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mc:AlternateContent xmlns:mc="http://schemas.openxmlformats.org/markup-compatibility/2006">
    <mc:Choice Requires="x15">
      <x15ac:absPath xmlns:x15ac="http://schemas.microsoft.com/office/spreadsheetml/2010/11/ac" url="https://d.docs.live.net/d6d3647c474f4c6f/Desktop/PROJECT/"/>
    </mc:Choice>
  </mc:AlternateContent>
  <xr:revisionPtr revIDLastSave="1466" documentId="8_{0E5762DB-CB37-4D70-92E5-FB432332FC37}" xr6:coauthVersionLast="47" xr6:coauthVersionMax="47" xr10:uidLastSave="{9A01745E-9578-4D6D-A2F8-3EB196AA8498}"/>
  <bookViews>
    <workbookView xWindow="-108" yWindow="-108" windowWidth="23256" windowHeight="12456" firstSheet="7" activeTab="7" xr2:uid="{00000000-000D-0000-FFFF-FFFF00000000}"/>
  </bookViews>
  <sheets>
    <sheet name="combo chart" sheetId="4" state="hidden" r:id="rId1"/>
    <sheet name="Water Fall" sheetId="6" state="hidden" r:id="rId2"/>
    <sheet name="Pie Chart" sheetId="9" state="hidden" r:id="rId3"/>
    <sheet name="Map Chart" sheetId="10" state="hidden" r:id="rId4"/>
    <sheet name="Top 5" sheetId="11" state="hidden" r:id="rId5"/>
    <sheet name="KPI" sheetId="12" state="hidden" r:id="rId6"/>
    <sheet name="Sheet3" sheetId="13" state="hidden" r:id="rId7"/>
    <sheet name="Dashboard" sheetId="14" r:id="rId8"/>
    <sheet name="Data" sheetId="1" state="hidden" r:id="rId9"/>
    <sheet name="layout" sheetId="2" state="hidden" r:id="rId10"/>
  </sheets>
  <definedNames>
    <definedName name="_xlchart.v1.0" hidden="1">'Water Fall'!$D$4:$D$7</definedName>
    <definedName name="_xlchart.v1.1" hidden="1">'Water Fall'!$E$3</definedName>
    <definedName name="_xlchart.v1.11" hidden="1">'Water Fall'!$D$4:$D$7</definedName>
    <definedName name="_xlchart.v1.12" hidden="1">'Water Fall'!$E$3</definedName>
    <definedName name="_xlchart.v1.13" hidden="1">'Water Fall'!$E$4:$E$7</definedName>
    <definedName name="_xlchart.v1.2" hidden="1">'Water Fall'!$E$4:$E$7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4" i="10" l="1"/>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 i="6"/>
  <c r="D6" i="6"/>
  <c r="D7" i="6"/>
  <c r="D4"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7" i="10"/>
  <c r="E45" i="10"/>
  <c r="E24" i="10"/>
  <c r="E20" i="10"/>
  <c r="E28" i="10"/>
  <c r="E37" i="10"/>
  <c r="E11" i="10"/>
  <c r="E51" i="10"/>
  <c r="E29" i="10"/>
  <c r="E39" i="10"/>
  <c r="E7" i="10"/>
  <c r="E18" i="10"/>
  <c r="E15" i="10"/>
  <c r="E8" i="10"/>
  <c r="E9" i="10"/>
  <c r="E22" i="10"/>
  <c r="E19" i="10"/>
  <c r="E33" i="10"/>
  <c r="E5" i="10"/>
  <c r="E10" i="10"/>
  <c r="E52" i="10"/>
  <c r="E4" i="10"/>
  <c r="E43" i="10"/>
  <c r="E50" i="10"/>
  <c r="E47" i="10"/>
  <c r="E41" i="10"/>
  <c r="E46" i="10"/>
  <c r="E42" i="10"/>
  <c r="E14" i="10"/>
  <c r="E21" i="10"/>
  <c r="E34" i="10"/>
  <c r="E31" i="10"/>
  <c r="E17" i="12"/>
  <c r="E30" i="10"/>
  <c r="E25" i="10"/>
  <c r="E38" i="10"/>
  <c r="E35" i="10"/>
  <c r="E49" i="10"/>
  <c r="E13" i="10"/>
  <c r="E26" i="10"/>
  <c r="E23" i="10"/>
  <c r="E17" i="10"/>
  <c r="E12" i="10"/>
  <c r="E6" i="6"/>
  <c r="E5" i="6"/>
  <c r="E4" i="6"/>
  <c r="E7" i="6"/>
  <c r="B17" i="12"/>
  <c r="D11" i="13"/>
  <c r="N17" i="12"/>
  <c r="E11" i="13"/>
  <c r="H17" i="12"/>
  <c r="B11" i="13"/>
  <c r="F11" i="13"/>
  <c r="C11" i="13"/>
  <c r="K17" i="12"/>
  <c r="E16" i="10"/>
  <c r="E36" i="10"/>
  <c r="E40" i="10"/>
  <c r="E32" i="10"/>
  <c r="E6" i="10"/>
  <c r="E44" i="10"/>
  <c r="E48" i="10"/>
</calcChain>
</file>

<file path=xl/sharedStrings.xml><?xml version="1.0" encoding="utf-8"?>
<sst xmlns="http://schemas.openxmlformats.org/spreadsheetml/2006/main" count="130135" uniqueCount="10962">
  <si>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</si>
  <si>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</si>
  <si>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</si>
  <si>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</si>
  <si>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</si>
  <si>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</si>
  <si>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</si>
  <si>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</si>
  <si>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</si>
  <si>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</si>
  <si>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</si>
  <si>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</si>
  <si>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</si>
  <si>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</si>
  <si>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</si>
  <si>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</si>
  <si>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</si>
  <si>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</si>
  <si>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</si>
  <si>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</si>
  <si>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</si>
  <si>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</si>
  <si>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</si>
  <si>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</si>
  <si>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</si>
  <si>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</si>
  <si>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</si>
  <si>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</si>
  <si>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</si>
  <si>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</si>
  <si>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</si>
  <si>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</si>
  <si>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</si>
  <si>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</si>
  <si>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</si>
  <si>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</si>
  <si>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</si>
  <si>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</si>
  <si>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</si>
  <si>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</si>
  <si>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</si>
  <si>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</si>
  <si>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</si>
  <si>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</si>
  <si>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</si>
  <si>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</si>
  <si>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</si>
  <si>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</si>
  <si>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</si>
  <si>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</si>
  <si>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</si>
  <si>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</si>
  <si>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</si>
  <si>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</si>
  <si>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</si>
  <si>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</si>
  <si>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</si>
  <si>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</si>
  <si>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</si>
  <si>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</si>
  <si>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</si>
  <si>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</si>
  <si>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</si>
  <si>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</si>
  <si>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</si>
  <si>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</si>
  <si>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</si>
  <si>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</si>
  <si>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</si>
  <si>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</si>
  <si>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</si>
  <si>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</si>
  <si>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</si>
  <si>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</si>
  <si>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</si>
  <si>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</si>
  <si>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</si>
  <si>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</si>
  <si>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</si>
  <si>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</si>
  <si>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</si>
  <si>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</si>
  <si>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</si>
  <si>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</si>
  <si>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</si>
  <si>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</si>
  <si>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</si>
  <si>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</si>
  <si>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</si>
  <si>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</si>
  <si>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</si>
  <si>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</si>
  <si>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</si>
  <si>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</si>
  <si>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</si>
  <si>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</si>
  <si>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</si>
  <si>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</si>
  <si>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</si>
  <si>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</si>
  <si>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</si>
  <si>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</si>
  <si>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</si>
  <si>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</si>
  <si>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</si>
  <si>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</si>
  <si>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</si>
  <si>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</si>
  <si>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</si>
  <si>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</si>
  <si>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</si>
  <si>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</si>
  <si>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</si>
  <si>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</si>
  <si>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</si>
  <si>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</si>
  <si>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</si>
  <si>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</si>
  <si>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</si>
  <si>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</si>
  <si>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</si>
  <si>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</si>
  <si>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</si>
  <si>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</si>
  <si>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</si>
  <si>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</si>
  <si>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</si>
  <si>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</si>
  <si>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</si>
  <si>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</si>
  <si>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</si>
  <si>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</si>
  <si>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</si>
  <si>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</si>
  <si>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</si>
  <si>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</si>
  <si>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</si>
  <si>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</si>
  <si>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</si>
  <si>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</si>
  <si>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</si>
  <si>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</si>
  <si>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</si>
  <si>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</si>
  <si>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</si>
  <si>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</si>
  <si>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</si>
  <si>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</si>
  <si>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</si>
  <si>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</si>
  <si>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</si>
  <si>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</si>
  <si>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</si>
  <si>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</si>
  <si>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</si>
  <si>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</si>
  <si>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</si>
  <si>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</si>
  <si>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</si>
  <si>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</si>
  <si>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</si>
  <si>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</si>
  <si>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</si>
  <si>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</si>
  <si>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</si>
  <si>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</si>
  <si>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</si>
  <si>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</si>
  <si>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</si>
  <si>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</si>
  <si>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</si>
  <si>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</si>
  <si>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</si>
  <si>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</si>
  <si>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</si>
  <si>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</si>
  <si>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</si>
  <si>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</si>
  <si>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</si>
  <si>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</si>
  <si>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</si>
  <si>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</si>
  <si>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</si>
  <si>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</si>
  <si>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</si>
  <si>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</si>
  <si>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</si>
  <si>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</si>
  <si>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</si>
  <si>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</si>
  <si>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</si>
  <si>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</si>
  <si>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</si>
  <si>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</si>
  <si>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</si>
  <si>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</si>
  <si>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</si>
  <si>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</si>
  <si>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</si>
  <si>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</si>
  <si>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</si>
  <si>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</si>
  <si>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</si>
  <si>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</si>
  <si>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</si>
  <si>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</si>
  <si>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</si>
  <si>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</si>
  <si>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</si>
  <si>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</si>
  <si>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</si>
  <si>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</si>
  <si>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</si>
  <si>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</si>
  <si>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</si>
  <si>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</si>
  <si>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</si>
  <si>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</si>
  <si>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</si>
  <si>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</si>
  <si>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</si>
  <si>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</si>
  <si>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</si>
  <si>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</si>
  <si>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</si>
  <si>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</si>
  <si>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</si>
  <si>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</si>
  <si>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</si>
  <si>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</si>
  <si>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</si>
  <si>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</si>
  <si>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</si>
  <si>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</si>
  <si>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</si>
  <si>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</si>
  <si>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</si>
  <si>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</si>
  <si>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</si>
  <si>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</si>
  <si>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</si>
  <si>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</si>
  <si>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</si>
  <si>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</si>
  <si>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</si>
  <si>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</si>
  <si>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</si>
  <si>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</si>
  <si>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</si>
  <si>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</si>
  <si>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</si>
  <si>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</si>
  <si>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</si>
  <si>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</si>
  <si>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</si>
  <si>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</si>
  <si>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</si>
  <si>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</si>
  <si>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</si>
  <si>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</si>
  <si>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</si>
  <si>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</si>
  <si>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</si>
  <si>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</si>
  <si>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</si>
  <si>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</si>
  <si>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</si>
  <si>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</si>
  <si>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</si>
  <si>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</si>
  <si>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</si>
  <si>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</si>
  <si>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</si>
  <si>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</si>
  <si>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</si>
  <si>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</si>
  <si>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</si>
  <si>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</si>
  <si>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</si>
  <si>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</si>
  <si>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</si>
  <si>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</si>
  <si>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</si>
  <si>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</si>
  <si>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</si>
  <si>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</si>
  <si>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</si>
  <si>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</si>
  <si>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</si>
  <si>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</si>
  <si>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</si>
  <si>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</si>
  <si>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</si>
  <si>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</si>
  <si>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</si>
  <si>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</si>
  <si>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</si>
  <si>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</si>
  <si>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</si>
  <si>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</si>
  <si>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</si>
  <si>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</si>
  <si>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</si>
  <si>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</si>
  <si>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</si>
  <si>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</si>
  <si>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</si>
  <si>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</si>
  <si>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</si>
  <si>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</si>
  <si>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</si>
  <si>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</si>
  <si>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</si>
  <si>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</si>
  <si>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</si>
  <si>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</si>
  <si>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</si>
  <si>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</si>
  <si>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</si>
  <si>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</si>
  <si>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</si>
  <si>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</si>
  <si>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</si>
  <si>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</si>
  <si>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</si>
  <si>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</si>
  <si>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</si>
  <si>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</si>
  <si>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</si>
  <si>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</si>
  <si>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</si>
  <si>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</si>
  <si>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</si>
  <si>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</si>
  <si>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</si>
  <si>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</si>
  <si>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</si>
  <si>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</si>
  <si>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</si>
  <si>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</si>
  <si>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</si>
  <si>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</si>
  <si>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</si>
  <si>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</si>
  <si>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</si>
  <si>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</si>
  <si>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</si>
  <si>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</si>
  <si>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</si>
  <si>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</si>
  <si>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</si>
  <si>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</si>
  <si>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</si>
  <si>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</si>
  <si>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</si>
  <si>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</si>
  <si>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</si>
  <si>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</si>
  <si>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</si>
  <si>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</si>
  <si>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</si>
  <si>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</si>
  <si>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</si>
  <si>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</si>
  <si>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</si>
  <si>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</si>
  <si>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</si>
  <si>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</si>
  <si>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</si>
  <si>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</si>
  <si>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</si>
  <si>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</si>
  <si>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</si>
  <si>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</si>
  <si>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</si>
  <si>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</si>
  <si>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</si>
  <si>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</si>
  <si>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</si>
  <si>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</si>
  <si>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</si>
  <si>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</si>
  <si>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</si>
  <si>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</si>
  <si>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</si>
  <si>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</si>
  <si>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</si>
  <si>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</si>
  <si>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</si>
  <si>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</si>
  <si>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</si>
  <si>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</si>
  <si>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</si>
  <si>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</si>
  <si>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</si>
  <si>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</si>
  <si>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</si>
  <si>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</si>
  <si>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</si>
  <si>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</si>
  <si>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</si>
  <si>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</si>
  <si>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</si>
  <si>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</si>
  <si>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</si>
  <si>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</si>
  <si>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</si>
  <si>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</si>
  <si>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</si>
  <si>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</si>
  <si>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</si>
  <si>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</si>
  <si>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</si>
  <si>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</si>
  <si>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</si>
  <si>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</si>
  <si>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</si>
  <si>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</si>
  <si>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</si>
  <si>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</si>
  <si>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</si>
  <si>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</si>
  <si>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</si>
  <si>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</si>
  <si>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</si>
  <si>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</si>
  <si>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</si>
  <si>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</si>
  <si>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</si>
  <si>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</si>
  <si>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</si>
  <si>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</si>
  <si>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</si>
  <si>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</si>
  <si>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</si>
  <si>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</si>
  <si>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</si>
  <si>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</si>
  <si>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</si>
  <si>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</si>
  <si>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</si>
  <si>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</si>
  <si>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</si>
  <si>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</si>
  <si>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</si>
  <si>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</si>
  <si>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</si>
  <si>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</si>
  <si>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</si>
  <si>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</si>
  <si>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</si>
  <si>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</si>
  <si>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</si>
  <si>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</si>
  <si>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</si>
  <si>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</si>
  <si>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</si>
  <si>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</si>
  <si>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</si>
  <si>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</si>
  <si>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</si>
  <si>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</si>
  <si>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</si>
  <si>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</si>
  <si>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</si>
  <si>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</si>
  <si>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</si>
  <si>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</si>
  <si>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</si>
  <si>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</si>
  <si>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</si>
  <si>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</si>
  <si>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</si>
  <si>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</si>
  <si>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</si>
  <si>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</si>
  <si>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</si>
  <si>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</si>
  <si>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</si>
  <si>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</si>
  <si>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</si>
  <si>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</si>
  <si>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</si>
  <si>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</si>
  <si>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</si>
  <si>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</si>
  <si>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</si>
  <si>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</si>
  <si>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</si>
  <si>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</si>
  <si>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</si>
  <si>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</si>
  <si>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</si>
  <si>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</si>
  <si>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</si>
  <si>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</si>
  <si>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</si>
  <si>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</si>
  <si>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</si>
  <si>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</si>
  <si>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</si>
  <si>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</si>
  <si>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</si>
  <si>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</si>
  <si>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</si>
  <si>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</si>
  <si>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</si>
  <si>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</si>
  <si>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</si>
  <si>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</si>
  <si>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</si>
  <si>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</si>
  <si>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</si>
  <si>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</si>
  <si>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</si>
  <si>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</si>
  <si>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</si>
  <si>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</si>
  <si>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</si>
  <si>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</si>
  <si>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</si>
  <si>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</si>
  <si>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</si>
  <si>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</si>
  <si>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</si>
  <si>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</si>
  <si>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</si>
  <si>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</si>
  <si>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</si>
  <si>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</si>
  <si>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</si>
  <si>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</si>
  <si>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</si>
  <si>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</si>
  <si>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</si>
  <si>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</si>
  <si>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</si>
  <si>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</si>
  <si>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</si>
  <si>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</si>
  <si>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</si>
  <si>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</si>
  <si>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</si>
  <si>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</si>
  <si>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</si>
  <si>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</si>
  <si>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</si>
  <si>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</si>
  <si>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</si>
  <si>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</si>
  <si>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</si>
  <si>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</si>
  <si>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</si>
  <si>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</si>
  <si>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</si>
  <si>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</si>
  <si>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</si>
  <si>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</si>
  <si>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</si>
  <si>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</si>
  <si>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</si>
  <si>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</si>
  <si>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</si>
  <si>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</si>
  <si>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</si>
  <si>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</si>
  <si>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</si>
  <si>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</si>
  <si>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</si>
  <si>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</si>
  <si>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</si>
  <si>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</si>
  <si>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</si>
  <si>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</si>
  <si>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</si>
  <si>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</si>
  <si>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</si>
  <si>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</si>
  <si>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</si>
  <si>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</si>
  <si>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</si>
  <si>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</si>
  <si>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</si>
  <si>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</si>
  <si>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</si>
  <si>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</si>
  <si>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</si>
  <si>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</si>
  <si>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</si>
  <si>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</si>
  <si>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</si>
  <si>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</si>
  <si>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</si>
  <si>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</si>
  <si>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</si>
  <si>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</si>
  <si>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</si>
  <si>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</si>
  <si>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</si>
  <si>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</si>
  <si>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</si>
  <si>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</si>
  <si>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</si>
  <si>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</si>
  <si>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</si>
  <si>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</si>
  <si>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</si>
  <si>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</si>
  <si>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</si>
  <si>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</si>
  <si>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</si>
  <si>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</si>
  <si>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</si>
  <si>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</si>
  <si>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</si>
  <si>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</si>
  <si>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</si>
  <si>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</si>
  <si>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</si>
  <si>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</si>
  <si>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</si>
  <si>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</si>
  <si>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</si>
  <si>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</si>
  <si>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</si>
  <si>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</si>
  <si>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</si>
  <si>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</si>
  <si>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</si>
  <si>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</si>
  <si>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</si>
  <si>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</si>
  <si>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</si>
  <si>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</si>
  <si>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</si>
  <si>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</si>
  <si>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</si>
  <si>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</si>
  <si>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</si>
  <si>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</si>
  <si>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</si>
  <si>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</si>
  <si>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</si>
  <si>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</si>
  <si>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</si>
  <si>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</si>
  <si>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</si>
  <si>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</si>
  <si>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</si>
  <si>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</si>
  <si>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</si>
  <si>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</si>
  <si>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</si>
  <si>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</si>
  <si>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</si>
  <si>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</si>
  <si>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</si>
  <si>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</si>
  <si>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</si>
  <si>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</si>
  <si>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</si>
  <si>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</si>
  <si>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</si>
  <si>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</si>
  <si>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</si>
  <si>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</si>
  <si>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</si>
  <si>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</si>
  <si>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</si>
  <si>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</si>
  <si>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</si>
  <si>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</si>
  <si>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</si>
  <si>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</si>
  <si>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</si>
  <si>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</si>
  <si>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</si>
  <si>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</si>
  <si>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</si>
  <si>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</si>
  <si>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</si>
  <si>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</si>
  <si>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</si>
  <si>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</si>
  <si>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</si>
  <si>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</si>
  <si>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</si>
  <si>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</si>
  <si>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</si>
  <si>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</si>
  <si>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</si>
  <si>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</si>
  <si>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</si>
  <si>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</si>
  <si>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</si>
  <si>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</si>
  <si>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</si>
  <si>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</si>
  <si>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</si>
  <si>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</si>
  <si>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</si>
  <si>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</si>
  <si>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</si>
  <si>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</si>
  <si>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</si>
  <si>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</si>
  <si>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</si>
  <si>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</si>
  <si>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</si>
  <si>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</si>
  <si>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</si>
  <si>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</si>
  <si>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</si>
  <si>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</si>
  <si>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</si>
  <si>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</si>
  <si>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</si>
  <si>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</si>
  <si>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</si>
  <si>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</si>
  <si>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</si>
  <si>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</si>
  <si>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</si>
  <si>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</si>
  <si>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</si>
  <si>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</si>
  <si>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</si>
  <si>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</si>
  <si>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</si>
  <si>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</si>
  <si>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</si>
  <si>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</si>
  <si>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</si>
  <si>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</si>
  <si>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</si>
  <si>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</si>
  <si>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</si>
  <si>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</si>
  <si>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</si>
  <si>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</si>
  <si>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</si>
  <si>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</si>
  <si>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</si>
  <si>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</si>
  <si>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</si>
  <si>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</si>
  <si>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</si>
  <si>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</si>
  <si>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</si>
  <si>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</si>
  <si>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</si>
  <si>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</si>
  <si>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</si>
  <si>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</si>
  <si>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</si>
  <si>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</si>
  <si>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</si>
  <si>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</si>
  <si>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</si>
  <si>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</si>
  <si>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</si>
  <si>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</si>
  <si>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</si>
  <si>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</si>
  <si>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</si>
  <si>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</si>
  <si>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</si>
  <si>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</si>
  <si>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</si>
  <si>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</si>
  <si>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</si>
  <si>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</si>
  <si>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</si>
  <si>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</si>
  <si>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</si>
  <si>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</si>
  <si>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</si>
  <si>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</si>
  <si>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</si>
  <si>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</si>
  <si>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</si>
  <si>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</si>
  <si>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</si>
  <si>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</si>
  <si>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</si>
  <si>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</si>
  <si>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</si>
  <si>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</si>
  <si>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</si>
  <si>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</si>
  <si>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</si>
  <si>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</si>
  <si>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</si>
  <si>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</si>
  <si>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</si>
  <si>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</si>
  <si>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</si>
  <si>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</si>
  <si>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</si>
  <si>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</si>
  <si>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</si>
  <si>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</si>
  <si>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</si>
  <si>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</si>
  <si>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</si>
  <si>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</si>
  <si>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</si>
  <si>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</si>
  <si>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</si>
  <si>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</si>
  <si>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</si>
  <si>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</si>
  <si>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</si>
  <si>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</si>
  <si>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</si>
  <si>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</si>
  <si>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</si>
  <si>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</si>
  <si>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</si>
  <si>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</si>
  <si>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</si>
  <si>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</si>
  <si>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</si>
  <si>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</si>
  <si>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</si>
  <si>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</si>
  <si>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</si>
  <si>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</si>
  <si>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</si>
  <si>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</si>
  <si>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</si>
  <si>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</si>
  <si>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</si>
  <si>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</si>
  <si>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</si>
  <si>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</si>
  <si>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</si>
  <si>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</si>
  <si>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</si>
  <si>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</si>
  <si>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</si>
  <si>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</si>
  <si>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</si>
  <si>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</si>
  <si>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</si>
  <si>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</si>
  <si>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</si>
  <si>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</si>
  <si>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</si>
  <si>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</si>
  <si>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</si>
  <si>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</si>
  <si>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</si>
  <si>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</si>
  <si>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</si>
  <si>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</si>
  <si>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</si>
  <si>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</si>
  <si>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</si>
  <si>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</si>
  <si>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</si>
  <si>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</si>
  <si>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</si>
  <si>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</si>
  <si>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</si>
  <si>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</si>
  <si>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</si>
  <si>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</si>
  <si>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</si>
  <si>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</si>
  <si>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</si>
  <si>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</si>
  <si>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</si>
  <si>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</si>
  <si>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</si>
  <si>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</si>
  <si>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</si>
  <si>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</si>
  <si>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</si>
  <si>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</si>
  <si>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</si>
  <si>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</si>
  <si>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</si>
  <si>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</si>
  <si>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</si>
  <si>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</si>
  <si>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</si>
  <si>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</si>
  <si>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</si>
  <si>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</si>
  <si>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</si>
  <si>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</si>
  <si>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</si>
  <si>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</si>
  <si>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</si>
  <si>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</si>
  <si>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</si>
  <si>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</si>
  <si>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</si>
  <si>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</si>
  <si>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</si>
  <si>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</si>
  <si>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</si>
  <si>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</si>
  <si>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</si>
  <si>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</si>
  <si>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</si>
  <si>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</si>
  <si>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</si>
  <si>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</si>
  <si>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</si>
  <si>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</si>
  <si>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</si>
  <si>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</si>
  <si>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</si>
  <si>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</si>
  <si>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</si>
  <si>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</si>
  <si>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</si>
  <si>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</si>
  <si>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</si>
  <si>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</si>
  <si>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</si>
  <si>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</si>
  <si>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</si>
  <si>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</si>
  <si>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</si>
  <si>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</si>
  <si>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</si>
  <si>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</si>
  <si>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</si>
  <si>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</si>
  <si>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</si>
  <si>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</si>
  <si>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</si>
  <si>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</si>
  <si>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</si>
  <si>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</si>
  <si>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</si>
  <si>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</si>
  <si>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</si>
  <si>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</si>
  <si>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</si>
  <si>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</si>
  <si>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</si>
  <si>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</si>
  <si>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</si>
  <si>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</si>
  <si>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</si>
  <si>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</si>
  <si>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</si>
  <si>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</si>
  <si>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</si>
  <si>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</si>
  <si>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</si>
  <si>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</si>
  <si>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</si>
  <si>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</si>
  <si>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</si>
  <si>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</si>
  <si>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</si>
  <si>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</si>
  <si>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</si>
  <si>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</si>
  <si>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</si>
  <si>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</si>
  <si>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</si>
  <si>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</si>
  <si>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</si>
  <si>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</si>
  <si>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</si>
  <si>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</si>
  <si>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</si>
  <si>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</si>
  <si>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</si>
  <si>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</si>
  <si>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</si>
  <si>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</si>
  <si>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</si>
  <si>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</si>
  <si>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</si>
  <si>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</si>
  <si>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</si>
  <si>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</si>
  <si>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</si>
  <si>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</si>
  <si>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</si>
  <si>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</si>
  <si>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</si>
  <si>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</si>
  <si>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</si>
  <si>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</si>
  <si>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</si>
  <si>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</si>
  <si>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</si>
  <si>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</si>
  <si>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</si>
  <si>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</si>
  <si>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</si>
  <si>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</si>
  <si>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</si>
  <si>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</si>
  <si>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</si>
  <si>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</si>
  <si>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</si>
  <si>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</si>
  <si>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</si>
  <si>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</si>
  <si>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</si>
  <si>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</si>
  <si>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</si>
  <si>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</si>
  <si>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</si>
  <si>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</si>
  <si>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</si>
  <si>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</si>
  <si>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</si>
  <si>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</si>
  <si>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</si>
  <si>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</si>
  <si>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</si>
  <si>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</si>
  <si>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</si>
  <si>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</si>
  <si>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</si>
  <si>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</si>
  <si>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</si>
  <si>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</si>
  <si>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</si>
  <si>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</si>
  <si>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</si>
  <si>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</si>
  <si>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</si>
  <si>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</si>
  <si>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</si>
  <si>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</si>
  <si>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</si>
  <si>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</si>
  <si>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</si>
  <si>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</si>
  <si>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</si>
  <si>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</si>
  <si>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</si>
  <si>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</si>
  <si>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</si>
  <si>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</si>
  <si>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</si>
  <si>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</si>
  <si>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</si>
  <si>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</si>
  <si>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</si>
  <si>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</si>
  <si>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</si>
  <si>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</si>
  <si>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</si>
  <si>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</si>
  <si>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</si>
  <si>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</si>
  <si>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</si>
  <si>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</si>
  <si>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</si>
  <si>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</si>
  <si>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</si>
  <si>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</si>
  <si>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</si>
  <si>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</si>
  <si>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</si>
  <si>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</si>
  <si>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</si>
  <si>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</si>
  <si>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</si>
  <si>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</si>
  <si>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</si>
  <si>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</si>
  <si>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</si>
  <si>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</si>
  <si>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</si>
  <si>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</si>
  <si>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</si>
  <si>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</si>
  <si>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</si>
  <si>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</si>
  <si>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</si>
  <si>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</si>
  <si>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</si>
  <si>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</si>
  <si>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</si>
  <si>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</si>
  <si>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</si>
  <si>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</si>
  <si>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</si>
  <si>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</si>
  <si>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</si>
  <si>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</si>
  <si>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</si>
  <si>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</si>
  <si>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</si>
  <si>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</si>
  <si>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</si>
  <si>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</si>
  <si>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</si>
  <si>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</si>
  <si>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</si>
  <si>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</si>
  <si>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</si>
  <si>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</si>
  <si>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</si>
  <si>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</si>
  <si>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</si>
  <si>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</si>
  <si>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</si>
  <si>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</si>
  <si>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</si>
  <si>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</si>
  <si>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</si>
  <si>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</si>
  <si>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</si>
  <si>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</si>
  <si>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</si>
  <si>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</si>
  <si>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</si>
  <si>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</si>
  <si>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</si>
  <si>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</si>
  <si>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</si>
  <si>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</si>
  <si>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</si>
  <si>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</si>
  <si>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</si>
  <si>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</si>
  <si>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</si>
  <si>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</si>
  <si>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</si>
  <si>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</si>
  <si>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</si>
  <si>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</si>
  <si>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</si>
  <si>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</si>
  <si>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</si>
  <si>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</si>
  <si>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</si>
  <si>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</si>
  <si>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</si>
  <si>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</si>
  <si>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</si>
  <si>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</si>
  <si>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</si>
  <si>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</si>
  <si>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</si>
  <si>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</si>
  <si>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</si>
  <si>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</si>
  <si>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</si>
  <si>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</si>
  <si>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</si>
  <si>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</si>
  <si>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</si>
  <si>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</si>
  <si>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</si>
  <si>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</si>
  <si>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</si>
  <si>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</si>
  <si>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</si>
  <si>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</si>
  <si>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</si>
  <si>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</si>
  <si>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</si>
  <si>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</si>
  <si>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</si>
  <si>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</si>
  <si>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</si>
  <si>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</si>
  <si>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</si>
  <si>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</si>
  <si>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</si>
  <si>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</si>
  <si>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</si>
  <si>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</si>
  <si>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</si>
  <si>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</si>
  <si>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</si>
  <si>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</si>
  <si>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</si>
  <si>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</si>
  <si>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</si>
  <si>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</si>
  <si>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</si>
  <si>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</si>
  <si>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</si>
  <si>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</si>
  <si>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</si>
  <si>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</si>
  <si>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</si>
  <si>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</si>
  <si>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</si>
  <si>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</si>
  <si>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</si>
  <si>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</si>
  <si>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</si>
  <si>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</si>
  <si>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</si>
  <si>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</si>
  <si>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</si>
  <si>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</si>
  <si>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</si>
  <si>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</si>
  <si>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</si>
  <si>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</si>
  <si>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</si>
  <si>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</si>
  <si>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</si>
  <si>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</si>
  <si>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</si>
  <si>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</si>
  <si>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</si>
  <si>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</si>
  <si>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</si>
  <si>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</si>
  <si>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</si>
  <si>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</si>
  <si>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</si>
  <si>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</si>
  <si>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</si>
  <si>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</si>
  <si>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</si>
  <si>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</si>
  <si>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</si>
  <si>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</si>
  <si>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</si>
  <si>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</si>
  <si>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</si>
  <si>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</si>
  <si>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</si>
  <si>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</si>
  <si>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</si>
  <si>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</si>
  <si>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</si>
  <si>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</si>
  <si>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</si>
  <si>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</si>
  <si>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</si>
  <si>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</si>
  <si>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</si>
  <si>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</si>
  <si>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</si>
  <si>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</si>
  <si>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</si>
  <si>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</si>
  <si>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</si>
  <si>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</si>
  <si>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</si>
  <si>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</si>
  <si>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</si>
  <si>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</si>
  <si>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</si>
  <si>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</si>
  <si>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</si>
  <si>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</si>
  <si>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</si>
  <si>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</si>
  <si>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</si>
  <si>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</si>
  <si>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</si>
  <si>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</si>
  <si>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</si>
  <si>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</si>
  <si>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</si>
  <si>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</si>
  <si>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</si>
  <si>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</si>
  <si>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</si>
  <si>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</si>
  <si>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</si>
  <si>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</si>
  <si>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</si>
  <si>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</si>
  <si>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</si>
  <si>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</si>
  <si>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</si>
  <si>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</si>
  <si>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</si>
  <si>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</si>
  <si>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</si>
  <si>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</si>
  <si>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</si>
  <si>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</si>
  <si>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</si>
  <si>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</si>
  <si>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</si>
  <si>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</si>
  <si>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</si>
  <si>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</si>
  <si>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</si>
  <si>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</si>
  <si>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</si>
  <si>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</si>
  <si>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</si>
  <si>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</si>
  <si>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</si>
  <si>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</si>
  <si>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</si>
  <si>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</si>
  <si>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</si>
  <si>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</si>
  <si>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</si>
  <si>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</si>
  <si>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</si>
  <si>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</si>
  <si>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</si>
  <si>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</si>
  <si>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</si>
  <si>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</si>
  <si>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</si>
  <si>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</si>
  <si>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</si>
  <si>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</si>
  <si>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</si>
  <si>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</si>
  <si>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</si>
  <si>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</si>
  <si>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</si>
  <si>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</si>
  <si>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</si>
  <si>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</si>
  <si>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</si>
  <si>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</si>
  <si>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</si>
  <si>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</si>
  <si>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</si>
  <si>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</si>
  <si>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</si>
  <si>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</si>
  <si>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</si>
  <si>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</si>
  <si>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</si>
  <si>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</si>
  <si>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</si>
  <si>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</si>
  <si>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</si>
  <si>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</si>
  <si>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</si>
  <si>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</si>
  <si>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</si>
  <si>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</si>
  <si>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</si>
  <si>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</si>
  <si>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</si>
  <si>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</si>
  <si>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</si>
  <si>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</si>
  <si>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</si>
  <si>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</si>
  <si>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</si>
  <si>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</si>
  <si>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</si>
  <si>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</si>
  <si>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</si>
  <si>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</si>
  <si>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</si>
  <si>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</si>
  <si>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</si>
  <si>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</si>
  <si>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</si>
  <si>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</si>
  <si>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</si>
  <si>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</si>
  <si>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</si>
  <si>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</si>
  <si>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</si>
  <si>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</si>
  <si>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</si>
  <si>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</si>
  <si>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</si>
  <si>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</si>
  <si>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</si>
  <si>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</si>
  <si>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</si>
  <si>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</si>
  <si>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</si>
  <si>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</si>
  <si>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</si>
  <si>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</si>
  <si>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</si>
  <si>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</si>
  <si>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</si>
  <si>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</si>
  <si>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</si>
  <si>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</si>
  <si>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</si>
  <si>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</si>
  <si>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</si>
  <si>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</si>
  <si>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</si>
  <si>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</si>
  <si>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</si>
  <si>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</si>
  <si>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</si>
  <si>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</si>
  <si>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</si>
  <si>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</si>
  <si>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</si>
  <si>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</si>
  <si>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</si>
  <si>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</si>
  <si>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</si>
  <si>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</si>
  <si>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</si>
  <si>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</si>
  <si>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</si>
  <si>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</si>
  <si>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</si>
  <si>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</si>
  <si>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</si>
  <si>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</si>
  <si>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</si>
  <si>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</si>
  <si>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</si>
  <si>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</si>
  <si>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</si>
  <si>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</si>
  <si>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</si>
  <si>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</si>
  <si>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</si>
  <si>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</si>
  <si>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</si>
  <si>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</si>
  <si>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</si>
  <si>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</si>
  <si>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</si>
  <si>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</si>
  <si>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</si>
  <si>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</si>
  <si>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</si>
  <si>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</si>
  <si>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</si>
  <si>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</si>
  <si>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</si>
  <si>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</si>
  <si>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</si>
  <si>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</si>
  <si>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</si>
  <si>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</si>
  <si>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</si>
  <si>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</si>
  <si>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</si>
  <si>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</si>
  <si>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</si>
  <si>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</si>
  <si>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</si>
  <si>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</si>
  <si>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</si>
  <si>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</si>
  <si>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</si>
  <si>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</si>
  <si>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</si>
  <si>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</si>
  <si>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</si>
  <si>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</si>
  <si>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</si>
  <si>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</si>
  <si>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</si>
  <si>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</si>
  <si>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</si>
  <si>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</si>
  <si>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</si>
  <si>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</si>
  <si>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</si>
  <si>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</si>
  <si>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</si>
  <si>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</si>
  <si>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</si>
  <si>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</si>
  <si>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</si>
  <si>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</si>
  <si>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</si>
  <si>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</si>
  <si>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</si>
  <si>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</si>
  <si>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</si>
  <si>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</si>
  <si>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</si>
  <si>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</si>
  <si>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</si>
  <si>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</si>
  <si>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</si>
  <si>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</si>
  <si>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</si>
  <si>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</si>
  <si>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</si>
  <si>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</si>
  <si>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</si>
  <si>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</si>
  <si>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</si>
  <si>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</si>
  <si>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</si>
  <si>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</si>
  <si>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</si>
  <si>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</si>
  <si>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</si>
  <si>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</si>
  <si>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</si>
  <si>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</si>
  <si>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</si>
  <si>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</si>
  <si>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</si>
  <si>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</si>
  <si>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</si>
  <si>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</si>
  <si>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</si>
  <si>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</si>
  <si>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</si>
  <si>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</si>
  <si>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</si>
  <si>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</si>
  <si>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</si>
  <si>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</si>
  <si>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</si>
  <si>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</si>
  <si>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</si>
  <si>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</si>
  <si>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</si>
  <si>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</si>
  <si>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</si>
  <si>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</si>
  <si>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</si>
  <si>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</si>
  <si>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</si>
  <si>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</si>
  <si>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</si>
  <si>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</si>
  <si>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</si>
  <si>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</si>
  <si>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</si>
  <si>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</si>
  <si>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</si>
  <si>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</si>
  <si>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</si>
  <si>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</si>
  <si>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</si>
  <si>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</si>
  <si>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</si>
  <si>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</si>
  <si>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</si>
  <si>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</si>
  <si>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</si>
  <si>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</si>
  <si>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</si>
  <si>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</si>
  <si>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</si>
  <si>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</si>
  <si>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</si>
  <si>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</si>
  <si>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</si>
  <si>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</si>
  <si>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</si>
  <si>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</si>
  <si>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</si>
  <si>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</si>
  <si>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</si>
  <si>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</si>
  <si>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</si>
  <si>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</si>
  <si>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</si>
  <si>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</si>
  <si>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</si>
  <si>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</si>
  <si>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</si>
  <si>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</si>
  <si>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</si>
  <si>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</si>
  <si>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</si>
  <si>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</si>
  <si>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</si>
  <si>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</si>
  <si>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</si>
  <si>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</si>
  <si>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</si>
  <si>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</si>
  <si>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</si>
  <si>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</si>
  <si>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</si>
  <si>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</si>
  <si>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</si>
  <si>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</si>
  <si>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</si>
  <si>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</si>
  <si>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</si>
  <si>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</si>
  <si>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</si>
  <si>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</si>
  <si>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</si>
  <si>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</si>
  <si>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</si>
  <si>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</si>
  <si>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</si>
  <si>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</si>
  <si>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</si>
  <si>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</si>
  <si>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</si>
  <si>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</si>
  <si>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</si>
  <si>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</si>
  <si>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</si>
  <si>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</si>
  <si>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</si>
  <si>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</si>
  <si>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</si>
  <si>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</si>
  <si>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</si>
  <si>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</si>
  <si>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</si>
  <si>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</si>
  <si>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</si>
  <si>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</si>
  <si>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</si>
  <si>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</si>
  <si>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</si>
  <si>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</si>
  <si>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</si>
  <si>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</si>
  <si>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</si>
  <si>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</si>
  <si>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</si>
  <si>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</si>
  <si>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</si>
  <si>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</si>
  <si>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</si>
  <si>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</si>
  <si>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</si>
  <si>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</si>
  <si>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</si>
  <si>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</si>
  <si>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</si>
  <si>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</si>
  <si>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</si>
  <si>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</si>
  <si>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</si>
  <si>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</si>
  <si>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</si>
  <si>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</si>
  <si>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</si>
  <si>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</si>
  <si>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</si>
  <si>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</si>
  <si>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</si>
  <si>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</si>
  <si>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</si>
  <si>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</si>
  <si>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</si>
  <si>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</si>
  <si>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</si>
  <si>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</si>
  <si>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</si>
  <si>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</si>
  <si>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</si>
  <si>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</si>
  <si>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</si>
  <si>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</si>
  <si>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</si>
  <si>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</si>
  <si>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</si>
  <si>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</si>
  <si>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</si>
  <si>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</si>
  <si>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</si>
  <si>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</si>
  <si>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</si>
  <si>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</si>
  <si>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</si>
  <si>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</si>
  <si>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</si>
  <si>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</si>
  <si>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</si>
  <si>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</si>
  <si>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</si>
  <si>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</si>
  <si>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</si>
  <si>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</si>
  <si>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</si>
  <si>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</si>
  <si>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</si>
  <si>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</si>
  <si>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</si>
  <si>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</si>
  <si>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</si>
  <si>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</si>
  <si>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</si>
  <si>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</si>
  <si>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</si>
  <si>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</si>
  <si>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</si>
  <si>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</si>
  <si>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</si>
  <si>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</si>
  <si>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</si>
  <si>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</si>
  <si>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</si>
  <si>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</si>
  <si>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</si>
  <si>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</si>
  <si>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</si>
  <si>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</si>
  <si>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</si>
  <si>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</si>
  <si>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</si>
  <si>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</si>
  <si>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</si>
  <si>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</si>
  <si>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</si>
  <si>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</si>
  <si>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</si>
  <si>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</si>
  <si>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</si>
  <si>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</si>
  <si>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</si>
  <si>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</si>
  <si>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</si>
  <si>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</si>
  <si>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</si>
  <si>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</si>
  <si>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</si>
  <si>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</si>
  <si>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</si>
  <si>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</si>
  <si>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</si>
  <si>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</si>
  <si>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</si>
  <si>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</si>
  <si>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</si>
  <si>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</si>
  <si>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</si>
  <si>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</si>
  <si>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</si>
  <si>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</si>
  <si>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</si>
  <si>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</si>
  <si>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</si>
  <si>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</si>
  <si>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</si>
  <si>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</si>
  <si>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</si>
  <si>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</si>
  <si>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</si>
  <si>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</si>
  <si>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</si>
  <si>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</si>
  <si>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</si>
  <si>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</si>
  <si>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</si>
  <si>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</si>
  <si>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</si>
  <si>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</si>
  <si>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</si>
  <si>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</si>
  <si>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</si>
  <si>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</si>
  <si>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</si>
  <si>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</si>
  <si>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</si>
  <si>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</si>
  <si>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</si>
  <si>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</si>
  <si>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</si>
  <si>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</si>
  <si>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</si>
  <si>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</si>
  <si>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</si>
  <si>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</si>
  <si>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</si>
  <si>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</si>
  <si>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</si>
  <si>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</si>
  <si>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</si>
  <si>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</si>
  <si>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</si>
  <si>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</si>
  <si>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</si>
  <si>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</si>
  <si>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</si>
  <si>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</si>
  <si>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</si>
  <si>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</si>
  <si>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</si>
  <si>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</si>
  <si>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</si>
  <si>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</si>
  <si>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</si>
  <si>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</si>
  <si>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</si>
  <si>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</si>
  <si>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</si>
  <si>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</si>
  <si>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</si>
  <si>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</si>
  <si>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</si>
  <si>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</si>
  <si>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</si>
  <si>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</si>
  <si>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</si>
  <si>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</si>
  <si>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</si>
  <si>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</si>
  <si>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</si>
  <si>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</si>
  <si>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</si>
  <si>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</si>
  <si>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</si>
  <si>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</si>
  <si>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</si>
  <si>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</si>
  <si>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</si>
  <si>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</si>
  <si>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</si>
  <si>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</si>
  <si>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</si>
  <si>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</si>
  <si>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</si>
  <si>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</si>
  <si>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</si>
  <si>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</si>
  <si>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</si>
  <si>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</si>
  <si>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</si>
  <si>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</si>
  <si>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</si>
  <si>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</si>
  <si>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</si>
  <si>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</si>
  <si>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</si>
  <si>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</si>
  <si>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</si>
  <si>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</si>
  <si>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</si>
  <si>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</si>
  <si>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</si>
  <si>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</si>
  <si>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</si>
  <si>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</si>
  <si>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</si>
  <si>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</si>
  <si>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</si>
  <si>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</si>
  <si>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</si>
  <si>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</si>
  <si>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</si>
  <si>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</si>
  <si>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</si>
  <si>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</si>
  <si>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</si>
  <si>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</si>
  <si>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</si>
  <si>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</si>
  <si>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</si>
  <si>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</si>
  <si>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</si>
  <si>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</si>
  <si>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</si>
  <si>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</si>
  <si>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</si>
  <si>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</si>
  <si>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</si>
  <si>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</si>
  <si>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</si>
  <si>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</si>
  <si>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</si>
  <si>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</si>
  <si>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</si>
  <si>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</si>
  <si>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</si>
  <si>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</si>
  <si>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</si>
  <si>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</si>
  <si>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</si>
  <si>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</si>
  <si>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</si>
  <si>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</si>
  <si>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</si>
  <si>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</si>
  <si>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</si>
  <si>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</si>
  <si>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</si>
  <si>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</si>
  <si>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</si>
  <si>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</si>
  <si>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</si>
  <si>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</si>
  <si>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</si>
  <si>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</si>
  <si>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</si>
  <si>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</si>
  <si>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</si>
  <si>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</si>
  <si>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</si>
  <si>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</si>
  <si>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</si>
  <si>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</si>
  <si>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</si>
  <si>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</si>
  <si>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</si>
  <si>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</si>
  <si>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</si>
  <si>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</si>
  <si>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</si>
  <si>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</si>
  <si>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</si>
  <si>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</si>
  <si>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</si>
  <si>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</si>
  <si>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</si>
  <si>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</si>
  <si>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</si>
  <si>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</si>
  <si>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</si>
  <si>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</si>
  <si>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</si>
  <si>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</si>
  <si>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</si>
  <si>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</si>
  <si>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</si>
  <si>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</si>
  <si>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</si>
  <si>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</si>
  <si>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</si>
  <si>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</si>
  <si>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</si>
  <si>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</si>
  <si>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</si>
  <si>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</si>
  <si>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</si>
  <si>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</si>
  <si>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</si>
  <si>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</si>
  <si>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</si>
  <si>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</si>
  <si>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</si>
  <si>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</si>
  <si>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</si>
  <si>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</si>
  <si>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</si>
  <si>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</si>
  <si>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</si>
  <si>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</si>
  <si>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</si>
  <si>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</si>
  <si>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</si>
  <si>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</si>
  <si>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</si>
  <si>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</si>
  <si>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</si>
  <si>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</si>
  <si>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</si>
  <si>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</si>
  <si>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</si>
  <si>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</si>
  <si>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</si>
  <si>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</si>
  <si>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</si>
  <si>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</si>
  <si>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</si>
  <si>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</si>
  <si>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</si>
  <si>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</si>
  <si>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</si>
  <si>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</si>
  <si>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</si>
  <si>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</si>
  <si>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</si>
  <si>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</si>
  <si>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</si>
  <si>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</si>
  <si>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</si>
  <si>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</si>
  <si>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</si>
  <si>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</si>
  <si>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</si>
  <si>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</si>
  <si>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</si>
  <si>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</si>
  <si>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</si>
  <si>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</si>
  <si>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</si>
  <si>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</si>
  <si>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</si>
  <si>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</si>
  <si>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</si>
  <si>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</si>
  <si>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</si>
  <si>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</si>
  <si>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</si>
  <si>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</si>
  <si>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</si>
  <si>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</si>
  <si>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</si>
  <si>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</si>
  <si>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</si>
  <si>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</si>
  <si>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</si>
  <si>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</si>
  <si>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</si>
  <si>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</si>
  <si>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</si>
  <si>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</si>
  <si>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</si>
  <si>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</si>
  <si>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</si>
  <si>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</si>
  <si>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</si>
  <si>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</si>
  <si>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</si>
  <si>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</si>
  <si>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</si>
  <si>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</si>
  <si>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</si>
  <si>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</si>
  <si>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</si>
  <si>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</si>
  <si>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</si>
  <si>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</si>
  <si>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</si>
  <si>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</si>
  <si>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</si>
  <si>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</si>
  <si>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</si>
  <si>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</si>
  <si>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</si>
  <si>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</si>
  <si>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</si>
  <si>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</si>
  <si>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</si>
  <si>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</si>
  <si>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</si>
  <si>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</si>
  <si>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</si>
  <si>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</si>
  <si>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</si>
  <si>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</si>
  <si>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</si>
  <si>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</si>
  <si>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</si>
  <si>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</si>
  <si>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</si>
  <si>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</si>
  <si>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</si>
  <si>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</si>
  <si>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</si>
  <si>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</si>
  <si>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</si>
  <si>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</si>
  <si>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</si>
  <si>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</si>
  <si>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</si>
  <si>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</si>
  <si>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</si>
  <si>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</si>
  <si>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</si>
  <si>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</si>
  <si>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</si>
  <si>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</si>
  <si>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</si>
  <si>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</si>
  <si>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</si>
  <si>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</si>
  <si>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</si>
  <si>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</si>
  <si>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</si>
  <si>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</si>
  <si>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</si>
  <si>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</si>
  <si>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</si>
  <si>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</si>
  <si>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</si>
  <si>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</si>
  <si>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</si>
  <si>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</si>
  <si>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</si>
  <si>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</si>
  <si>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</si>
  <si>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</si>
  <si>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</si>
  <si>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</si>
  <si>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</si>
  <si>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</si>
  <si>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</si>
  <si>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</si>
  <si>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</si>
  <si>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</si>
  <si>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</si>
  <si>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</si>
  <si>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</si>
  <si>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</si>
  <si>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</si>
  <si>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</si>
  <si>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</si>
  <si>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</si>
  <si>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</si>
  <si>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</si>
  <si>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</si>
  <si>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</si>
  <si>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</si>
  <si>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</si>
  <si>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</si>
  <si>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</si>
  <si>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</si>
  <si>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</si>
  <si>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</si>
  <si>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</si>
  <si>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</si>
  <si>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</si>
  <si>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</si>
  <si>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</si>
  <si>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</si>
  <si>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</si>
  <si>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</si>
  <si>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</si>
  <si>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</si>
  <si>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</si>
  <si>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</si>
  <si>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</si>
  <si>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</si>
  <si>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</si>
  <si>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</si>
  <si>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</si>
  <si>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</si>
  <si>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</si>
  <si>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</si>
  <si>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</si>
  <si>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</si>
  <si>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</si>
  <si>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</si>
  <si>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</si>
  <si>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</si>
  <si>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</si>
  <si>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</si>
  <si>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</si>
  <si>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</si>
  <si>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</si>
  <si>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</si>
  <si>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</si>
  <si>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</si>
  <si>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</si>
  <si>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</si>
  <si>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</si>
  <si>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</si>
  <si>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</si>
  <si>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</si>
  <si>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</si>
  <si>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</si>
  <si>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</si>
  <si>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</si>
  <si>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</si>
  <si>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</si>
  <si>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</si>
  <si>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</si>
  <si>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</si>
  <si>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</si>
  <si>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</si>
  <si>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</si>
  <si>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</si>
  <si>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</si>
  <si>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</si>
  <si>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</si>
  <si>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</si>
  <si>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</si>
  <si>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</si>
  <si>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</si>
  <si>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</si>
  <si>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</si>
  <si>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</si>
  <si>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</si>
  <si>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</si>
  <si>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</si>
  <si>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</si>
  <si>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</si>
  <si>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</si>
  <si>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</si>
  <si>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</si>
  <si>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</si>
  <si>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</si>
  <si>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</si>
  <si>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</si>
  <si>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</si>
  <si>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</si>
  <si>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</si>
  <si>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</si>
  <si>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</si>
  <si>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</si>
  <si>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</si>
  <si>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</si>
  <si>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</si>
  <si>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</si>
  <si>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</si>
  <si>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</si>
  <si>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</si>
  <si>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</si>
  <si>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</si>
  <si>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</si>
  <si>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</si>
  <si>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</si>
  <si>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</si>
  <si>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</si>
  <si>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</si>
  <si>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</si>
  <si>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</si>
  <si>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</si>
  <si>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</si>
  <si>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</si>
  <si>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</si>
  <si>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</si>
  <si>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</si>
  <si>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</si>
  <si>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</si>
  <si>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</si>
  <si>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</si>
  <si>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</si>
  <si>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</si>
  <si>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</si>
  <si>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</si>
  <si>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</si>
  <si>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</si>
  <si>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</si>
  <si>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</si>
  <si>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</si>
  <si>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</si>
  <si>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</si>
  <si>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</si>
  <si>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</si>
  <si>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</si>
  <si>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</si>
  <si>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</si>
  <si>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</si>
  <si>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</si>
  <si>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</si>
  <si>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</si>
  <si>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</si>
  <si>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</si>
  <si>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</si>
  <si>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</si>
  <si>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</si>
  <si>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</si>
  <si>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</si>
  <si>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</si>
  <si>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</si>
  <si>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</si>
  <si>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</si>
  <si>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</si>
  <si>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</si>
  <si>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</si>
  <si>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</si>
  <si>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</si>
  <si>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</si>
  <si>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</si>
  <si>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</si>
  <si>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</si>
  <si>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</si>
  <si>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</si>
  <si>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</si>
  <si>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</si>
  <si>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</si>
  <si>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</si>
  <si>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</si>
  <si>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</si>
  <si>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</si>
  <si>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</si>
  <si>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</si>
  <si>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</si>
  <si>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</si>
  <si>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</si>
  <si>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</si>
  <si>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</si>
  <si>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</si>
  <si>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</si>
  <si>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</si>
  <si>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</si>
  <si>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</si>
  <si>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</si>
  <si>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</si>
  <si>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</si>
  <si>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</si>
  <si>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</si>
  <si>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</si>
  <si>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</si>
  <si>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</si>
  <si>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</si>
  <si>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</si>
  <si>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</si>
  <si>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</si>
  <si>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</si>
  <si>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</si>
  <si>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</si>
  <si>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</si>
  <si>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</si>
  <si>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</si>
  <si>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</si>
  <si>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</si>
  <si>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</si>
  <si>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</si>
  <si>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</si>
  <si>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</si>
  <si>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</si>
  <si>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</si>
  <si>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</si>
  <si>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</si>
  <si>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</si>
  <si>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</si>
  <si>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</si>
  <si>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</si>
  <si>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</si>
  <si>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</si>
  <si>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</si>
  <si>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</si>
  <si>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</si>
  <si>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</si>
  <si>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</si>
  <si>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</si>
  <si>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</si>
  <si>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</si>
  <si>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</si>
  <si>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</si>
  <si>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</si>
  <si>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</si>
  <si>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</si>
  <si>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</si>
  <si>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</si>
  <si>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</si>
  <si>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</si>
  <si>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</si>
  <si>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</si>
  <si>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</si>
  <si>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</si>
  <si>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</si>
  <si>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</si>
  <si>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</si>
  <si>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</si>
  <si>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</si>
  <si>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</si>
  <si>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</si>
  <si>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</si>
  <si>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</si>
  <si>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</si>
  <si>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</si>
  <si>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</si>
  <si>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</si>
  <si>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</si>
  <si>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</si>
  <si>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</si>
  <si>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</si>
  <si>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</si>
  <si>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</si>
  <si>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</si>
  <si>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</si>
  <si>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</si>
  <si>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</si>
  <si>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</si>
  <si>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</si>
  <si>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</si>
  <si>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</si>
  <si>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</si>
  <si>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</si>
  <si>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</si>
  <si>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</si>
  <si>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</si>
  <si>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</si>
  <si>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</si>
  <si>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</si>
  <si>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</si>
  <si>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</si>
  <si>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</si>
  <si>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</si>
  <si>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</si>
  <si>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</si>
  <si>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</si>
  <si>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</si>
  <si>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</si>
  <si>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</si>
  <si>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</si>
  <si>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</si>
  <si>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</si>
  <si>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</si>
  <si>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</si>
  <si>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</si>
  <si>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</si>
  <si>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</si>
  <si>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</si>
  <si>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</si>
  <si>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</si>
  <si>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</si>
  <si>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</si>
  <si>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</si>
  <si>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</si>
  <si>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</si>
  <si>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</si>
  <si>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</si>
  <si>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</si>
  <si>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</si>
  <si>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</si>
  <si>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</si>
  <si>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</si>
  <si>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</si>
  <si>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</si>
  <si>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</si>
  <si>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</si>
  <si>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</si>
  <si>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</si>
  <si>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</si>
  <si>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</si>
  <si>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</si>
  <si>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</si>
  <si>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</si>
  <si>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</si>
  <si>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</si>
  <si>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</si>
  <si>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</si>
  <si>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</si>
  <si>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</si>
  <si>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</si>
  <si>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</si>
  <si>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</si>
  <si>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</si>
  <si>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</si>
  <si>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</si>
  <si>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</si>
  <si>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</si>
  <si>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</si>
  <si>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</si>
  <si>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</si>
  <si>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</si>
  <si>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</si>
  <si>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</si>
  <si>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</si>
  <si>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</si>
  <si>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</si>
  <si>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</si>
  <si>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</si>
  <si>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</si>
  <si>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</si>
  <si>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</si>
  <si>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</si>
  <si>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</si>
  <si>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</si>
  <si>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</si>
  <si>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</si>
  <si>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</si>
  <si>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</si>
  <si>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</si>
  <si>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</si>
  <si>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</si>
  <si>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</si>
  <si>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</si>
  <si>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</si>
  <si>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</si>
  <si>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</si>
  <si>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</si>
  <si>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</si>
  <si>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</si>
  <si>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</si>
  <si>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</si>
  <si>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</si>
  <si>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</si>
  <si>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</si>
  <si>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</si>
  <si>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</si>
  <si>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</si>
  <si>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</si>
  <si>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</si>
  <si>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</si>
  <si>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</si>
  <si>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</si>
  <si>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</si>
  <si>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</si>
  <si>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</si>
  <si>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</si>
  <si>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</si>
  <si>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</si>
  <si>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</si>
  <si>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</si>
  <si>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</si>
  <si>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</si>
  <si>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</si>
  <si>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</si>
  <si>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</si>
  <si>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</si>
  <si>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</si>
  <si>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</si>
  <si>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</si>
  <si>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</si>
  <si>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</si>
  <si>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</si>
  <si>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</si>
  <si>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</si>
  <si>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</si>
  <si>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</si>
  <si>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</si>
  <si>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</si>
  <si>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</si>
  <si>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</si>
  <si>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</si>
  <si>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</si>
  <si>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</si>
  <si>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</si>
  <si>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</si>
  <si>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</si>
  <si>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</si>
  <si>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</si>
  <si>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</si>
  <si>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</si>
  <si>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</si>
  <si>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</si>
  <si>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</si>
  <si>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</si>
  <si>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</si>
  <si>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</si>
  <si>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</si>
  <si>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</si>
  <si>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</si>
  <si>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</si>
  <si>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</si>
  <si>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</si>
  <si>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</si>
  <si>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</si>
  <si>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</si>
  <si>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</si>
  <si>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</si>
  <si>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</si>
  <si>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</si>
  <si>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</si>
  <si>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</si>
  <si>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</si>
  <si>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</si>
  <si>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</si>
  <si>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</si>
  <si>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</si>
  <si>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</si>
  <si>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</si>
  <si>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</si>
  <si>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</si>
  <si>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</si>
  <si>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</si>
  <si>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</si>
  <si>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</si>
  <si>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</si>
  <si>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</si>
  <si>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</si>
  <si>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</si>
  <si>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</si>
  <si>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</si>
  <si>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</si>
  <si>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</si>
  <si>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</si>
  <si>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</si>
  <si>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</si>
  <si>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</si>
  <si>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</si>
  <si>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</si>
  <si>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</si>
  <si>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</si>
  <si>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</si>
  <si>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</si>
  <si>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</si>
  <si>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</si>
  <si>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</si>
  <si>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</si>
  <si>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</si>
  <si>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</si>
  <si>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</si>
  <si>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</si>
  <si>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</si>
  <si>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</si>
  <si>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</si>
  <si>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</si>
  <si>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</si>
  <si>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</si>
  <si>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</si>
  <si>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</si>
  <si>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</si>
  <si>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</si>
  <si>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</si>
  <si>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</si>
  <si>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</si>
  <si>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</si>
  <si>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</si>
  <si>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</si>
  <si>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</si>
  <si>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</si>
  <si>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</si>
  <si>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</si>
  <si>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</si>
  <si>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</si>
  <si>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</si>
  <si>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</si>
  <si>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</si>
  <si>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</si>
  <si>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</si>
  <si>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</si>
  <si>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</si>
  <si>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</si>
  <si>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</si>
  <si>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</si>
  <si>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</si>
  <si>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</si>
  <si>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</si>
  <si>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</si>
  <si>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</si>
  <si>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</si>
  <si>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</si>
  <si>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</si>
  <si>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</si>
  <si>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</si>
  <si>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</si>
  <si>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</si>
  <si>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</si>
  <si>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</si>
  <si>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</si>
  <si>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</si>
  <si>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</si>
  <si>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</si>
  <si>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</si>
  <si>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</si>
  <si>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</si>
  <si>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</si>
  <si>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</si>
  <si>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</si>
  <si>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</si>
  <si>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</si>
  <si>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</si>
  <si>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</si>
  <si>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</si>
  <si>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</si>
  <si>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</si>
  <si>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</si>
  <si>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</si>
  <si>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</si>
  <si>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</si>
  <si>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</si>
  <si>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</si>
  <si>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</si>
  <si>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</si>
  <si>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</si>
  <si>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</si>
  <si>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</si>
  <si>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</si>
  <si>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</si>
  <si>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</si>
  <si>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</si>
  <si>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</si>
  <si>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</si>
  <si>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</si>
  <si>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</si>
  <si>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</si>
  <si>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</si>
  <si>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</si>
  <si>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</si>
  <si>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</si>
  <si>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</si>
  <si>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</si>
  <si>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</si>
  <si>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</si>
  <si>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</si>
  <si>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</si>
  <si>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</si>
  <si>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</si>
  <si>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</si>
  <si>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</si>
  <si>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</si>
  <si>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</si>
  <si>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</si>
  <si>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</si>
  <si>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</si>
  <si>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</si>
  <si>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</si>
  <si>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</si>
  <si>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</si>
  <si>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</si>
  <si>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</si>
  <si>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</si>
  <si>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</si>
  <si>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</si>
  <si>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</si>
  <si>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</si>
  <si>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</si>
  <si>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</si>
  <si>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</si>
  <si>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</si>
  <si>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</si>
  <si>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</si>
  <si>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</si>
  <si>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</si>
  <si>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</si>
  <si>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</si>
  <si>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</si>
  <si>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</si>
  <si>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</si>
  <si>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</si>
  <si>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</si>
  <si>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</si>
  <si>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</si>
  <si>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</si>
  <si>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</si>
  <si>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</si>
  <si>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</si>
  <si>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</si>
  <si>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</si>
  <si>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</si>
  <si>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</si>
  <si>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</si>
  <si>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</si>
  <si>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</si>
  <si>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</si>
  <si>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</si>
  <si>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</si>
  <si>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</si>
  <si>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</si>
  <si>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</si>
  <si>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</si>
  <si>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</si>
  <si>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</si>
  <si>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</si>
  <si>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</si>
  <si>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</si>
  <si>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</si>
  <si>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</si>
  <si>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</si>
  <si>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</si>
  <si>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</si>
  <si>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</si>
  <si>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</si>
  <si>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</si>
  <si>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</si>
  <si>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</si>
  <si>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</si>
  <si>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</si>
  <si>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</si>
  <si>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</si>
  <si>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</si>
  <si>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</si>
  <si>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</si>
  <si>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</si>
  <si>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</si>
  <si>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</si>
  <si>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</si>
  <si>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</si>
  <si>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</si>
  <si>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</si>
  <si>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</si>
  <si>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</si>
  <si>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</si>
  <si>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</si>
  <si>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</si>
  <si>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</si>
  <si>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</si>
  <si>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</si>
  <si>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</si>
  <si>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</si>
  <si>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</si>
  <si>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</si>
  <si>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</si>
  <si>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</si>
  <si>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</si>
  <si>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</si>
  <si>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</si>
  <si>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</si>
  <si>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</si>
  <si>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</si>
  <si>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</si>
  <si>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</si>
  <si>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</si>
  <si>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</si>
  <si>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</si>
  <si>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</si>
  <si>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</si>
  <si>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</si>
  <si>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</si>
  <si>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</si>
  <si>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</si>
  <si>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</si>
  <si>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</si>
  <si>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</si>
  <si>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</si>
  <si>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</si>
  <si>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</si>
  <si>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</si>
  <si>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</si>
  <si>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</si>
  <si>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</si>
  <si>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</si>
  <si>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</si>
  <si>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</si>
  <si>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</si>
  <si>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</si>
  <si>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</si>
  <si>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</si>
  <si>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</si>
  <si>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</si>
  <si>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</si>
  <si>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</si>
  <si>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</si>
  <si>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</si>
  <si>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</si>
  <si>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</si>
  <si>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</si>
  <si>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</si>
  <si>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</si>
  <si>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</si>
  <si>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</si>
  <si>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</si>
  <si>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</si>
  <si>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</si>
  <si>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</si>
  <si>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</si>
  <si>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</si>
  <si>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</si>
  <si>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</si>
  <si>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</si>
  <si>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</si>
  <si>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</si>
  <si>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</si>
  <si>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</si>
  <si>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</si>
  <si>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</si>
  <si>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</si>
  <si>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</si>
  <si>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</si>
  <si>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</si>
  <si>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</si>
  <si>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</si>
  <si>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</si>
  <si>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</si>
  <si>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</si>
  <si>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</si>
  <si>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</si>
  <si>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</si>
  <si>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</si>
  <si>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</si>
  <si>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</si>
  <si>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</si>
  <si>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</si>
  <si>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</si>
  <si>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</si>
  <si>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</si>
  <si>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</si>
  <si>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</si>
  <si>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</si>
  <si>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</si>
  <si>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</si>
  <si>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</si>
  <si>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</si>
  <si>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</si>
  <si>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</si>
  <si>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</si>
  <si>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</si>
  <si>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</si>
  <si>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</si>
  <si>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</si>
  <si>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</si>
  <si>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</si>
  <si>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</si>
  <si>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</si>
  <si>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</si>
  <si>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</si>
  <si>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</si>
  <si>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</si>
  <si>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</si>
  <si>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</si>
  <si>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</si>
  <si>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</si>
  <si>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</si>
  <si>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</si>
  <si>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</si>
  <si>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</si>
  <si>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</si>
  <si>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</si>
  <si>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</si>
  <si>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</si>
  <si>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</si>
  <si>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</si>
  <si>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</si>
  <si>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</si>
  <si>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</si>
  <si>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</si>
  <si>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</si>
  <si>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</si>
  <si>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</si>
  <si>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</si>
  <si>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</si>
  <si>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</si>
  <si>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</si>
  <si>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</si>
  <si>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</si>
  <si>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</si>
  <si>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</si>
  <si>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</si>
  <si>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</si>
  <si>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</si>
  <si>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</si>
  <si>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</si>
  <si>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</si>
  <si>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</si>
  <si>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</si>
  <si>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</si>
  <si>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</si>
  <si>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</si>
  <si>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</si>
  <si>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</si>
  <si>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</si>
  <si>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</si>
  <si>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</si>
  <si>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</si>
  <si>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</si>
  <si>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</si>
  <si>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</si>
  <si>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</si>
  <si>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</si>
  <si>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</si>
  <si>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</si>
  <si>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</si>
  <si>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</si>
  <si>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</si>
  <si>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</si>
  <si>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</si>
  <si>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</si>
  <si>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</si>
  <si>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</si>
  <si>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</si>
  <si>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</si>
  <si>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</si>
  <si>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</si>
  <si>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</si>
  <si>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</si>
  <si>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</si>
  <si>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</si>
  <si>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</si>
  <si>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</si>
  <si>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</si>
  <si>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</si>
  <si>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</si>
  <si>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</si>
  <si>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</si>
  <si>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</si>
  <si>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</si>
  <si>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</si>
  <si>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</si>
  <si>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</si>
  <si>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</si>
  <si>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</si>
  <si>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</si>
  <si>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</si>
  <si>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</si>
  <si>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</si>
  <si>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</si>
  <si>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</si>
  <si>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</si>
  <si>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</si>
  <si>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</si>
  <si>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</si>
  <si>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</si>
  <si>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</si>
  <si>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</si>
  <si>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</si>
  <si>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</si>
  <si>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</si>
  <si>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</si>
  <si>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</si>
  <si>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</si>
  <si>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</si>
  <si>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</si>
  <si>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</si>
  <si>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</si>
  <si>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</si>
  <si>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</si>
  <si>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</si>
  <si>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</si>
  <si>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</si>
  <si>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</si>
  <si>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</si>
  <si>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</si>
  <si>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</si>
  <si>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</si>
  <si>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</si>
  <si>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</si>
  <si>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</si>
  <si>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</si>
  <si>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</si>
  <si>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</si>
  <si>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</si>
  <si>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</si>
  <si>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</si>
  <si>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</si>
  <si>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</si>
  <si>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</si>
  <si>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</si>
  <si>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</si>
  <si>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</si>
  <si>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</si>
  <si>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</si>
  <si>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</si>
  <si>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</si>
  <si>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</si>
  <si>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</si>
  <si>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</si>
  <si>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</si>
  <si>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</si>
  <si>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</si>
  <si>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</si>
  <si>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</si>
  <si>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</si>
  <si>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</si>
  <si>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</si>
  <si>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</si>
  <si>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</si>
  <si>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</si>
  <si>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</si>
  <si>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</si>
  <si>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</si>
  <si>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</si>
  <si>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</si>
  <si>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</si>
  <si>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</si>
  <si>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</si>
  <si>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</si>
  <si>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</si>
  <si>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</si>
  <si>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</si>
  <si>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</si>
  <si>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</si>
  <si>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</si>
  <si>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</si>
  <si>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</si>
  <si>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</si>
  <si>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</si>
  <si>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</si>
  <si>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</si>
  <si>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</si>
  <si>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</si>
  <si>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</si>
  <si>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</si>
  <si>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</si>
  <si>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</si>
  <si>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</si>
  <si>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</si>
  <si>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</si>
  <si>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</si>
  <si>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</si>
  <si>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</si>
  <si>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</si>
  <si>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</si>
  <si>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</si>
  <si>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</si>
  <si>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</si>
  <si>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</si>
  <si>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</si>
  <si>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</si>
  <si>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</si>
  <si>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</si>
  <si>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</si>
  <si>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</si>
  <si>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</si>
  <si>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</si>
  <si>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</si>
  <si>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</si>
  <si>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</si>
  <si>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</si>
  <si>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</si>
  <si>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</si>
  <si>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</si>
  <si>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</si>
  <si>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</si>
  <si>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</si>
  <si>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</si>
  <si>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</si>
  <si>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</si>
  <si>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</si>
  <si>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</si>
  <si>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</si>
  <si>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</si>
  <si>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</si>
  <si>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</si>
  <si>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</si>
  <si>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</si>
  <si>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</si>
  <si>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</si>
  <si>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</si>
  <si>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</si>
  <si>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</si>
  <si>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</si>
  <si>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</si>
  <si>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</si>
  <si>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</si>
  <si>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</si>
  <si>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</si>
  <si>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</si>
  <si>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</si>
  <si>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</si>
  <si>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</si>
  <si>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</si>
  <si>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</si>
  <si>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</si>
  <si>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</si>
  <si>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</si>
  <si>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</si>
  <si>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</si>
  <si>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</si>
  <si>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</si>
  <si>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</si>
  <si>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</si>
  <si>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</si>
  <si>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</si>
  <si>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</si>
  <si>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</si>
  <si>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</si>
  <si>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</si>
  <si>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</si>
  <si>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</si>
  <si>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</si>
  <si>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</si>
  <si>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</si>
  <si>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</si>
  <si>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</si>
  <si>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</si>
  <si>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</si>
  <si>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</si>
  <si>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</si>
  <si>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</si>
  <si>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</si>
  <si>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</si>
  <si>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</si>
  <si>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</si>
  <si>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</si>
  <si>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</si>
  <si>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</si>
  <si>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</si>
  <si>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</si>
  <si>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</si>
  <si>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</si>
  <si>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</si>
  <si>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</si>
  <si>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</si>
  <si>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</si>
  <si>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</si>
  <si>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</si>
  <si>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</si>
  <si>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</si>
  <si>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</si>
  <si>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</si>
  <si>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</si>
  <si>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</si>
  <si>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</si>
  <si>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</si>
  <si>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</si>
  <si>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</si>
  <si>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</si>
  <si>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</si>
  <si>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</si>
  <si>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</si>
  <si>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</si>
  <si>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</si>
  <si>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</si>
  <si>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</si>
  <si>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</si>
  <si>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</si>
  <si>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</si>
  <si>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</si>
  <si>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</si>
  <si>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</si>
  <si>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</si>
  <si>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</si>
  <si>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</si>
  <si>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</si>
  <si>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</si>
  <si>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</si>
  <si>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</si>
  <si>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</si>
  <si>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</si>
  <si>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</si>
  <si>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</si>
  <si>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</si>
  <si>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</si>
  <si>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</si>
  <si>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</si>
  <si>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</si>
  <si>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</si>
  <si>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</si>
  <si>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</si>
  <si>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</si>
  <si>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</si>
  <si>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</si>
  <si>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</si>
  <si>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</si>
  <si>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</si>
  <si>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</si>
  <si>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</si>
  <si>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</si>
  <si>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</si>
  <si>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</si>
  <si>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</si>
  <si>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</si>
  <si>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</si>
  <si>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</si>
  <si>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</si>
  <si>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</si>
  <si>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</si>
  <si>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</si>
  <si>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</si>
  <si>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</si>
  <si>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</si>
  <si>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</si>
  <si>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</si>
  <si>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</si>
  <si>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</si>
  <si>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</si>
  <si>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</si>
  <si>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</si>
  <si>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</si>
  <si>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</si>
  <si>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</si>
  <si>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</si>
  <si>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</si>
  <si>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</si>
  <si>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</si>
  <si>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</si>
  <si>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</si>
  <si>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</si>
  <si>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</si>
  <si>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</si>
  <si>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</si>
  <si>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</si>
  <si>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</si>
  <si>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</si>
  <si>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</si>
  <si>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</si>
  <si>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</si>
  <si>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</si>
  <si>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</si>
  <si>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</si>
  <si>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</si>
  <si>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</si>
  <si>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</si>
  <si>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</si>
  <si>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</si>
  <si>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</si>
  <si>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</si>
  <si>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</si>
  <si>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</si>
  <si>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</si>
  <si>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</si>
  <si>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</si>
  <si>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</si>
  <si>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</si>
  <si>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</si>
  <si>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</si>
  <si>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</si>
  <si>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</si>
  <si>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</si>
  <si>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</si>
  <si>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</si>
  <si>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</si>
  <si>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</si>
  <si>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</si>
  <si>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</si>
  <si>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</si>
  <si>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</si>
  <si>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</si>
  <si>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</si>
  <si>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</si>
  <si>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</si>
  <si>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</si>
  <si>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</si>
  <si>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</si>
  <si>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</si>
  <si>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</si>
  <si>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</si>
  <si>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</si>
  <si>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</si>
  <si>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</si>
  <si>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</si>
  <si>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</si>
  <si>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</si>
  <si>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</si>
  <si>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</si>
  <si>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</si>
  <si>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</si>
  <si>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</si>
  <si>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</si>
  <si>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</si>
  <si>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</si>
  <si>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</si>
  <si>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</si>
  <si>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</si>
  <si>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</si>
  <si>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</si>
  <si>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</si>
  <si>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</si>
  <si>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</si>
  <si>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</si>
  <si>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</si>
  <si>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</si>
  <si>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</si>
  <si>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</si>
  <si>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</si>
  <si>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</si>
  <si>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</si>
  <si>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</si>
  <si>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</si>
  <si>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</si>
  <si>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</si>
  <si>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</si>
  <si>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</si>
  <si>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</si>
  <si>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</si>
  <si>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</si>
  <si>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</si>
  <si>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</si>
  <si>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</si>
  <si>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</si>
  <si>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</si>
  <si>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</si>
  <si>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</si>
  <si>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</si>
  <si>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</si>
  <si>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</si>
  <si>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</si>
  <si>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</si>
  <si>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</si>
  <si>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</si>
  <si>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</si>
  <si>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</si>
  <si>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</si>
  <si>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</si>
  <si>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</si>
  <si>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</si>
  <si>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</si>
  <si>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</si>
  <si>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</si>
  <si>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</si>
  <si>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</si>
  <si>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</si>
  <si>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</si>
  <si>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</si>
  <si>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</si>
  <si>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</si>
  <si>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</si>
  <si>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</si>
  <si>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</si>
  <si>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</si>
  <si>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</si>
  <si>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</si>
  <si>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</si>
  <si>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</si>
  <si>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</si>
  <si>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</si>
  <si>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</si>
  <si>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</si>
  <si>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</si>
  <si>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</si>
  <si>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</si>
  <si>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</si>
  <si>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</si>
  <si>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</si>
  <si>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</si>
  <si>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</si>
  <si>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</si>
  <si>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</si>
  <si>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</si>
  <si>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</si>
  <si>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</si>
  <si>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</si>
  <si>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</si>
  <si>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</si>
  <si>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</si>
  <si>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</si>
  <si>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</si>
  <si>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</si>
  <si>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</si>
  <si>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</si>
  <si>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</si>
  <si>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</si>
  <si>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</si>
  <si>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</si>
  <si>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</si>
  <si>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</si>
  <si>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</si>
  <si>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</si>
  <si>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</si>
  <si>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</si>
  <si>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</si>
  <si>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</si>
  <si>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</si>
  <si>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</si>
  <si>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</si>
  <si>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</si>
  <si>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</si>
  <si>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</si>
  <si>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</si>
  <si>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</si>
  <si>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</si>
  <si>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</si>
  <si>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</si>
  <si>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</si>
  <si>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</si>
  <si>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</si>
  <si>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</si>
  <si>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</si>
  <si>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</si>
  <si>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</si>
  <si>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</si>
  <si>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</si>
  <si>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</si>
  <si>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</si>
  <si>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</si>
  <si>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</si>
  <si>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</si>
  <si>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</si>
  <si>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</si>
  <si>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</si>
  <si>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</si>
  <si>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</si>
  <si>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</si>
  <si>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</si>
  <si>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</si>
  <si>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</si>
  <si>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</si>
  <si>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</si>
  <si>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</si>
  <si>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</si>
  <si>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</si>
  <si>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</si>
  <si>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</si>
  <si>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</si>
  <si>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</si>
  <si>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</si>
  <si>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</si>
  <si>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</si>
  <si>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</si>
  <si>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</si>
  <si>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</si>
  <si>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</si>
  <si>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</si>
  <si>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</si>
  <si>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</si>
  <si>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</si>
  <si>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</si>
  <si>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</si>
  <si>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</si>
  <si>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</si>
  <si>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</si>
  <si>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</si>
  <si>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</si>
  <si>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</si>
  <si>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</si>
  <si>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</si>
  <si>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</si>
  <si>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</si>
  <si>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</si>
  <si>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</si>
  <si>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</si>
  <si>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</si>
  <si>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</si>
  <si>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</si>
  <si>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</si>
  <si>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</si>
  <si>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</si>
  <si>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</si>
  <si>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</si>
  <si>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</si>
  <si>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</si>
  <si>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</si>
  <si>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</si>
  <si>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</si>
  <si>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</si>
  <si>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</si>
  <si>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</si>
  <si>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</si>
  <si>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</si>
  <si>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</si>
  <si>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</si>
  <si>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</si>
  <si>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</si>
  <si>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</si>
  <si>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</si>
  <si>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</si>
  <si>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</si>
  <si>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</si>
  <si>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</si>
  <si>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</si>
  <si>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</si>
  <si>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</si>
  <si>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</si>
  <si>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</si>
  <si>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</si>
  <si>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</si>
  <si>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</si>
  <si>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</si>
  <si>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</si>
  <si>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</si>
  <si>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</si>
  <si>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</si>
  <si>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</si>
  <si>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</si>
  <si>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</si>
  <si>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</si>
  <si>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</si>
  <si>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</si>
  <si>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</si>
  <si>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</si>
  <si>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</si>
  <si>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</si>
  <si>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</si>
  <si>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</si>
  <si>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</si>
  <si>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</si>
  <si>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</si>
  <si>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</si>
  <si>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</si>
  <si>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</si>
  <si>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</si>
  <si>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</si>
  <si>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</si>
  <si>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</si>
  <si>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</si>
  <si>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</si>
  <si>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</si>
  <si>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</si>
  <si>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</si>
  <si>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</si>
  <si>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</si>
  <si>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</si>
  <si>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</si>
  <si>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</si>
  <si>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</si>
  <si>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</si>
  <si>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</si>
  <si>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</si>
  <si>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</si>
  <si>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</si>
  <si>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</si>
  <si>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</si>
  <si>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</si>
  <si>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</si>
  <si>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</si>
  <si>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</si>
  <si>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</si>
  <si>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</si>
  <si>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</si>
  <si>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</si>
  <si>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</si>
  <si>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</si>
  <si>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</si>
  <si>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</si>
  <si>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</si>
  <si>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</si>
  <si>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</si>
  <si>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</si>
  <si>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</si>
  <si>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</si>
  <si>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</si>
  <si>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</si>
  <si>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</si>
  <si>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</si>
  <si>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</si>
  <si>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</si>
  <si>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</si>
  <si>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</si>
  <si>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</si>
  <si>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</si>
  <si>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</si>
  <si>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</si>
  <si>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</si>
  <si>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</si>
  <si>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</si>
  <si>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</si>
  <si>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</si>
  <si>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</si>
  <si>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</si>
  <si>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</si>
  <si>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</si>
  <si>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</si>
  <si>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</si>
  <si>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</si>
  <si>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</si>
  <si>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</si>
  <si>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</si>
  <si>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</si>
  <si>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</si>
  <si>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</si>
  <si>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</si>
  <si>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</si>
  <si>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</si>
  <si>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</si>
  <si>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</si>
  <si>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</si>
  <si>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</si>
  <si>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</si>
  <si>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</si>
  <si>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</si>
  <si>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</si>
  <si>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</si>
  <si>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</si>
  <si>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</si>
  <si>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</si>
  <si>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</si>
  <si>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</si>
  <si>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</si>
  <si>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</si>
  <si>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</si>
  <si>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</si>
  <si>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</si>
  <si>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</si>
  <si>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</si>
  <si>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</si>
  <si>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</si>
  <si>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</si>
  <si>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</si>
  <si>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</si>
  <si>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</si>
  <si>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</si>
  <si>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</si>
  <si>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</si>
  <si>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</si>
  <si>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</si>
  <si>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</si>
  <si>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</si>
  <si>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</si>
  <si>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</si>
  <si>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</si>
  <si>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</si>
  <si>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</si>
  <si>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</si>
  <si>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</si>
  <si>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</si>
  <si>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</si>
  <si>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</si>
  <si>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</si>
  <si>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</si>
  <si>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</si>
  <si>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</si>
  <si>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</si>
  <si>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</si>
  <si>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</si>
  <si>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</si>
  <si>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</si>
  <si>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</si>
  <si>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</si>
  <si>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</si>
  <si>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</si>
  <si>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</si>
  <si>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</si>
  <si>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</si>
  <si>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</si>
  <si>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</si>
  <si>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</si>
  <si>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</si>
  <si>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</si>
  <si>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</si>
  <si>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</si>
  <si>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</si>
  <si>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</si>
  <si>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</si>
  <si>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</si>
  <si>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</si>
  <si>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</si>
  <si>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</si>
  <si>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</si>
  <si>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</si>
  <si>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</si>
  <si>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</si>
  <si>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</si>
  <si>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</si>
  <si>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</si>
  <si>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</si>
  <si>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</si>
  <si>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</si>
  <si>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</si>
  <si>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</si>
  <si>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</si>
  <si>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</si>
  <si>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</si>
  <si>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</si>
  <si>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</si>
  <si>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</si>
  <si>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</si>
  <si>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</si>
  <si>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</si>
  <si>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</si>
  <si>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</si>
  <si>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</si>
  <si>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</si>
  <si>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</si>
  <si>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</si>
  <si>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</si>
  <si>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</si>
  <si>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</si>
  <si>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</si>
  <si>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</si>
  <si>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</si>
  <si>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</si>
  <si>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</si>
  <si>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</si>
  <si>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</si>
  <si>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</si>
  <si>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</si>
  <si>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</si>
  <si>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</si>
  <si>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</si>
  <si>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</si>
  <si>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</si>
  <si>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</si>
  <si>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</si>
  <si>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</si>
  <si>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</si>
  <si>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</si>
  <si>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</si>
  <si>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</si>
  <si>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</si>
  <si>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</si>
  <si>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</si>
  <si>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</si>
  <si>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</si>
  <si>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</si>
  <si>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</si>
  <si>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</si>
  <si>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</si>
  <si>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</si>
  <si>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</si>
  <si>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</si>
  <si>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</si>
  <si>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</si>
  <si>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</si>
  <si>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</si>
  <si>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</si>
  <si>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</si>
  <si>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</si>
  <si>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</si>
  <si>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</si>
  <si>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</si>
  <si>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</si>
  <si>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</si>
  <si>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</si>
  <si>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</si>
  <si>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</si>
  <si>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</si>
  <si>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</si>
  <si>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</si>
  <si>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</si>
  <si>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</si>
  <si>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</si>
  <si>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</si>
  <si>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</si>
  <si>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</si>
  <si>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</si>
  <si>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</si>
  <si>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</si>
  <si>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</si>
  <si>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</si>
  <si>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</si>
  <si>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</si>
  <si>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</si>
  <si>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</si>
  <si>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</si>
  <si>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</si>
  <si>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</si>
  <si>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</si>
  <si>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</si>
  <si>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</si>
  <si>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</si>
  <si>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</si>
  <si>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</si>
  <si>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</si>
  <si>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</si>
  <si>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</si>
  <si>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</si>
  <si>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</si>
  <si>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</si>
  <si>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</si>
  <si>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</si>
  <si>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</si>
  <si>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</si>
  <si>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</si>
  <si>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</si>
  <si>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</si>
  <si>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</si>
  <si>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</si>
  <si>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</si>
  <si>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</si>
  <si>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</si>
  <si>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</si>
  <si>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</si>
  <si>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</si>
  <si>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</si>
  <si>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</si>
  <si>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</si>
  <si>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</si>
  <si>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</si>
  <si>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</si>
  <si>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</si>
  <si>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</si>
  <si>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</si>
  <si>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</si>
  <si>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</si>
  <si>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</si>
  <si>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</si>
  <si>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</si>
  <si>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</si>
  <si>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</si>
  <si>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</si>
  <si>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</si>
  <si>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</si>
  <si>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</si>
  <si>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</si>
  <si>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</si>
  <si>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</si>
  <si>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</si>
  <si>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</si>
  <si>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</si>
  <si>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</si>
  <si>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</si>
  <si>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</si>
  <si>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</si>
  <si>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</si>
  <si>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</si>
  <si>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</si>
  <si>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</si>
  <si>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</si>
  <si>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</si>
  <si>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</si>
  <si>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</si>
  <si>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</si>
  <si>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</si>
  <si>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</si>
  <si>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</si>
  <si>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</si>
  <si>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</si>
  <si>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</si>
  <si>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</si>
  <si>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</si>
  <si>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</si>
  <si>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</si>
  <si>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</si>
  <si>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</si>
  <si>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</si>
  <si>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</si>
  <si>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</si>
  <si>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</si>
  <si>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</si>
  <si>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</si>
  <si>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</si>
  <si>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</si>
  <si>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</si>
  <si>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</si>
  <si>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</si>
  <si>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</si>
  <si>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</si>
  <si>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</si>
  <si>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</si>
  <si>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</si>
  <si>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</si>
  <si>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</si>
  <si>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</si>
  <si>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</si>
  <si>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</si>
  <si>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</si>
  <si>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</si>
  <si>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</si>
  <si>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</si>
  <si>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</si>
  <si>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</si>
  <si>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</si>
  <si>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</si>
  <si>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</si>
  <si>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</si>
  <si>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</si>
  <si>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</si>
  <si>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</si>
  <si>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</si>
  <si>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</si>
  <si>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</si>
  <si>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</si>
  <si>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</si>
  <si>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</si>
  <si>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</si>
  <si>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</si>
  <si>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</si>
  <si>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</si>
  <si>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</si>
  <si>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</si>
  <si>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</si>
  <si>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</si>
  <si>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</si>
  <si>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</si>
  <si>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</si>
  <si>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</si>
  <si>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</si>
  <si>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</si>
  <si>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</si>
  <si>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</si>
  <si>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</si>
  <si>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</si>
  <si>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</si>
  <si>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</si>
  <si>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</si>
  <si>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</si>
  <si>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</si>
  <si>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</si>
  <si>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</si>
  <si>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</si>
  <si>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</si>
  <si>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</si>
  <si>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</si>
  <si>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</si>
  <si>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</si>
  <si>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</si>
  <si>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</si>
  <si>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</si>
  <si>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</si>
  <si>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</si>
  <si>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</si>
  <si>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</si>
  <si>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</si>
  <si>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</si>
  <si>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</si>
  <si>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</si>
  <si>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</si>
  <si>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</si>
  <si>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</si>
  <si>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</si>
  <si>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</si>
  <si>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</si>
  <si>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</si>
  <si>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</si>
  <si>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</si>
  <si>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</si>
  <si>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</si>
  <si>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</si>
  <si>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</si>
  <si>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</si>
  <si>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</si>
  <si>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</si>
  <si>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</si>
  <si>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</si>
  <si>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</si>
  <si>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</si>
  <si>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</si>
  <si>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</si>
  <si>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</si>
  <si>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</si>
  <si>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</si>
  <si>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</si>
  <si>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</si>
  <si>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</si>
  <si>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</si>
  <si>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</si>
  <si>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</si>
  <si>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</si>
  <si>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</si>
  <si>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</si>
  <si>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</si>
  <si>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</si>
  <si>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</si>
  <si>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</si>
  <si>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</si>
  <si>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</si>
  <si>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</si>
  <si>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</si>
  <si>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</si>
  <si>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</si>
  <si>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</si>
  <si>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</si>
  <si>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</si>
  <si>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</si>
  <si>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</si>
  <si>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</si>
  <si>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</si>
  <si>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</si>
  <si>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</si>
  <si>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</si>
  <si>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</si>
  <si>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</si>
  <si>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</si>
  <si>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</si>
  <si>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</si>
  <si>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</si>
  <si>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</si>
  <si>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</si>
  <si>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</si>
  <si>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</si>
  <si>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</si>
  <si>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</si>
  <si>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</si>
  <si>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</si>
  <si>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</si>
  <si>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</si>
  <si>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</si>
  <si>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</si>
  <si>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</si>
  <si>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</si>
  <si>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</si>
  <si>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</si>
  <si>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</si>
  <si>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</si>
  <si>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</si>
  <si>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</si>
  <si>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</si>
  <si>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</si>
  <si>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</si>
  <si>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</si>
  <si>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</si>
  <si>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</si>
  <si>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</si>
  <si>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</si>
  <si>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</si>
  <si>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</si>
  <si>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</si>
  <si>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</si>
  <si>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</si>
  <si>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</si>
  <si>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</si>
  <si>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</si>
  <si>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</si>
  <si>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</si>
  <si>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</si>
  <si>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</si>
  <si>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</si>
  <si>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</si>
  <si>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</si>
  <si>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</si>
  <si>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</si>
  <si>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</si>
  <si>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</si>
  <si>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</si>
  <si>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</si>
  <si>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</si>
  <si>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</si>
  <si>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</si>
  <si>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</si>
  <si>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</si>
  <si>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</si>
  <si>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</si>
  <si>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</si>
  <si>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</si>
  <si>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</si>
  <si>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</si>
  <si>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</si>
  <si>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</si>
  <si>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</si>
  <si>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</si>
  <si>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</si>
  <si>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</si>
  <si>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</si>
  <si>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</si>
  <si>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</si>
  <si>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</si>
  <si>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</si>
  <si>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</si>
  <si>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</si>
  <si>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</si>
  <si>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</si>
  <si>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</si>
  <si>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</si>
  <si>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</si>
  <si>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</si>
  <si>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</si>
  <si>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</si>
  <si>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</si>
  <si>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</si>
  <si>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</si>
  <si>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</si>
  <si>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</si>
  <si>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</si>
  <si>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</si>
  <si>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</si>
  <si>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</si>
  <si>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</si>
  <si>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</si>
  <si>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</si>
  <si>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</si>
  <si>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</si>
  <si>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</si>
  <si>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</si>
  <si>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</si>
  <si>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</si>
  <si>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</si>
  <si>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</si>
  <si>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</si>
  <si>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</si>
  <si>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</si>
  <si>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</si>
  <si>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</si>
  <si>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</si>
  <si>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</si>
  <si>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</si>
  <si>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</si>
  <si>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</si>
  <si>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</si>
  <si>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</si>
  <si>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</si>
  <si>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</si>
  <si>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</si>
  <si>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</si>
  <si>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</si>
  <si>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</si>
  <si>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</si>
  <si>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</si>
  <si>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</si>
  <si>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</si>
  <si>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</si>
  <si>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</si>
  <si>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</si>
  <si>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</si>
  <si>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</si>
  <si>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</si>
  <si>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</si>
  <si>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</si>
  <si>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</si>
  <si>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</si>
  <si>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</si>
  <si>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</si>
  <si>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</si>
  <si>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</si>
  <si>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</si>
  <si>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</si>
  <si>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</si>
  <si>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</si>
  <si>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</si>
  <si>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</si>
  <si>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</si>
  <si>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</si>
  <si>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</si>
  <si>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</si>
  <si>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</si>
  <si>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</si>
  <si>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</si>
  <si>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</si>
  <si>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</si>
  <si>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</si>
  <si>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</si>
  <si>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</si>
  <si>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</si>
  <si>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</si>
  <si>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</si>
  <si>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</si>
  <si>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</si>
  <si>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</si>
  <si>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</si>
  <si>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</si>
  <si>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</si>
  <si>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</si>
  <si>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</si>
  <si>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</si>
  <si>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</si>
  <si>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</si>
  <si>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</si>
  <si>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</si>
  <si>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</si>
  <si>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</si>
  <si>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</si>
  <si>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</si>
  <si>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</si>
  <si>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</si>
  <si>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</si>
  <si>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</si>
  <si>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</si>
  <si>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</si>
  <si>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</si>
  <si>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</si>
  <si>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</si>
  <si>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</si>
  <si>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</si>
  <si>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</si>
  <si>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</si>
  <si>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</si>
  <si>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</si>
  <si>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</si>
  <si>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</si>
  <si>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</si>
  <si>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</si>
  <si>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</si>
  <si>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</si>
  <si>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</si>
  <si>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</si>
  <si>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</si>
  <si>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</si>
  <si>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</si>
  <si>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</si>
  <si>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</si>
  <si>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</si>
  <si>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</si>
  <si>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</si>
  <si>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</si>
  <si>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</si>
  <si>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</si>
  <si>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</si>
  <si>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</si>
  <si>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</si>
  <si>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</si>
  <si>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</si>
  <si>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</si>
  <si>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</si>
  <si>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</si>
  <si>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</si>
  <si>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</si>
  <si>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</si>
  <si>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</si>
  <si>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</si>
  <si>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</si>
  <si>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</si>
  <si>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</si>
  <si>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</si>
  <si>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</si>
  <si>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</si>
  <si>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</si>
  <si>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</si>
  <si>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</si>
  <si>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</si>
  <si>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</si>
  <si>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</si>
  <si>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</si>
  <si>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</si>
  <si>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</si>
  <si>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</si>
  <si>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</si>
  <si>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</si>
  <si>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</si>
  <si>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</si>
  <si>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</si>
  <si>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</si>
  <si>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</si>
  <si>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</si>
  <si>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</si>
  <si>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</si>
  <si>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</si>
  <si>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</si>
  <si>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</si>
  <si>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</si>
  <si>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</si>
  <si>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</si>
  <si>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</si>
  <si>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</si>
  <si>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</si>
  <si>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</si>
  <si>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</si>
  <si>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</si>
  <si>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</si>
  <si>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</si>
  <si>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</si>
  <si>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</si>
  <si>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</si>
  <si>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</si>
  <si>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</si>
  <si>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</si>
  <si>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</si>
  <si>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</si>
  <si>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</si>
  <si>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</si>
  <si>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</si>
  <si>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</si>
  <si>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</si>
  <si>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</si>
  <si>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</si>
  <si>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</si>
  <si>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</si>
  <si>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</si>
  <si>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</si>
  <si>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</si>
  <si>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</si>
  <si>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</si>
  <si>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</si>
  <si>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</si>
  <si>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</si>
  <si>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</si>
  <si>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</si>
  <si>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</si>
  <si>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</si>
  <si>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</si>
  <si>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</si>
  <si>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</si>
  <si>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</si>
  <si>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</si>
  <si>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</si>
  <si>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</si>
  <si>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</si>
  <si>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</si>
  <si>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</si>
  <si>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</si>
  <si>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</si>
  <si>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</si>
  <si>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</si>
  <si>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</si>
  <si>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</si>
  <si>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</si>
  <si>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</si>
  <si>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</si>
  <si>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</si>
  <si>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</si>
  <si>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</si>
  <si>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</si>
  <si>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</si>
  <si>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</si>
  <si>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</si>
  <si>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</si>
  <si>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</si>
  <si>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</si>
  <si>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</si>
  <si>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</si>
  <si>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</si>
  <si>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</si>
  <si>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</si>
  <si>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</si>
  <si>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</si>
  <si>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</si>
  <si>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</si>
  <si>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</si>
  <si>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</si>
  <si>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</si>
  <si>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</si>
  <si>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</si>
  <si>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</si>
  <si>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</si>
  <si>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</si>
  <si>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</si>
  <si>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</si>
  <si>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</si>
  <si>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</si>
  <si>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</si>
  <si>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</si>
  <si>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</si>
  <si>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</si>
  <si>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</si>
  <si>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</si>
  <si>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</si>
  <si>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</si>
  <si>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</si>
  <si>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</si>
  <si>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</si>
  <si>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</si>
  <si>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</si>
  <si>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</si>
  <si>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</si>
  <si>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</si>
  <si>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</si>
  <si>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</si>
  <si>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</si>
  <si>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</si>
  <si>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</si>
  <si>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</si>
  <si>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</si>
  <si>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</si>
  <si>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</si>
  <si>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</si>
  <si>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</si>
  <si>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</si>
  <si>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</si>
  <si>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</si>
  <si>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</si>
  <si>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</si>
  <si>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</si>
  <si>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</si>
  <si>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</si>
  <si>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</si>
  <si>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</si>
  <si>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</si>
  <si>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</si>
  <si>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</si>
  <si>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</si>
  <si>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</si>
  <si>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</si>
  <si>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</si>
  <si>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</si>
  <si>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</si>
  <si>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</si>
  <si>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</si>
  <si>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</si>
  <si>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</si>
  <si>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</si>
  <si>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</si>
  <si>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</si>
  <si>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</si>
  <si>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</si>
  <si>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</si>
  <si>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</si>
  <si>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</si>
  <si>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</si>
  <si>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</si>
  <si>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</si>
  <si>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</si>
  <si>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</si>
  <si>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</si>
  <si>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</si>
  <si>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</si>
  <si>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</si>
  <si>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</si>
  <si>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</si>
  <si>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</si>
  <si>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</si>
  <si>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</si>
  <si>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</si>
  <si>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</si>
  <si>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</si>
  <si>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</si>
  <si>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</si>
  <si>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</si>
  <si>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</si>
  <si>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</si>
  <si>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</si>
  <si>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</si>
  <si>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</si>
  <si>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</si>
  <si>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</si>
  <si>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</si>
  <si>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</si>
  <si>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</si>
  <si>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</si>
  <si>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</si>
  <si>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</si>
  <si>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</si>
  <si>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</si>
  <si>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</si>
  <si>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</si>
  <si>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</si>
  <si>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</si>
  <si>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</si>
  <si>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</si>
  <si>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</si>
  <si>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</si>
  <si>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</si>
  <si>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</si>
  <si>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</si>
  <si>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</si>
  <si>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</si>
  <si>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</si>
  <si>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</si>
  <si>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</si>
  <si>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</si>
  <si>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</si>
  <si>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</si>
  <si>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</si>
  <si>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</si>
  <si>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</si>
  <si>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</si>
  <si>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</si>
  <si>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</si>
  <si>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</si>
  <si>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</si>
  <si>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</si>
  <si>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</si>
  <si>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</si>
  <si>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</si>
  <si>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</si>
  <si>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</si>
  <si>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</si>
  <si>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</si>
  <si>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</si>
  <si>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</si>
  <si>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</si>
  <si>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</si>
  <si>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</si>
  <si>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</si>
  <si>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</si>
  <si>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</si>
  <si>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</si>
  <si>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</si>
  <si>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</si>
  <si>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</si>
  <si>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</si>
  <si>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</si>
  <si>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</si>
  <si>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</si>
  <si>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</si>
  <si>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</si>
  <si>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</si>
  <si>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</si>
  <si>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</si>
  <si>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</si>
  <si>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</si>
  <si>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</si>
  <si>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</si>
  <si>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</si>
  <si>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</si>
  <si>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</si>
  <si>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</si>
  <si>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</si>
  <si>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</si>
  <si>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</si>
  <si>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</si>
  <si>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</si>
  <si>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</si>
  <si>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</si>
  <si>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</si>
  <si>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</si>
  <si>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</si>
  <si>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</si>
  <si>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</si>
  <si>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</si>
  <si>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</si>
  <si>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</si>
  <si>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</si>
  <si>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</si>
  <si>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</si>
  <si>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</si>
  <si>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</si>
  <si>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</si>
  <si>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</si>
  <si>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</si>
  <si>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</si>
  <si>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</si>
  <si>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</si>
  <si>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</si>
  <si>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</si>
  <si>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</si>
  <si>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</si>
  <si>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</si>
  <si>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</si>
  <si>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</si>
  <si>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</si>
  <si>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</si>
  <si>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</si>
  <si>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</si>
  <si>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</si>
  <si>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</si>
  <si>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</si>
  <si>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</si>
  <si>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</si>
  <si>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</si>
  <si>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</si>
  <si>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</si>
  <si>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</si>
  <si>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</si>
  <si>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</si>
  <si>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</si>
  <si>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</si>
  <si>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</si>
  <si>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</si>
  <si>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</si>
  <si>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</si>
  <si>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</si>
  <si>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</si>
  <si>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</si>
  <si>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</si>
  <si>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</si>
  <si>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</si>
  <si>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</si>
  <si>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</si>
  <si>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</si>
  <si>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</si>
  <si>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</si>
  <si>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</si>
  <si>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</si>
  <si>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</si>
  <si>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</si>
  <si>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</si>
  <si>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</si>
  <si>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</si>
  <si>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</si>
  <si>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</si>
  <si>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</si>
  <si>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</si>
  <si>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</si>
  <si>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</si>
  <si>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</si>
  <si>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</si>
  <si>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</si>
  <si>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</si>
  <si>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</si>
  <si>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</si>
  <si>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</si>
  <si>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</si>
  <si>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</si>
  <si>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</si>
  <si>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</si>
  <si>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</si>
  <si>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</si>
  <si>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</si>
  <si>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</si>
  <si>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</si>
  <si>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</si>
  <si>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</si>
  <si>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</si>
  <si>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</si>
  <si>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</si>
  <si>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</si>
  <si>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</si>
  <si>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</si>
  <si>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</si>
  <si>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</si>
  <si>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</si>
  <si>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</si>
  <si>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</si>
  <si>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</si>
  <si>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</si>
  <si>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</si>
  <si>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</si>
  <si>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</si>
  <si>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</si>
  <si>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</si>
  <si>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</si>
  <si>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</si>
  <si>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</si>
  <si>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</si>
  <si>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</si>
  <si>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</si>
  <si>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</si>
  <si>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</si>
  <si>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</si>
  <si>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</si>
  <si>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</si>
  <si>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</si>
  <si>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</si>
  <si>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</si>
  <si>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</si>
  <si>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</si>
  <si>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</si>
  <si>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</si>
  <si>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</si>
  <si>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</si>
  <si>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</si>
  <si>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</si>
  <si>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</si>
  <si>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</si>
  <si>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</si>
  <si>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</si>
  <si>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</si>
  <si>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</si>
  <si>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</si>
  <si>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</si>
  <si>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</si>
  <si>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</si>
  <si>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</si>
  <si>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</si>
  <si>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</si>
  <si>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</si>
  <si>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</si>
  <si>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</si>
  <si>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</si>
  <si>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</si>
  <si>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</si>
  <si>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</si>
  <si>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</si>
  <si>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</si>
  <si>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</si>
  <si>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</si>
  <si>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</si>
  <si>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</si>
  <si>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</si>
  <si>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</si>
  <si>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</si>
  <si>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</si>
  <si>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</si>
  <si>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</si>
  <si>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</si>
  <si>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</si>
  <si>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</si>
  <si>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</si>
  <si>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</si>
  <si>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</si>
  <si>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</si>
  <si>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</si>
  <si>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</si>
  <si>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</si>
  <si>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</si>
  <si>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</si>
  <si>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</si>
  <si>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</si>
  <si>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</si>
  <si>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</si>
  <si>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</si>
  <si>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</si>
  <si>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</si>
  <si>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</si>
  <si>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</si>
  <si>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</si>
  <si>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</si>
  <si>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</si>
  <si>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</si>
  <si>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</si>
  <si>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</si>
  <si>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</si>
  <si>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</si>
  <si>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</si>
  <si>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</si>
  <si>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</si>
  <si>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</si>
  <si>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</si>
  <si>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</si>
  <si>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</si>
  <si>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</si>
  <si>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</si>
  <si>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</si>
  <si>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</si>
  <si>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</si>
  <si>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</si>
  <si>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</si>
  <si>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</si>
  <si>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</si>
  <si>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</si>
  <si>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</si>
  <si>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</si>
  <si>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</si>
  <si>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</si>
  <si>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</si>
  <si>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</si>
  <si>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</si>
  <si>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</si>
  <si>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</si>
  <si>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</si>
  <si>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</si>
  <si>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</si>
  <si>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</si>
  <si>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</si>
  <si>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</si>
  <si>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</si>
  <si>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</si>
  <si>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</si>
  <si>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</si>
  <si>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</si>
  <si>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</si>
  <si>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</si>
  <si>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</si>
  <si>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</si>
  <si>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</si>
  <si>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</si>
  <si>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</si>
  <si>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</si>
  <si>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</si>
  <si>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</si>
  <si>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</si>
  <si>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</si>
  <si>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</si>
  <si>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</si>
  <si>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</si>
  <si>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</si>
  <si>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</si>
  <si>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</si>
  <si>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</si>
  <si>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</si>
  <si>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</si>
  <si>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</si>
  <si>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</si>
  <si>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</si>
  <si>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</si>
  <si>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</si>
  <si>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</si>
  <si>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</si>
  <si>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</si>
  <si>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</si>
  <si>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</si>
  <si>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</si>
  <si>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</si>
  <si>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</si>
  <si>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</si>
  <si>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</si>
  <si>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</si>
  <si>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</si>
  <si>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</si>
  <si>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</si>
  <si>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</si>
  <si>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</si>
  <si>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</si>
  <si>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</si>
  <si>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</si>
  <si>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</si>
  <si>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</si>
  <si>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</si>
  <si>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</si>
  <si>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</si>
  <si>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</si>
  <si>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</si>
  <si>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</si>
  <si>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</si>
  <si>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</si>
  <si>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</si>
  <si>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</si>
  <si>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</si>
  <si>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</si>
  <si>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</si>
  <si>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</si>
  <si>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</si>
  <si>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</si>
  <si>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</si>
  <si>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</si>
  <si>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</si>
  <si>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</si>
  <si>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</si>
  <si>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</si>
  <si>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</si>
  <si>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</si>
  <si>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</si>
  <si>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</si>
  <si>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</si>
  <si>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</si>
  <si>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</si>
  <si>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</si>
  <si>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</si>
  <si>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</si>
  <si>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</si>
  <si>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</si>
  <si>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</si>
  <si>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</si>
  <si>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</si>
  <si>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</si>
  <si>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</si>
  <si>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</si>
  <si>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</si>
  <si>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</si>
  <si>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</si>
  <si>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</si>
  <si>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</si>
  <si>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</si>
  <si>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</si>
  <si>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</si>
  <si>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</si>
  <si>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</si>
  <si>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</si>
  <si>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</si>
  <si>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</si>
  <si>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</si>
  <si>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</si>
  <si>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</si>
  <si>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</si>
  <si>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</si>
  <si>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</si>
  <si>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</si>
  <si>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</si>
  <si>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</si>
  <si>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</si>
  <si>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</si>
  <si>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</si>
  <si>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</si>
  <si>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</si>
  <si>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</si>
  <si>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</si>
  <si>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</si>
  <si>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</si>
  <si>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</si>
  <si>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</si>
  <si>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</si>
  <si>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</si>
  <si>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</si>
  <si>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</si>
  <si>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</si>
  <si>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</si>
  <si>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</si>
  <si>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</si>
  <si>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</si>
  <si>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</si>
  <si>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</si>
  <si>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</si>
  <si>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</si>
  <si>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</si>
  <si>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</si>
  <si>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</si>
  <si>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</si>
  <si>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</si>
  <si>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</si>
  <si>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</si>
  <si>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</si>
  <si>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</si>
  <si>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</si>
  <si>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</si>
  <si>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</si>
  <si>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</si>
  <si>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</si>
  <si>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</si>
  <si>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</si>
  <si>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</si>
  <si>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</si>
  <si>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</si>
  <si>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</si>
  <si>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</si>
  <si>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</si>
  <si>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</si>
  <si>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</si>
  <si>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</si>
  <si>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</si>
  <si>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</si>
  <si>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</si>
  <si>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</si>
  <si>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</si>
  <si>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</si>
  <si>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</si>
  <si>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</si>
  <si>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</si>
  <si>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</si>
  <si>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</si>
  <si>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</si>
  <si>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</si>
  <si>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</si>
  <si>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</si>
  <si>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</si>
  <si>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</si>
  <si>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</si>
  <si>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</si>
  <si>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</si>
  <si>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</si>
  <si>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</si>
  <si>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</si>
  <si>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</si>
  <si>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</si>
  <si>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</si>
  <si>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</si>
  <si>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</si>
  <si>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</si>
  <si>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</si>
  <si>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</si>
  <si>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</si>
  <si>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</si>
  <si>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</si>
  <si>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</si>
  <si>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</si>
  <si>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</si>
  <si>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</si>
  <si>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</si>
  <si>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</si>
  <si>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</si>
  <si>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</si>
  <si>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</si>
  <si>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</si>
  <si>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</si>
  <si>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</si>
  <si>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</si>
  <si>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</si>
  <si>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</si>
  <si>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</si>
  <si>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</si>
  <si>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</si>
  <si>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</si>
  <si>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</si>
  <si>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</si>
  <si>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</si>
  <si>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</si>
  <si>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</si>
  <si>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</si>
  <si>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</si>
  <si>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</si>
  <si>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</si>
  <si>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</si>
  <si>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</si>
  <si>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</si>
  <si>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</si>
  <si>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</si>
  <si>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</si>
  <si>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</si>
  <si>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</si>
  <si>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</si>
  <si>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</si>
  <si>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</si>
  <si>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</si>
  <si>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</si>
  <si>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</si>
  <si>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</si>
  <si>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</si>
  <si>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</si>
  <si>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</si>
  <si>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</si>
  <si>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</si>
  <si>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</si>
  <si>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</si>
  <si>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</si>
  <si>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</si>
  <si>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</si>
  <si>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</si>
  <si>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</si>
  <si>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</si>
  <si>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</si>
  <si>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</si>
  <si>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</si>
  <si>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</si>
  <si>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</si>
  <si>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</si>
  <si>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</si>
  <si>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</si>
  <si>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</si>
  <si>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</si>
  <si>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</si>
  <si>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</si>
  <si>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</si>
  <si>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</si>
  <si>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</si>
  <si>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</si>
  <si>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</si>
  <si>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</si>
  <si>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</si>
  <si>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</si>
  <si>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</si>
  <si>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</si>
  <si>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</si>
  <si>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</si>
  <si>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</si>
  <si>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</si>
  <si>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</si>
  <si>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</si>
  <si>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</si>
  <si>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</si>
  <si>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</si>
  <si>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</si>
  <si>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</si>
  <si>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</si>
  <si>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</si>
  <si>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</si>
  <si>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</si>
  <si>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</si>
  <si>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</si>
  <si>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</si>
  <si>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</si>
  <si>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</si>
  <si>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</si>
  <si>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</si>
  <si>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</si>
  <si>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</si>
  <si>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</si>
  <si>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</si>
  <si>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</si>
  <si>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</si>
  <si>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</si>
  <si>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</si>
  <si>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</si>
  <si>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</si>
  <si>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</si>
  <si>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</si>
  <si>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</si>
  <si>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</si>
  <si>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</si>
  <si>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</si>
  <si>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</si>
  <si>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</si>
  <si>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</si>
  <si>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</si>
  <si>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</si>
  <si>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</si>
  <si>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</si>
  <si>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</si>
  <si>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</si>
  <si>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</si>
  <si>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</si>
  <si>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</si>
  <si>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</si>
  <si>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</si>
  <si>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</si>
  <si>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</si>
  <si>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</si>
  <si>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</si>
  <si>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</si>
  <si>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</si>
  <si>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</si>
  <si>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</si>
  <si>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</si>
  <si>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</si>
  <si>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</si>
  <si>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</si>
  <si>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</si>
  <si>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</si>
  <si>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</si>
  <si>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</si>
  <si>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</si>
  <si>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</si>
  <si>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</si>
  <si>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</si>
  <si>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</si>
  <si>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</si>
  <si>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</si>
  <si>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</si>
  <si>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</si>
  <si>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</si>
  <si>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</si>
  <si>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</si>
  <si>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</si>
  <si>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</si>
  <si>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</si>
  <si>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</si>
  <si>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</si>
  <si>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</si>
  <si>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</si>
  <si>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</si>
  <si>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</si>
  <si>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</si>
  <si>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</si>
  <si>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</si>
  <si>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</si>
  <si>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</si>
  <si>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</si>
  <si>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</si>
  <si>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</si>
  <si>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</si>
  <si>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</si>
  <si>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</si>
  <si>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</si>
  <si>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</si>
  <si>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</si>
  <si>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</si>
  <si>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</si>
  <si>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</si>
  <si>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</si>
  <si>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</si>
  <si>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</si>
  <si>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</si>
  <si>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</si>
  <si>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</si>
  <si>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</si>
  <si>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</si>
  <si>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</si>
  <si>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</si>
  <si>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</si>
  <si>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</si>
  <si>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</si>
  <si>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</si>
  <si>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</si>
  <si>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</si>
  <si>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</si>
  <si>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</si>
  <si>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</si>
  <si>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</si>
  <si>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</si>
  <si>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</si>
  <si>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</si>
  <si>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</si>
  <si>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</si>
  <si>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</si>
  <si>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</si>
  <si>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</si>
  <si>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</si>
  <si>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</si>
  <si>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</si>
  <si>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</si>
  <si>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</si>
  <si>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</si>
  <si>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</si>
  <si>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</si>
  <si>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</si>
  <si>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</si>
  <si>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</si>
  <si>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</si>
  <si>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</si>
  <si>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</si>
  <si>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</si>
  <si>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</si>
  <si>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</si>
  <si>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</si>
  <si>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</si>
  <si>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</si>
  <si>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</si>
  <si>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</si>
  <si>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</si>
  <si>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</si>
  <si>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</si>
  <si>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</si>
  <si>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</si>
  <si>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</si>
  <si>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</si>
  <si>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</si>
  <si>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</si>
  <si>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</si>
  <si>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</si>
  <si>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</si>
  <si>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</si>
  <si>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</si>
  <si>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</si>
  <si>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</si>
  <si>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</si>
  <si>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</si>
  <si>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</si>
  <si>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</si>
  <si>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</si>
  <si>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</si>
  <si>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</si>
  <si>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</si>
  <si>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</si>
  <si>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</si>
  <si>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</si>
  <si>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</si>
  <si>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</si>
  <si>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</si>
  <si>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</si>
  <si>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</si>
  <si>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</si>
  <si>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</si>
  <si>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</si>
  <si>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</si>
  <si>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</si>
  <si>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</si>
  <si>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</si>
  <si>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</si>
  <si>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</si>
  <si>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</si>
  <si>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</si>
  <si>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</si>
  <si>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</si>
  <si>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</si>
  <si>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</si>
  <si>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</si>
  <si>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</si>
  <si>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</si>
  <si>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</si>
  <si>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</si>
  <si>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</si>
  <si>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</si>
  <si>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</si>
  <si>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</si>
  <si>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</si>
  <si>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</si>
  <si>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</si>
  <si>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</si>
  <si>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</si>
  <si>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</si>
  <si>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</si>
  <si>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</si>
  <si>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</si>
  <si>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</si>
  <si>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</si>
  <si>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</si>
  <si>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</si>
  <si>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</si>
  <si>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</si>
  <si>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</si>
  <si>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</si>
  <si>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</si>
  <si>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</si>
  <si>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</si>
  <si>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</si>
  <si>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</si>
  <si>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</si>
  <si>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</si>
  <si>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</si>
  <si>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</si>
  <si>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</si>
  <si>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</si>
  <si>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</si>
  <si>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</si>
  <si>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</si>
  <si>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</si>
  <si>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</si>
  <si>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</si>
  <si>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</si>
  <si>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</si>
  <si>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</si>
  <si>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</si>
  <si>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</si>
  <si>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</si>
  <si>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</si>
  <si>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</si>
  <si>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</si>
  <si>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</si>
  <si>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</si>
  <si>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</si>
  <si>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</si>
  <si>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</si>
  <si>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</si>
  <si>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</si>
  <si>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</si>
  <si>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</si>
  <si>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</si>
  <si>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</si>
  <si>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</si>
  <si>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</si>
  <si>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</si>
  <si>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</si>
  <si>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</si>
  <si>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</si>
  <si>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</si>
  <si>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</si>
  <si>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</si>
  <si>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</si>
  <si>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</si>
  <si>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</si>
  <si>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</si>
  <si>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</si>
  <si>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</si>
  <si>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</si>
  <si>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</si>
  <si>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</si>
  <si>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</si>
  <si>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</si>
  <si>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</si>
  <si>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</si>
  <si>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</si>
  <si>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</si>
  <si>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</si>
  <si>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</si>
  <si>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</si>
  <si>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</si>
  <si>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</si>
  <si>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</si>
  <si>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</si>
  <si>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</si>
  <si>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</si>
  <si>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</si>
  <si>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</si>
  <si>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</si>
  <si>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</si>
  <si>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</si>
  <si>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</si>
  <si>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</si>
  <si>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</si>
  <si>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</si>
  <si>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</si>
  <si>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</si>
  <si>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</si>
  <si>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</si>
  <si>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</si>
  <si>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</si>
  <si>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</si>
  <si>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</si>
  <si>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</si>
  <si>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</si>
  <si>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</si>
  <si>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</si>
  <si>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</si>
  <si>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</si>
  <si>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</si>
  <si>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</si>
  <si>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</si>
  <si>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</si>
  <si>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</si>
  <si>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</si>
  <si>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</si>
  <si>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</si>
  <si>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</si>
  <si>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</si>
  <si>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</si>
  <si>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</si>
  <si>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</si>
  <si>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</si>
  <si>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</si>
  <si>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</si>
  <si>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</si>
  <si>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</si>
  <si>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</si>
  <si>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</si>
  <si>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</si>
  <si>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</si>
  <si>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</si>
  <si>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</si>
  <si>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</si>
  <si>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</si>
  <si>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</si>
  <si>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</si>
  <si>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</si>
  <si>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</si>
  <si>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</si>
  <si>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</si>
  <si>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</si>
  <si>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</si>
  <si>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</si>
  <si>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</si>
  <si>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</si>
  <si>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</si>
  <si>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</si>
  <si>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</si>
  <si>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</si>
  <si>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</si>
  <si>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</si>
  <si>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</si>
  <si>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</si>
  <si>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</si>
  <si>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</si>
  <si>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</si>
  <si>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</si>
  <si>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</si>
  <si>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</si>
  <si>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</si>
  <si>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</si>
  <si>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</si>
  <si>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</si>
  <si>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</si>
  <si>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</si>
  <si>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</si>
  <si>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</si>
  <si>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</si>
  <si>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</si>
  <si>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</si>
  <si>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</si>
  <si>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</si>
  <si>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</si>
  <si>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</si>
  <si>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</si>
  <si>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</si>
  <si>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</si>
  <si>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</si>
  <si>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</si>
  <si>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</si>
  <si>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</si>
  <si>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</si>
  <si>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</si>
  <si>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</si>
  <si>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</si>
  <si>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</si>
  <si>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</si>
  <si>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</si>
  <si>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</si>
  <si>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</si>
  <si>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</si>
  <si>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</si>
  <si>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</si>
  <si>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</si>
  <si>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</si>
  <si>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</si>
  <si>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</si>
  <si>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</si>
  <si>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</si>
  <si>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</si>
  <si>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</si>
  <si>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</si>
  <si>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</si>
  <si>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</si>
  <si>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</si>
  <si>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</si>
  <si>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</si>
  <si>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</si>
  <si>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</si>
  <si>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</si>
  <si>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</si>
  <si>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</si>
  <si>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</si>
  <si>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</si>
  <si>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</si>
  <si>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</si>
  <si>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</si>
  <si>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</si>
  <si>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</si>
  <si>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</si>
  <si>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</si>
  <si>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</si>
  <si>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</si>
  <si>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</si>
  <si>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</si>
  <si>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</si>
  <si>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</si>
  <si>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</si>
  <si>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</si>
  <si>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</si>
  <si>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</si>
  <si>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</si>
  <si>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</si>
  <si>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</si>
  <si>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</si>
  <si>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</si>
  <si>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</si>
  <si>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</si>
  <si>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</si>
  <si>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</si>
  <si>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</si>
  <si>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</si>
  <si>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</si>
  <si>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</si>
  <si>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</si>
  <si>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</si>
  <si>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</si>
  <si>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</si>
  <si>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</si>
  <si>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</si>
  <si>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</si>
  <si>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</si>
  <si>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</si>
  <si>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</si>
  <si>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</si>
  <si>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</si>
  <si>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</si>
  <si>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</si>
  <si>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</si>
  <si>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</si>
  <si>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</si>
  <si>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</si>
  <si>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</si>
  <si>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</si>
  <si>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</si>
  <si>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</si>
  <si>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</si>
  <si>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</si>
  <si>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</si>
  <si>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</si>
  <si>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</si>
  <si>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</si>
  <si>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</si>
  <si>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</si>
  <si>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</si>
  <si>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</si>
  <si>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</si>
  <si>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</si>
  <si>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</si>
  <si>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</si>
  <si>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</si>
  <si>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</si>
  <si>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</si>
  <si>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</si>
  <si>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</si>
  <si>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</si>
  <si>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</si>
  <si>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</si>
  <si>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</si>
  <si>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</si>
  <si>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</si>
  <si>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</si>
  <si>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</si>
  <si>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</si>
  <si>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</si>
  <si>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</si>
  <si>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</si>
  <si>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</si>
  <si>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</si>
  <si>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</si>
  <si>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</si>
  <si>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</si>
  <si>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</si>
  <si>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</si>
  <si>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</si>
  <si>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</si>
  <si>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</si>
  <si>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</si>
  <si>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</si>
  <si>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</si>
  <si>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</si>
  <si>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</si>
  <si>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</si>
  <si>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</si>
  <si>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</si>
  <si>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</si>
  <si>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</si>
  <si>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</si>
  <si>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</si>
  <si>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</si>
  <si>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</si>
  <si>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</si>
  <si>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</si>
  <si>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</si>
  <si>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</si>
  <si>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</si>
  <si>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</si>
  <si>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</si>
  <si>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</si>
  <si>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</si>
  <si>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</si>
  <si>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</si>
  <si>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</si>
  <si>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</si>
  <si>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</si>
  <si>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</si>
  <si>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</si>
  <si>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</si>
  <si>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</si>
  <si>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</si>
  <si>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</si>
  <si>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</si>
  <si>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</si>
  <si>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</si>
  <si>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</si>
  <si>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</si>
  <si>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</si>
  <si>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</si>
  <si>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</si>
  <si>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</si>
  <si>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</si>
  <si>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</si>
  <si>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</si>
  <si>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</si>
  <si>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</si>
  <si>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</si>
  <si>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</si>
  <si>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</si>
  <si>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</si>
  <si>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</si>
  <si>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</si>
  <si>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</si>
  <si>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</si>
  <si>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</si>
  <si>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</si>
  <si>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</si>
  <si>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</si>
  <si>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</si>
  <si>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</si>
  <si>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</si>
  <si>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</si>
  <si>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</si>
  <si>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</si>
  <si>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</si>
  <si>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</si>
  <si>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</si>
  <si>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</si>
  <si>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</si>
  <si>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</si>
  <si>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</si>
  <si>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</si>
  <si>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</si>
  <si>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</si>
  <si>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</si>
  <si>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</si>
  <si>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</si>
  <si>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</si>
  <si>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</si>
  <si>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</si>
  <si>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</si>
  <si>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</si>
  <si>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</si>
  <si>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</si>
  <si>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</si>
  <si>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</si>
  <si>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</si>
  <si>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</si>
  <si>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</si>
  <si>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</si>
  <si>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</si>
  <si>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</si>
  <si>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</si>
  <si>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</si>
  <si>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</si>
  <si>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</si>
  <si>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</si>
  <si>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</si>
  <si>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</si>
  <si>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</si>
  <si>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</si>
  <si>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</si>
  <si>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</si>
  <si>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</si>
  <si>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</si>
  <si>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</si>
  <si>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</si>
  <si>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</si>
  <si>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</si>
  <si>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</si>
  <si>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</si>
  <si>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</si>
  <si>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</si>
  <si>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</si>
  <si>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</si>
  <si>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</si>
  <si>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</si>
  <si>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</si>
  <si>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</si>
  <si>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</si>
  <si>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</si>
  <si>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</si>
  <si>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</si>
  <si>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</si>
  <si>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</si>
  <si>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</si>
  <si>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</si>
  <si>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</si>
  <si>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</si>
  <si>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</si>
  <si>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</si>
  <si>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</si>
  <si>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</si>
  <si>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</si>
  <si>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</si>
  <si>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</si>
  <si>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</si>
  <si>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</si>
  <si>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</si>
  <si>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</si>
  <si>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</si>
  <si>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</si>
  <si>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</si>
  <si>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</si>
  <si>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</si>
  <si>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</si>
  <si>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</si>
  <si>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</si>
  <si>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</si>
  <si>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</si>
  <si>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</si>
  <si>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</si>
  <si>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</si>
  <si>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</si>
  <si>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</si>
  <si>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</si>
  <si>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</si>
  <si>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</si>
  <si>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</si>
  <si>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</si>
  <si>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</si>
  <si>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</si>
  <si>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</si>
  <si>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</si>
  <si>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</si>
  <si>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</si>
  <si>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</si>
  <si>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</si>
  <si>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</si>
  <si>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</si>
  <si>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</si>
  <si>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</si>
  <si>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</si>
  <si>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</si>
  <si>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</si>
  <si>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</si>
  <si>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</si>
  <si>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</si>
  <si>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</si>
  <si>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</si>
  <si>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</si>
  <si>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</si>
  <si>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</si>
  <si>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</si>
  <si>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</si>
  <si>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</si>
  <si>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</si>
  <si>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</si>
  <si>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</si>
  <si>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</si>
  <si>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</si>
  <si>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</si>
  <si>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</si>
  <si>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</si>
  <si>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</si>
  <si>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</si>
  <si>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</si>
  <si>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</si>
  <si>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</si>
  <si>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</si>
  <si>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</si>
  <si>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</si>
  <si>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</si>
  <si>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</si>
  <si>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</si>
  <si>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</si>
  <si>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</si>
  <si>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</si>
  <si>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</si>
  <si>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</si>
  <si>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</si>
  <si>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</si>
  <si>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</si>
  <si>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</si>
  <si>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</si>
  <si>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</si>
  <si>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</si>
  <si>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</si>
  <si>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</si>
  <si>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</si>
  <si>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</si>
  <si>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</si>
  <si>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</si>
  <si>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</si>
  <si>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</si>
  <si>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</si>
  <si>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</si>
  <si>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</si>
  <si>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</si>
  <si>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</si>
  <si>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</si>
  <si>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</si>
  <si>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</si>
  <si>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</si>
  <si>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</si>
  <si>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</si>
  <si>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</si>
  <si>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</si>
  <si>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</si>
  <si>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</si>
  <si>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</si>
  <si>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</si>
  <si>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</si>
  <si>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</si>
  <si>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</si>
  <si>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</si>
  <si>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</si>
  <si>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</si>
  <si>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</si>
  <si>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</si>
  <si>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</si>
  <si>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</si>
  <si>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</si>
  <si>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</si>
  <si>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</si>
  <si>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</si>
  <si>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</si>
  <si>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</si>
  <si>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</si>
  <si>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</si>
  <si>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</si>
  <si>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</si>
  <si>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</si>
  <si>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</si>
  <si>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</si>
  <si>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</si>
  <si>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</si>
  <si>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</si>
  <si>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</si>
  <si>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</si>
  <si>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</si>
  <si>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</si>
  <si>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</si>
  <si>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</si>
  <si>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</si>
  <si>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</si>
  <si>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</si>
  <si>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</si>
  <si>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</si>
  <si>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</si>
  <si>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</si>
  <si>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</si>
  <si>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</si>
  <si>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</si>
  <si>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</si>
  <si>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</si>
  <si>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</si>
  <si>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</si>
  <si>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</si>
  <si>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</si>
  <si>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</si>
  <si>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</si>
  <si>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</si>
  <si>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</si>
  <si>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</si>
  <si>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</si>
  <si>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</si>
  <si>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</si>
  <si>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</si>
  <si>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</si>
  <si>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</si>
  <si>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</si>
  <si>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</si>
  <si>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</si>
  <si>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</si>
  <si>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</si>
  <si>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</si>
  <si>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</si>
  <si>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</si>
  <si>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</si>
  <si>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</si>
  <si>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</si>
  <si>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</si>
  <si>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</si>
  <si>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</si>
  <si>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</si>
  <si>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</si>
  <si>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</si>
  <si>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</si>
  <si>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</si>
  <si>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</si>
  <si>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</si>
  <si>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</si>
  <si>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</si>
  <si>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</si>
  <si>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</si>
  <si>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</si>
  <si>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</si>
  <si>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</si>
  <si>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</si>
  <si>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</si>
  <si>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</si>
  <si>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</si>
  <si>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</si>
  <si>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</si>
  <si>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</si>
  <si>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</si>
  <si>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</si>
  <si>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</si>
  <si>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</si>
  <si>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</si>
  <si>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</si>
  <si>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</si>
  <si>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</si>
  <si>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</si>
  <si>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</si>
  <si>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</si>
  <si>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</si>
  <si>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</si>
  <si>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</si>
  <si>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</si>
  <si>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</si>
  <si>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</si>
  <si>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</si>
  <si>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</si>
  <si>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</si>
  <si>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</si>
  <si>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</si>
  <si>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</si>
  <si>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</si>
  <si>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</si>
  <si>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</si>
  <si>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</si>
  <si>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</si>
  <si>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</si>
  <si>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</si>
  <si>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</si>
  <si>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</si>
  <si>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</si>
  <si>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</si>
  <si>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</si>
  <si>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</si>
  <si>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</si>
  <si>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</si>
  <si>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</si>
  <si>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</si>
  <si>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</si>
  <si>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</si>
  <si>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</si>
  <si>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</si>
  <si>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</si>
  <si>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</si>
  <si>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</si>
  <si>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</si>
  <si>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</si>
  <si>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</si>
  <si>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</si>
  <si>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</si>
  <si>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</si>
  <si>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</si>
  <si>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</si>
  <si>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</si>
  <si>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</si>
  <si>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</si>
  <si>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</si>
  <si>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</si>
  <si>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</si>
  <si>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</si>
  <si>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</si>
  <si>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</si>
  <si>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</si>
  <si>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</si>
  <si>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</si>
  <si>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</si>
  <si>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</si>
  <si>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</si>
  <si>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</si>
  <si>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</si>
  <si>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</si>
  <si>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</si>
  <si>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</si>
  <si>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</si>
  <si>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</si>
  <si>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</si>
  <si>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</si>
  <si>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</si>
  <si>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</si>
  <si>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</si>
  <si>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</si>
  <si>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</si>
  <si>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</si>
  <si>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</si>
  <si>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</si>
  <si>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</si>
  <si>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</si>
  <si>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</si>
  <si>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</si>
  <si>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</si>
  <si>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</si>
  <si>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</si>
  <si>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</si>
  <si>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</si>
  <si>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</si>
  <si>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</si>
  <si>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</si>
  <si>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</si>
  <si>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</si>
  <si>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</si>
  <si>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</si>
  <si>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</si>
  <si>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</si>
  <si>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</si>
  <si>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</si>
  <si>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</si>
  <si>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</si>
  <si>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</si>
  <si>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</si>
  <si>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</si>
  <si>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</si>
  <si>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</si>
  <si>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</si>
  <si>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</si>
  <si>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</si>
  <si>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</si>
  <si>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</si>
  <si>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</si>
  <si>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</si>
  <si>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</si>
  <si>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</si>
  <si>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</si>
  <si>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</si>
  <si>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</si>
  <si>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</si>
  <si>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</si>
  <si>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</si>
  <si>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</si>
  <si>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</si>
  <si>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</si>
  <si>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</si>
  <si>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</si>
  <si>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</si>
  <si>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</si>
  <si>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</si>
  <si>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</si>
  <si>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</si>
  <si>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</si>
  <si>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</si>
  <si>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</si>
  <si>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</si>
  <si>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</si>
  <si>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</si>
  <si>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</si>
  <si>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</si>
  <si>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</si>
  <si>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</si>
  <si>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</si>
  <si>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</si>
  <si>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</si>
  <si>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</si>
  <si>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</si>
  <si>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</si>
  <si>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</si>
  <si>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</si>
  <si>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</si>
  <si>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</si>
  <si>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</si>
  <si>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</si>
  <si>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</si>
  <si>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</si>
  <si>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</si>
  <si>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</si>
  <si>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</si>
  <si>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</si>
  <si>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</si>
  <si>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</si>
  <si>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</si>
  <si>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</si>
  <si>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</si>
  <si>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</si>
  <si>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</si>
  <si>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</si>
  <si>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</si>
  <si>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</si>
  <si>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</si>
  <si>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</si>
  <si>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</si>
  <si>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</si>
  <si>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</si>
  <si>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</si>
  <si>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</si>
  <si>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</si>
  <si>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</si>
  <si>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</si>
  <si>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</si>
  <si>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</si>
  <si>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</si>
  <si>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</si>
  <si>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</si>
  <si>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</si>
  <si>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</si>
  <si>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</si>
  <si>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</si>
  <si>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</si>
  <si>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</si>
  <si>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</si>
  <si>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</si>
  <si>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</si>
  <si>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</si>
  <si>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</si>
  <si>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</si>
  <si>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</si>
  <si>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</si>
  <si>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</si>
  <si>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</si>
  <si>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</si>
  <si>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</si>
  <si>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</si>
  <si>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</si>
  <si>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</si>
  <si>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</si>
  <si>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</si>
  <si>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</si>
  <si>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</si>
  <si>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</si>
  <si>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</si>
  <si>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</si>
  <si>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</si>
  <si>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</si>
  <si>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</si>
  <si>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</si>
  <si>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</si>
  <si>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</si>
  <si>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</si>
  <si>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</si>
  <si>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</si>
  <si>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</si>
  <si>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</si>
  <si>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</si>
  <si>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</si>
  <si>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</si>
  <si>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</si>
  <si>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</si>
  <si>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</si>
  <si>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</si>
  <si>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</si>
  <si>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</si>
  <si>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</si>
  <si>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</si>
  <si>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</si>
  <si>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</si>
  <si>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</si>
  <si>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</si>
  <si>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</si>
  <si>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</si>
  <si>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</si>
  <si>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</si>
  <si>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</si>
  <si>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</si>
  <si>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</si>
  <si>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</si>
  <si>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</si>
  <si>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</si>
  <si>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</si>
  <si>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</si>
  <si>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</si>
  <si>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</si>
  <si>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</si>
  <si>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</si>
  <si>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</si>
  <si>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</si>
  <si>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</si>
  <si>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</si>
  <si>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</si>
  <si>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</si>
  <si>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</si>
  <si>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</si>
  <si>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</si>
  <si>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</si>
  <si>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</si>
  <si>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</si>
  <si>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</si>
  <si>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</si>
  <si>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</si>
  <si>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</si>
  <si>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</si>
  <si>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</si>
  <si>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</si>
  <si>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</si>
  <si>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</si>
  <si>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</si>
  <si>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</si>
  <si>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</si>
  <si>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</si>
  <si>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</si>
  <si>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</si>
  <si>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</si>
  <si>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</si>
  <si>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</si>
  <si>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</si>
  <si>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</si>
  <si>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</si>
  <si>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</si>
  <si>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</si>
  <si>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</si>
  <si>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</si>
  <si>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</si>
  <si>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</si>
  <si>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</si>
  <si>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</si>
  <si>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</si>
  <si>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</si>
  <si>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</si>
  <si>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</si>
  <si>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</si>
  <si>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</si>
  <si>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</si>
  <si>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</si>
  <si>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</si>
  <si>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</si>
  <si>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</si>
  <si>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</si>
  <si>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</si>
  <si>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</si>
  <si>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</si>
  <si>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</si>
  <si>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</si>
  <si>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</si>
  <si>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</si>
  <si>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</si>
  <si>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</si>
  <si>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</si>
  <si>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</si>
  <si>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</si>
  <si>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</si>
  <si>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</si>
  <si>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</si>
  <si>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</si>
  <si>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</si>
  <si>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</si>
  <si>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</si>
  <si>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</si>
  <si>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</si>
  <si>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</si>
  <si>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</si>
  <si>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</si>
  <si>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</si>
  <si>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</si>
  <si>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</si>
  <si>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</si>
  <si>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</si>
  <si>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</si>
  <si>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</si>
  <si>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</si>
  <si>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</si>
  <si>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</si>
  <si>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</si>
  <si>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</si>
  <si>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</si>
  <si>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</si>
  <si>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</si>
  <si>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</si>
  <si>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</si>
  <si>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</si>
  <si>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</si>
  <si>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</si>
  <si>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</si>
  <si>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</si>
  <si>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</si>
  <si>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</si>
  <si>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</si>
  <si>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</si>
  <si>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</si>
  <si>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</si>
  <si>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</si>
  <si>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</si>
  <si>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</si>
  <si>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</si>
  <si>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</si>
  <si>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</si>
  <si>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</si>
  <si>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</si>
  <si>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</si>
  <si>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</si>
  <si>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</si>
  <si>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</si>
  <si>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</si>
  <si>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</si>
  <si>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</si>
  <si>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</si>
  <si>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</si>
  <si>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</si>
  <si>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</si>
  <si>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</si>
  <si>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</si>
  <si>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</si>
  <si>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</si>
  <si>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</si>
  <si>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</si>
  <si>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</si>
  <si>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</si>
  <si>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</si>
  <si>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</si>
  <si>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</si>
  <si>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</si>
  <si>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</si>
  <si>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</si>
  <si>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</si>
  <si>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</si>
  <si>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</si>
  <si>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</si>
  <si>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</si>
  <si>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</si>
  <si>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</si>
  <si>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</si>
  <si>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</si>
  <si>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</si>
  <si>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</si>
  <si>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</si>
  <si>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</si>
  <si>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</si>
  <si>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</si>
  <si>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</si>
  <si>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</si>
  <si>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</si>
  <si>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</si>
  <si>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</si>
  <si>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</si>
  <si>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</si>
  <si>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</si>
  <si>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</si>
  <si>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</si>
  <si>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</si>
  <si>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</si>
  <si>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</si>
  <si>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</si>
  <si>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</si>
  <si>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</si>
  <si>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</si>
  <si>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</si>
  <si>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</si>
  <si>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</si>
  <si>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</si>
  <si>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</si>
  <si>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</si>
  <si>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</si>
  <si>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</si>
  <si>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</si>
  <si>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</si>
  <si>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</si>
  <si>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</si>
  <si>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</si>
  <si>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</si>
  <si>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</si>
  <si>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</si>
  <si>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</si>
  <si>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</si>
  <si>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</si>
  <si>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</si>
  <si>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</si>
  <si>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</si>
  <si>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</si>
  <si>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</si>
  <si>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</si>
  <si>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</si>
  <si>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</si>
  <si>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</si>
  <si>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</si>
  <si>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</si>
  <si>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</si>
  <si>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</si>
  <si>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</si>
  <si>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</si>
  <si>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</si>
  <si>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</si>
  <si>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</si>
  <si>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</si>
  <si>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</si>
  <si>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</si>
  <si>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</si>
  <si>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</si>
  <si>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</si>
  <si>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</si>
  <si>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</si>
  <si>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</si>
  <si>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</si>
  <si>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</si>
  <si>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</si>
  <si>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</si>
  <si>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</si>
  <si>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</si>
  <si>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</si>
  <si>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</si>
  <si>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</si>
  <si>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</si>
  <si>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</si>
  <si>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</si>
  <si>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</si>
  <si>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</si>
  <si>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</si>
  <si>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</si>
  <si>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</si>
  <si>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</si>
  <si>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</si>
  <si>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</si>
  <si>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</si>
  <si>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</si>
  <si>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</si>
  <si>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</si>
  <si>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</si>
  <si>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</si>
  <si>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</si>
  <si>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</si>
  <si>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</si>
  <si>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</si>
  <si>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</si>
  <si>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</si>
  <si>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</si>
  <si>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</si>
  <si>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</si>
  <si>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</si>
  <si>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</si>
  <si>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</si>
  <si>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</si>
  <si>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</si>
  <si>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</si>
  <si>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</si>
  <si>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</si>
  <si>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</si>
  <si>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</si>
  <si>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</si>
  <si>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</si>
  <si>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</si>
  <si>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</si>
  <si>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</si>
  <si>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</si>
  <si>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</si>
  <si>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</si>
  <si>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</si>
  <si>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</si>
  <si>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</si>
  <si>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</si>
  <si>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</si>
  <si>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</si>
  <si>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</si>
  <si>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</si>
  <si>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</si>
  <si>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</si>
  <si>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</si>
  <si>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</si>
  <si>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</si>
  <si>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</si>
  <si>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</si>
  <si>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</si>
  <si>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</si>
  <si>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</si>
  <si>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</si>
  <si>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</si>
  <si>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</si>
  <si>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</si>
  <si>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</si>
  <si>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</si>
  <si>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</si>
  <si>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</si>
  <si>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</si>
  <si>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</si>
  <si>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</si>
  <si>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</si>
  <si>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</si>
  <si>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</si>
  <si>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</si>
  <si>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</si>
  <si>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</si>
  <si>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</si>
  <si>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</si>
  <si>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</si>
  <si>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</si>
  <si>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</si>
  <si>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</si>
  <si>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</si>
  <si>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</si>
  <si>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</si>
  <si>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</si>
  <si>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</si>
  <si>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</si>
  <si>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</si>
  <si>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</si>
  <si>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</si>
  <si>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</si>
  <si>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</si>
  <si>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</si>
  <si>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</si>
  <si>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</si>
  <si>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</si>
  <si>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</si>
  <si>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</si>
  <si>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</si>
  <si>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</si>
  <si>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</si>
  <si>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</si>
  <si>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</si>
  <si>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</si>
  <si>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</si>
  <si>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</si>
  <si>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</si>
  <si>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</si>
  <si>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</si>
  <si>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</si>
  <si>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</si>
  <si>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</si>
  <si>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</si>
  <si>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</si>
  <si>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</si>
  <si>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</si>
  <si>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</si>
  <si>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</si>
  <si>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</si>
  <si>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</si>
  <si>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</si>
  <si>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</si>
  <si>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</si>
  <si>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</si>
  <si>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</si>
  <si>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</si>
  <si>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</si>
  <si>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</si>
  <si>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</si>
  <si>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</si>
  <si>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</si>
  <si>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</si>
  <si>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</si>
  <si>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</si>
  <si>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</si>
  <si>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</si>
  <si>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</si>
  <si>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</si>
  <si>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</si>
  <si>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</si>
  <si>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</si>
  <si>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</si>
  <si>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</si>
  <si>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</si>
  <si>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</si>
  <si>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</si>
  <si>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</si>
  <si>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</si>
  <si>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</si>
  <si>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</si>
  <si>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</si>
  <si>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</si>
  <si>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</si>
  <si>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</si>
  <si>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</si>
  <si>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</si>
  <si>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</si>
  <si>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</si>
  <si>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</si>
  <si>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</si>
  <si>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</si>
  <si>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</si>
  <si>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</si>
  <si>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</si>
  <si>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</si>
  <si>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</si>
  <si>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</si>
  <si>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</si>
  <si>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</si>
  <si>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</si>
  <si>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</si>
  <si>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</si>
  <si>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</si>
  <si>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</si>
  <si>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</si>
  <si>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</si>
  <si>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</si>
  <si>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</si>
  <si>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</si>
  <si>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</si>
  <si>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</si>
  <si>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</si>
  <si>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</si>
  <si>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</si>
  <si>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</si>
  <si>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</si>
  <si>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</si>
  <si>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</si>
  <si>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</si>
  <si>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</si>
  <si>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</si>
  <si>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</si>
  <si>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</si>
  <si>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</si>
  <si>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</si>
  <si>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</si>
  <si>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</si>
  <si>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</si>
  <si>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</si>
  <si>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</si>
  <si>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</si>
  <si>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</si>
  <si>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</si>
  <si>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</si>
  <si>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</si>
  <si>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</si>
  <si>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</si>
  <si>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</si>
  <si>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</si>
  <si>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</si>
  <si>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</si>
  <si>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</si>
  <si>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</si>
  <si>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</si>
  <si>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</si>
  <si>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</si>
  <si>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</si>
  <si>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</si>
  <si>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</si>
  <si>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</si>
  <si>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</si>
  <si>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</si>
  <si>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</si>
  <si>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</si>
  <si>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</si>
  <si>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</si>
  <si>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</si>
  <si>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</si>
  <si>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</si>
  <si>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</si>
  <si>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</si>
  <si>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</si>
  <si>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</si>
  <si>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</si>
  <si>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</si>
  <si>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</si>
  <si>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</si>
  <si>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</si>
  <si>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</si>
  <si>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</si>
  <si>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</si>
  <si>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</si>
  <si>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</si>
  <si>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</si>
  <si>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</si>
  <si>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</si>
  <si>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</si>
  <si>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</si>
  <si>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</si>
  <si>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</si>
  <si>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</si>
  <si>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</si>
  <si>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</si>
  <si>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</si>
  <si>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</si>
  <si>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</si>
  <si>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</si>
  <si>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</si>
  <si>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</si>
  <si>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</si>
  <si>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</si>
  <si>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</si>
  <si>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</si>
  <si>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</si>
  <si>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</si>
  <si>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</si>
  <si>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</si>
  <si>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</si>
  <si>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</si>
  <si>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</si>
  <si>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</si>
  <si>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</si>
  <si>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</si>
  <si>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</si>
  <si>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</si>
  <si>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</si>
  <si>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</si>
  <si>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</si>
  <si>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</si>
  <si>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</si>
  <si>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</si>
  <si>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</si>
  <si>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</si>
  <si>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</si>
  <si>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</si>
  <si>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</si>
  <si>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</si>
  <si>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</si>
  <si>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</si>
  <si>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</si>
  <si>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</si>
  <si>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</si>
  <si>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</si>
  <si>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</si>
  <si>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</si>
  <si>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</si>
  <si>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</si>
  <si>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</si>
  <si>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</si>
  <si>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</si>
  <si>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</si>
  <si>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</si>
  <si>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</si>
  <si>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</si>
  <si>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</si>
  <si>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</si>
  <si>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</si>
  <si>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</si>
  <si>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</si>
  <si>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</si>
  <si>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</si>
  <si>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</si>
  <si>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</si>
  <si>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</si>
  <si>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</si>
  <si>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</si>
  <si>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</si>
  <si>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</si>
  <si>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</si>
  <si>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</si>
  <si>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</si>
  <si>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</si>
  <si>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</si>
  <si>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</si>
  <si>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</si>
  <si>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</si>
  <si>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</si>
  <si>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</si>
  <si>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</si>
  <si>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</si>
  <si>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</si>
  <si>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</si>
  <si>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</si>
  <si>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</si>
  <si>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</si>
  <si>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</si>
  <si>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</si>
  <si>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</si>
  <si>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</si>
  <si>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</si>
  <si>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</si>
  <si>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</si>
  <si>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</si>
  <si>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</si>
  <si>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</si>
  <si>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</si>
  <si>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</si>
  <si>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</si>
  <si>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</si>
  <si>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</si>
  <si>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</si>
  <si>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</si>
  <si>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</si>
  <si>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</si>
  <si>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</si>
  <si>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</si>
  <si>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</si>
  <si>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</si>
  <si>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</si>
  <si>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</si>
  <si>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</si>
  <si>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</si>
  <si>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</si>
  <si>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</si>
  <si>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</si>
  <si>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</si>
  <si>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</si>
  <si>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</si>
  <si>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</si>
  <si>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</si>
  <si>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</si>
  <si>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</si>
  <si>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</si>
  <si>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</si>
  <si>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</si>
  <si>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</si>
  <si>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</si>
  <si>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</si>
  <si>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</si>
  <si>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</si>
  <si>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</si>
  <si>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</si>
  <si>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</si>
  <si>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</si>
  <si>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</si>
  <si>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</si>
  <si>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</si>
  <si>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</si>
  <si>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</si>
  <si>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</si>
  <si>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</si>
  <si>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</si>
  <si>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</si>
  <si>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</si>
  <si>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</si>
  <si>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</si>
  <si>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</si>
  <si>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</si>
  <si>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</si>
  <si>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</si>
  <si>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</si>
  <si>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</si>
  <si>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</si>
  <si>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</si>
  <si>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</si>
  <si>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</si>
  <si>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</si>
  <si>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</si>
  <si>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</si>
  <si>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</si>
  <si>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</si>
  <si>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</si>
  <si>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</si>
  <si>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</si>
  <si>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</si>
  <si>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</si>
  <si>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</si>
  <si>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</si>
  <si>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</si>
  <si>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</si>
  <si>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</si>
  <si>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</si>
  <si>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</si>
  <si>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</si>
  <si>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</si>
  <si>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</si>
  <si>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</si>
  <si>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</si>
  <si>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</si>
  <si>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</si>
  <si>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</si>
  <si>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</si>
  <si>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</si>
  <si>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</si>
  <si>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</si>
  <si>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</si>
  <si>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</si>
  <si>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</si>
  <si>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</si>
  <si>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</si>
  <si>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</si>
  <si>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</si>
  <si>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</si>
  <si>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</si>
  <si>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</si>
  <si>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</si>
  <si>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</si>
  <si>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</si>
  <si>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</si>
  <si>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</si>
  <si>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</si>
  <si>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</si>
  <si>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</si>
  <si>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</si>
  <si>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</si>
  <si>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</si>
  <si>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</si>
  <si>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</si>
  <si>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</si>
  <si>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</si>
  <si>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</si>
  <si>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</si>
  <si>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</si>
  <si>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</si>
  <si>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</si>
  <si>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</si>
  <si>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</si>
  <si>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</si>
  <si>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</si>
  <si>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</si>
  <si>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</si>
  <si>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</si>
  <si>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</si>
  <si>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</si>
  <si>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</si>
  <si>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</si>
  <si>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</si>
  <si>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</si>
  <si>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</si>
  <si>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</si>
  <si>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</si>
  <si>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</si>
  <si>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</si>
  <si>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</si>
  <si>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</si>
  <si>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</si>
  <si>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</si>
  <si>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</si>
  <si>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</si>
  <si>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</si>
  <si>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</si>
  <si>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</si>
  <si>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</si>
  <si>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</si>
  <si>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</si>
  <si>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</si>
  <si>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</si>
  <si>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</si>
  <si>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</si>
  <si>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</si>
  <si>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</si>
  <si>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</si>
  <si>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</si>
  <si>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</si>
  <si>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</si>
  <si>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</si>
  <si>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</si>
  <si>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</si>
  <si>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</si>
  <si>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</si>
  <si>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</si>
  <si>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</si>
  <si>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</si>
  <si>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</si>
  <si>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</si>
  <si>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</si>
  <si>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</si>
  <si>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</si>
  <si>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</si>
  <si>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</si>
  <si>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</si>
  <si>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</si>
  <si>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</si>
  <si>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</si>
  <si>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</si>
  <si>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</si>
  <si>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</si>
  <si>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</si>
  <si>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</si>
  <si>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</si>
  <si>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</si>
  <si>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</si>
  <si>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</si>
  <si>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</si>
  <si>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</si>
  <si>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</si>
  <si>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</si>
  <si>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</si>
  <si>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</si>
  <si>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</si>
  <si>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</si>
  <si>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</si>
  <si>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</si>
  <si>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</si>
  <si>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</si>
  <si>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</si>
  <si>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</si>
  <si>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</si>
  <si>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</si>
  <si>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</si>
  <si>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</si>
  <si>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</si>
  <si>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</si>
  <si>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</si>
  <si>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</si>
  <si>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</si>
  <si>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</si>
  <si>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</si>
  <si>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</si>
  <si>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</si>
  <si>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</si>
  <si>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</si>
  <si>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</si>
  <si>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</si>
  <si>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</si>
  <si>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</si>
  <si>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</si>
  <si>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</si>
  <si>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</si>
  <si>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</si>
  <si>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</si>
  <si>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</si>
  <si>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</si>
  <si>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</si>
  <si>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</si>
  <si>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</si>
  <si>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</si>
  <si>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</si>
  <si>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</si>
  <si>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</si>
  <si>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</si>
  <si>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</si>
  <si>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</si>
  <si>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</si>
  <si>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</si>
  <si>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</si>
  <si>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</si>
  <si>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</si>
  <si>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</si>
  <si>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</si>
  <si>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</si>
  <si>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</si>
  <si>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</si>
  <si>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</si>
  <si>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</si>
  <si>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</si>
  <si>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</si>
  <si>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</si>
  <si>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</si>
  <si>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</si>
  <si>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</si>
  <si>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</si>
  <si>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</si>
  <si>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</si>
  <si>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</si>
  <si>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</si>
  <si>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</si>
  <si>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</si>
  <si>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</si>
  <si>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</si>
  <si>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</si>
  <si>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</si>
  <si>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</si>
  <si>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</si>
  <si>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</si>
  <si>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</si>
  <si>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</si>
  <si>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</si>
  <si>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</si>
  <si>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</si>
  <si>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</si>
  <si>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</si>
  <si>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</si>
  <si>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</si>
  <si>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</si>
  <si>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</si>
  <si>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</si>
  <si>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</si>
  <si>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</si>
  <si>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</si>
  <si>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</si>
  <si>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</si>
  <si>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</si>
  <si>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</si>
  <si>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</si>
  <si>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</si>
  <si>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</si>
  <si>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</si>
  <si>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</si>
  <si>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</si>
  <si>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</si>
  <si>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</si>
  <si>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</si>
  <si>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</si>
  <si>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</si>
  <si>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</si>
  <si>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</si>
  <si>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</si>
  <si>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</si>
  <si>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</si>
  <si>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</si>
  <si>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</si>
  <si>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</si>
  <si>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</si>
  <si>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</si>
  <si>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</si>
  <si>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</si>
  <si>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</si>
  <si>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</si>
  <si>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</si>
  <si>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</si>
  <si>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</si>
  <si>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</si>
  <si>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</si>
  <si>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</si>
  <si>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</si>
  <si>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</si>
  <si>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</si>
  <si>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</si>
  <si>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</si>
  <si>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</si>
  <si>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</si>
  <si>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</si>
  <si>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</si>
  <si>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</si>
  <si>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</si>
  <si>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</si>
  <si>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</si>
  <si>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</si>
  <si>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</si>
  <si>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</si>
  <si>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</si>
  <si>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</si>
  <si>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</si>
  <si>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</si>
  <si>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</si>
  <si>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</si>
  <si>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</si>
  <si>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</si>
  <si>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</si>
  <si>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</si>
  <si>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</si>
  <si>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</si>
  <si>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</si>
  <si>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</si>
  <si>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</si>
  <si>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</si>
  <si>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</si>
  <si>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</si>
  <si>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</si>
  <si>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</si>
  <si>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</si>
  <si>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</si>
  <si>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</si>
  <si>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</si>
  <si>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</si>
  <si>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</si>
  <si>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</si>
  <si>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</si>
  <si>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</si>
  <si>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</si>
  <si>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</si>
  <si>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</si>
  <si>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</si>
  <si>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</si>
  <si>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</si>
  <si>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</si>
  <si>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</si>
  <si>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</si>
  <si>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</si>
  <si>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</si>
  <si>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</si>
  <si>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</si>
  <si>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</si>
  <si>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</si>
  <si>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</si>
  <si>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</si>
  <si>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</si>
  <si>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</si>
  <si>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</si>
  <si>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</si>
  <si>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</si>
  <si>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</si>
  <si>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</si>
  <si>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</si>
  <si>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</si>
  <si>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</si>
  <si>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</si>
  <si>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</si>
  <si>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</si>
  <si>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</si>
  <si>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</si>
  <si>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</si>
  <si>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</si>
  <si>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</si>
  <si>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</si>
  <si>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</si>
  <si>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</si>
  <si>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</si>
  <si>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</si>
  <si>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</si>
  <si>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</si>
  <si>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</si>
  <si>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</si>
  <si>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</si>
  <si>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</si>
  <si>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</si>
  <si>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</si>
  <si>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</si>
  <si>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</si>
  <si>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</si>
  <si>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</si>
  <si>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</si>
  <si>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</si>
  <si>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</si>
  <si>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</si>
  <si>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</si>
  <si>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</si>
  <si>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</si>
  <si>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</si>
  <si>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</si>
  <si>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</si>
  <si>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</si>
  <si>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</si>
  <si>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</si>
  <si>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</si>
  <si>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</si>
  <si>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</si>
  <si>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</si>
  <si>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</si>
  <si>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</si>
  <si>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</si>
  <si>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</si>
  <si>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</si>
  <si>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</si>
  <si>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</si>
  <si>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</si>
  <si>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</si>
  <si>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</si>
  <si>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</si>
  <si>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</si>
  <si>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</si>
  <si>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</si>
  <si>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</si>
  <si>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</si>
  <si>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</si>
  <si>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</si>
  <si>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</si>
  <si>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</si>
  <si>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</si>
  <si>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</si>
  <si>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</si>
  <si>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</si>
  <si>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</si>
  <si>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</si>
  <si>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</si>
  <si>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</si>
  <si>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</si>
  <si>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</si>
  <si>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</si>
  <si>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</si>
  <si>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</si>
  <si>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</si>
  <si>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</si>
  <si>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</si>
  <si>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</si>
  <si>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</si>
  <si>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</si>
  <si>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</si>
  <si>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</si>
  <si>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</si>
  <si>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</si>
  <si>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</si>
  <si>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</si>
  <si>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</si>
  <si>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</si>
  <si>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</si>
  <si>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</si>
  <si>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</si>
  <si>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</si>
  <si>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</si>
  <si>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</si>
  <si>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</si>
  <si>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</si>
  <si>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</si>
  <si>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</si>
  <si>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</si>
  <si>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</si>
  <si>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</si>
  <si>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</si>
  <si>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</si>
  <si>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</si>
  <si>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</si>
  <si>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</si>
  <si>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</si>
  <si>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</si>
  <si>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</si>
  <si>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</si>
  <si>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</si>
  <si>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</si>
  <si>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</si>
  <si>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</si>
  <si>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</si>
  <si>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</si>
  <si>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</si>
  <si>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</si>
  <si>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</si>
  <si>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</si>
  <si>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</si>
  <si>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</si>
  <si>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</si>
  <si>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</si>
  <si>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</si>
  <si>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</si>
  <si>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</si>
  <si>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</si>
  <si>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</si>
  <si>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</si>
  <si>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</si>
  <si>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</si>
  <si>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</si>
  <si>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</si>
  <si>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</si>
  <si>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</si>
  <si>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</si>
  <si>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</si>
  <si>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</si>
  <si>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</si>
  <si>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</si>
  <si>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</si>
  <si>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</si>
  <si>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</si>
  <si>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</si>
  <si>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</si>
  <si>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</si>
  <si>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</si>
  <si>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</si>
  <si>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</si>
  <si>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</si>
  <si>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</si>
  <si>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</si>
  <si>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</si>
  <si>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</si>
  <si>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</si>
  <si>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</si>
  <si>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</si>
  <si>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</si>
  <si>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</si>
  <si>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</si>
  <si>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</si>
  <si>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</si>
  <si>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</si>
  <si>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</si>
  <si>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</si>
  <si>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</si>
  <si>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</si>
  <si>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</si>
  <si>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</si>
  <si>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</si>
  <si>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</si>
  <si>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</si>
  <si>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</si>
  <si>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</si>
  <si>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</si>
  <si>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</si>
  <si>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</si>
  <si>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</si>
  <si>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</si>
  <si>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</si>
  <si>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</si>
  <si>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</si>
  <si>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</si>
  <si>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</si>
  <si>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</si>
  <si>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</si>
  <si>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</si>
  <si>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</si>
  <si>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</si>
  <si>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</si>
  <si>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</si>
  <si>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</si>
  <si>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</si>
  <si>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</si>
  <si>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</si>
  <si>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</si>
  <si>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</si>
  <si>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</si>
  <si>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</si>
  <si>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</si>
  <si>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</si>
  <si>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</si>
  <si>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</si>
  <si>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</si>
  <si>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</si>
  <si>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</si>
  <si>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</si>
  <si>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</si>
  <si>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</si>
  <si>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</si>
  <si>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</si>
  <si>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</si>
  <si>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</si>
  <si>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</si>
  <si>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</si>
  <si>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</si>
  <si>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</si>
  <si>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</si>
  <si>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</si>
  <si>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</si>
  <si>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</si>
  <si>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</si>
  <si>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</si>
  <si>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</si>
  <si>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</si>
  <si>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</si>
  <si>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</si>
  <si>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</si>
  <si>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</si>
  <si>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</si>
  <si>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</si>
  <si>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</si>
  <si>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</si>
  <si>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</si>
  <si>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</si>
  <si>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</si>
  <si>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</si>
  <si>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</si>
  <si>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</si>
  <si>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</si>
  <si>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</si>
  <si>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</si>
  <si>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</si>
  <si>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</si>
  <si>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</si>
  <si>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</si>
  <si>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</si>
  <si>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</si>
  <si>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</si>
  <si>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</si>
  <si>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</si>
  <si>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</si>
  <si>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</si>
  <si>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</si>
  <si>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</si>
  <si>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</si>
  <si>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</si>
  <si>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</si>
  <si>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</si>
  <si>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</si>
  <si>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</si>
  <si>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</si>
  <si>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</si>
  <si>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</si>
  <si>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</si>
  <si>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</si>
  <si>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</si>
  <si>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</si>
  <si>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</si>
  <si>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</si>
  <si>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</si>
  <si>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</si>
  <si>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</si>
  <si>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</si>
  <si>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</si>
  <si>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</si>
  <si>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</si>
  <si>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</si>
  <si>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</si>
  <si>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</si>
  <si>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</si>
  <si>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</si>
  <si>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</si>
  <si>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</si>
  <si>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</si>
  <si>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</si>
  <si>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</si>
  <si>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</si>
  <si>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</si>
  <si>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</si>
  <si>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</si>
  <si>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</si>
  <si>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</si>
  <si>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</si>
  <si>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</si>
  <si>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</si>
  <si>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</si>
  <si>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</si>
  <si>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</si>
  <si>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</si>
  <si>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</si>
  <si>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</si>
  <si>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</si>
  <si>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</si>
  <si>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</si>
  <si>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</si>
  <si>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</si>
  <si>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</si>
  <si>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</si>
  <si>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</si>
  <si>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</si>
  <si>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</si>
  <si>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</si>
  <si>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</si>
  <si>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</si>
  <si>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</si>
  <si>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</si>
  <si>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</si>
  <si>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</si>
  <si>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</si>
  <si>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</si>
  <si>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</si>
  <si>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</si>
  <si>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</si>
  <si>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</si>
  <si>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</si>
  <si>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</si>
  <si>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</si>
  <si>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</si>
  <si>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</si>
  <si>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</si>
  <si>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</si>
  <si>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</si>
  <si>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</si>
  <si>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</si>
  <si>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</si>
  <si>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</si>
  <si>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</si>
  <si>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</si>
  <si>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</si>
  <si>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</si>
  <si>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</si>
  <si>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</si>
  <si>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</si>
  <si>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</si>
  <si>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</si>
  <si>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</si>
  <si>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</si>
  <si>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</si>
  <si>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</si>
  <si>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</si>
  <si>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</si>
  <si>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</si>
  <si>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</si>
  <si>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</si>
  <si>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</si>
  <si>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</si>
  <si>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</si>
  <si>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</si>
  <si>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</si>
  <si>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</si>
  <si>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</si>
  <si>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</si>
  <si>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</si>
  <si>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</si>
  <si>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</si>
  <si>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</si>
  <si>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</si>
  <si>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</si>
  <si>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</si>
  <si>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</si>
  <si>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</si>
  <si>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</si>
  <si>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</si>
  <si>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</si>
  <si>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</si>
  <si>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</si>
  <si>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</si>
  <si>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</si>
  <si>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</si>
  <si>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</si>
  <si>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</si>
  <si>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</si>
  <si>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</si>
  <si>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</si>
  <si>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</si>
  <si>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</si>
  <si>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</si>
  <si>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</si>
  <si>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</si>
  <si>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</si>
  <si>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</si>
  <si>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</si>
  <si>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</si>
  <si>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</si>
  <si>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</si>
  <si>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</si>
  <si>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</si>
  <si>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</si>
  <si>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</si>
  <si>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</si>
  <si>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</si>
  <si>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</si>
  <si>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</si>
  <si>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</si>
  <si>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</si>
  <si>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</si>
  <si>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</si>
  <si>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</si>
  <si>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</si>
  <si>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</si>
  <si>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</si>
  <si>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</si>
  <si>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</si>
  <si>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</si>
  <si>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</si>
  <si>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</si>
  <si>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</si>
  <si>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</si>
  <si>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</si>
  <si>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</si>
  <si>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</si>
  <si>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</si>
  <si>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</si>
  <si>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</si>
  <si>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</si>
  <si>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</si>
  <si>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</si>
  <si>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</si>
  <si>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</si>
  <si>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</si>
  <si>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</si>
  <si>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</si>
  <si>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</si>
  <si>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</si>
  <si>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</si>
  <si>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</si>
  <si>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</si>
  <si>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</si>
  <si>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</si>
  <si>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</si>
  <si>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</si>
  <si>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</si>
  <si>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</si>
  <si>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</si>
  <si>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</si>
  <si>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</si>
  <si>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</si>
  <si>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</si>
  <si>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</si>
  <si>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</si>
  <si>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</si>
  <si>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</si>
  <si>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</si>
  <si>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</si>
  <si>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</si>
  <si>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</si>
  <si>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</si>
  <si>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</si>
  <si>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</si>
  <si>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</si>
  <si>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</si>
  <si>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</si>
  <si>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</si>
  <si>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</si>
  <si>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</si>
  <si>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</si>
  <si>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</si>
  <si>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</si>
  <si>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</si>
  <si>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</si>
  <si>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</si>
  <si>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</si>
  <si>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</si>
  <si>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</si>
  <si>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</si>
  <si>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</si>
  <si>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</si>
  <si>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</si>
  <si>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</si>
  <si>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</si>
  <si>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</si>
  <si>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</si>
  <si>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</si>
  <si>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</si>
  <si>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</si>
  <si>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</si>
  <si>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</si>
  <si>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</si>
  <si>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</si>
  <si>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</si>
  <si>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</si>
  <si>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</si>
  <si>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</si>
  <si>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</si>
  <si>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</si>
  <si>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</si>
  <si>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</si>
  <si>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</si>
  <si>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</si>
  <si>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</si>
  <si>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</si>
  <si>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</si>
  <si>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</si>
  <si>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</si>
  <si>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</si>
  <si>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</si>
  <si>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</si>
  <si>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</si>
  <si>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</si>
  <si>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</si>
  <si>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</si>
  <si>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</si>
  <si>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</si>
  <si>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</si>
  <si>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</si>
  <si>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</si>
  <si>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</si>
  <si>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</si>
  <si>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</si>
  <si>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</si>
  <si>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</si>
  <si>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</si>
  <si>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</si>
  <si>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</si>
  <si>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</si>
  <si>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</si>
  <si>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</si>
  <si>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</si>
  <si>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</si>
  <si>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</si>
  <si>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</si>
  <si>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</si>
  <si>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</si>
  <si>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</si>
  <si>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</si>
  <si>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</si>
  <si>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</si>
  <si>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</si>
  <si>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</si>
  <si>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</si>
  <si>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</si>
  <si>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</si>
  <si>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</si>
  <si>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</si>
  <si>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</si>
  <si>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</si>
  <si>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</si>
  <si>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</si>
  <si>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</si>
  <si>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</si>
  <si>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</si>
  <si>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</si>
  <si>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</si>
  <si>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</si>
  <si>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</si>
  <si>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</si>
  <si>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</si>
  <si>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</si>
  <si>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</si>
  <si>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</si>
  <si>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</si>
  <si>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</si>
  <si>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</si>
  <si>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</si>
  <si>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</si>
  <si>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</si>
  <si>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</si>
  <si>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</si>
  <si>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</si>
  <si>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</si>
  <si>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</si>
  <si>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</si>
  <si>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</si>
  <si>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</si>
  <si>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</si>
  <si>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</si>
  <si>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</si>
  <si>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</si>
  <si>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</si>
  <si>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</si>
  <si>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</si>
  <si>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</si>
  <si>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</si>
  <si>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</si>
  <si>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</si>
  <si>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</si>
  <si>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</si>
  <si>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</si>
  <si>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</si>
  <si>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</si>
  <si>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</si>
  <si>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</si>
  <si>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</si>
  <si>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</si>
  <si>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</si>
  <si>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</si>
  <si>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</si>
  <si>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</si>
  <si>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</si>
  <si>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</si>
  <si>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</si>
  <si>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</si>
  <si>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</si>
  <si>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</si>
  <si>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</si>
  <si>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</si>
  <si>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</si>
  <si>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</si>
  <si>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</si>
  <si>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</si>
  <si>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</si>
  <si>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</si>
  <si>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</si>
  <si>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</si>
  <si>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</si>
  <si>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</si>
  <si>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</si>
  <si>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</si>
  <si>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</si>
  <si>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</si>
  <si>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</si>
  <si>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</si>
  <si>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</si>
  <si>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</si>
  <si>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</si>
  <si>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</si>
  <si>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</si>
  <si>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</si>
  <si>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</si>
  <si>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</si>
  <si>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</si>
  <si>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</si>
  <si>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</si>
  <si>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</si>
  <si>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</si>
  <si>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</si>
  <si>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</si>
  <si>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</si>
  <si>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</si>
  <si>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</si>
  <si>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</si>
  <si>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</si>
  <si>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</si>
  <si>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</si>
  <si>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</si>
  <si>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</si>
  <si>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</si>
  <si>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</si>
  <si>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</si>
  <si>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</si>
  <si>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</si>
  <si>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</si>
  <si>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</si>
  <si>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</si>
  <si>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</si>
  <si>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</si>
  <si>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</si>
  <si>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</si>
  <si>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</si>
  <si>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</si>
  <si>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</si>
  <si>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</si>
  <si>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</si>
  <si>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</si>
  <si>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</si>
  <si>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</si>
  <si>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</si>
  <si>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</si>
  <si>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</si>
  <si>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</si>
  <si>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</si>
  <si>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</si>
  <si>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</si>
  <si>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</si>
  <si>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</si>
  <si>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</si>
  <si>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</si>
  <si>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</si>
  <si>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</si>
  <si>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</si>
  <si>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</si>
  <si>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</si>
  <si>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</si>
  <si>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</si>
  <si>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</si>
  <si>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</si>
  <si>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</si>
  <si>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</si>
  <si>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</si>
  <si>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</si>
  <si>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</si>
  <si>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</si>
  <si>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</si>
  <si>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</si>
  <si>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</si>
  <si>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</si>
  <si>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</si>
  <si>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</si>
  <si>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</si>
  <si>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</si>
  <si>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</si>
  <si>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</si>
  <si>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</si>
  <si>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</si>
  <si>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</si>
  <si>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</si>
  <si>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</si>
  <si>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</si>
  <si>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</si>
  <si>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</si>
  <si>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</si>
  <si>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</si>
  <si>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</si>
  <si>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</si>
  <si>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</si>
  <si>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</si>
  <si>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</si>
  <si>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</si>
  <si>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</si>
  <si>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</si>
  <si>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</si>
  <si>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</si>
  <si>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</si>
  <si>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</si>
  <si>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</si>
  <si>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</si>
  <si>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</si>
  <si>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</si>
  <si>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</si>
  <si>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</si>
  <si>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</si>
  <si>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</si>
  <si>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</si>
  <si>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</si>
  <si>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</si>
  <si>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</si>
  <si>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</si>
  <si>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</si>
  <si>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</si>
  <si>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</si>
  <si>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</si>
  <si>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</si>
  <si>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</si>
  <si>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</si>
  <si>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</si>
  <si>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</si>
  <si>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</si>
  <si>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</si>
  <si>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</si>
  <si>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</si>
  <si>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</si>
  <si>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</si>
  <si>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</si>
  <si>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</si>
  <si>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</si>
  <si>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</si>
  <si>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</si>
  <si>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</si>
  <si>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</si>
  <si>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</si>
  <si>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</si>
  <si>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</si>
  <si>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</si>
  <si>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</si>
  <si>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</si>
  <si>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</si>
  <si>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</si>
  <si>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</si>
  <si>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</si>
  <si>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</si>
  <si>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</si>
  <si>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</si>
  <si>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</si>
  <si>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</si>
  <si>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</si>
  <si>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</si>
  <si>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</si>
  <si>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</si>
  <si>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</si>
  <si>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</si>
  <si>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</si>
  <si>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</si>
  <si>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</si>
  <si>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</si>
  <si>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</si>
  <si>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</si>
  <si>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</si>
  <si>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</si>
  <si>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</si>
  <si>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</si>
  <si>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</si>
  <si>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</si>
  <si>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</si>
  <si>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</si>
  <si>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</si>
  <si>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</si>
  <si>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</si>
  <si>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</si>
  <si>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</si>
  <si>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</si>
  <si>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</si>
  <si>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</si>
  <si>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</si>
  <si>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</si>
  <si>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</si>
  <si>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</si>
  <si>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</si>
  <si>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</si>
  <si>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</si>
  <si>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</si>
  <si>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</si>
  <si>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</si>
  <si>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</si>
  <si>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</si>
  <si>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</si>
  <si>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</si>
  <si>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</si>
  <si>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</si>
  <si>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</si>
  <si>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</si>
  <si>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</si>
  <si>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</si>
  <si>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</si>
  <si>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</si>
  <si>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</si>
  <si>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</si>
  <si>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</si>
  <si>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</si>
  <si>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</si>
  <si>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</si>
  <si>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</si>
  <si>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</si>
  <si>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</si>
  <si>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</si>
  <si>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</si>
  <si>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</si>
  <si>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</si>
  <si>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</si>
  <si>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</si>
  <si>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</si>
  <si>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</si>
  <si>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</si>
  <si>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</si>
  <si>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</si>
  <si>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</si>
  <si>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</si>
  <si>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</si>
  <si>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</si>
  <si>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</si>
  <si>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</si>
  <si>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</si>
  <si>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</si>
  <si>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</si>
  <si>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</si>
  <si>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</si>
  <si>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</si>
  <si>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</si>
  <si>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</si>
  <si>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</si>
  <si>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</si>
  <si>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</si>
  <si>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</si>
  <si>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</si>
  <si>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</si>
  <si>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</si>
  <si>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</si>
  <si>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</si>
  <si>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</si>
  <si>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</si>
  <si>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</si>
  <si>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</si>
  <si>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</si>
  <si>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</si>
  <si>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</si>
  <si>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</si>
  <si>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</si>
  <si>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</si>
  <si>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</si>
  <si>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</si>
  <si>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</si>
  <si>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</si>
  <si>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</si>
  <si>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</si>
  <si>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</si>
  <si>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</si>
  <si>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</si>
  <si>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</si>
  <si>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</si>
  <si>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</si>
  <si>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</si>
  <si>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</si>
  <si>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</si>
  <si>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</si>
  <si>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</si>
  <si>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</si>
  <si>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</si>
  <si>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</si>
  <si>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</si>
  <si>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</si>
  <si>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</si>
  <si>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</si>
  <si>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</si>
  <si>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</si>
  <si>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</si>
  <si>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</si>
  <si>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</si>
  <si>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</si>
  <si>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</si>
  <si>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</si>
  <si>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</si>
  <si>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</si>
  <si>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</si>
  <si>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</si>
  <si>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</si>
  <si>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</si>
  <si>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</si>
  <si>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</si>
  <si>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</si>
  <si>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</si>
  <si>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</si>
  <si>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</si>
  <si>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</si>
  <si>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</si>
  <si>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</si>
  <si>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</si>
  <si>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</si>
  <si>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</si>
  <si>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</si>
  <si>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</si>
  <si>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</si>
  <si>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</si>
  <si>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</si>
  <si>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</si>
  <si>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</si>
  <si>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</si>
  <si>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</si>
  <si>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</si>
  <si>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</si>
  <si>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</si>
  <si>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</si>
  <si>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</si>
  <si>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</si>
  <si>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</si>
  <si>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</si>
  <si>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</si>
  <si>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</si>
  <si>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</si>
  <si>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</si>
  <si>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</si>
  <si>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</si>
  <si>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</si>
  <si>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</si>
  <si>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</si>
  <si>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</si>
  <si>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</si>
  <si>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</si>
  <si>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</si>
  <si>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</si>
  <si>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</si>
  <si>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</si>
  <si>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</si>
  <si>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</si>
  <si>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</si>
  <si>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</si>
  <si>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</si>
  <si>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</si>
  <si>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</si>
  <si>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</si>
  <si>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</si>
  <si>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</si>
  <si>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</si>
  <si>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</si>
  <si>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</si>
  <si>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</si>
  <si>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</si>
  <si>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</si>
  <si>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</si>
  <si>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</si>
  <si>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</si>
  <si>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</si>
  <si>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</si>
  <si>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</si>
  <si>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</si>
  <si>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</si>
  <si>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</si>
  <si>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</si>
  <si>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</si>
  <si>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</si>
  <si>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</si>
  <si>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</si>
  <si>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</si>
  <si>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</si>
  <si>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</si>
  <si>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</si>
  <si>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</si>
  <si>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</si>
  <si>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</si>
  <si>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</si>
  <si>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</si>
  <si>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</si>
  <si>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</si>
  <si>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</si>
  <si>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</si>
  <si>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</si>
  <si>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</si>
  <si>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</si>
  <si>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</si>
  <si>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</si>
  <si>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</si>
  <si>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</si>
  <si>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</si>
  <si>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</si>
  <si>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</si>
  <si>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</si>
  <si>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</si>
  <si>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</si>
  <si>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</si>
  <si>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</si>
  <si>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</si>
  <si>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</si>
  <si>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</si>
  <si>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</si>
  <si>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</si>
  <si>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</si>
  <si>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</si>
  <si>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</si>
  <si>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</si>
  <si>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</si>
  <si>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</si>
  <si>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</si>
  <si>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</si>
  <si>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</si>
  <si>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</si>
  <si>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</si>
  <si>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</si>
  <si>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</si>
  <si>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</si>
  <si>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</si>
  <si>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</si>
  <si>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</si>
  <si>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</si>
  <si>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</si>
  <si>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</si>
  <si>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</si>
  <si>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</si>
  <si>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</si>
  <si>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</si>
  <si>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</si>
  <si>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</si>
  <si>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</si>
  <si>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</si>
  <si>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</si>
  <si>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</si>
  <si>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</si>
  <si>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</si>
  <si>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</si>
  <si>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</si>
  <si>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</si>
  <si>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</si>
  <si>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</si>
  <si>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</si>
  <si>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</si>
  <si>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</si>
  <si>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</si>
  <si>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</si>
  <si>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</si>
  <si>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</si>
  <si>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</si>
  <si>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</si>
  <si>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</si>
  <si>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</si>
  <si>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</si>
  <si>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</si>
  <si>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</si>
  <si>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</si>
  <si>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</si>
  <si>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</si>
  <si>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</si>
  <si>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</si>
  <si>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</si>
  <si>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</si>
  <si>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</si>
  <si>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</si>
  <si>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</si>
  <si>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</si>
  <si>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</si>
  <si>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</si>
  <si>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</si>
  <si>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</si>
  <si>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</si>
  <si>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</si>
  <si>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</si>
  <si>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</si>
  <si>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</si>
  <si>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</si>
  <si>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</si>
  <si>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</si>
  <si>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</si>
  <si>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</si>
  <si>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</si>
  <si>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</si>
  <si>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</si>
  <si>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</si>
  <si>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</si>
  <si>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</si>
  <si>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</si>
  <si>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</si>
  <si>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</si>
  <si>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</si>
  <si>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</si>
  <si>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</si>
  <si>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</si>
  <si>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</si>
  <si>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</si>
  <si>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</si>
  <si>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</si>
  <si>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</si>
  <si>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</si>
  <si>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</si>
  <si>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</si>
  <si>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</si>
  <si>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</si>
  <si>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</si>
  <si>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</si>
  <si>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</si>
  <si>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</si>
  <si>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</si>
  <si>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</si>
  <si>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</si>
  <si>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</si>
  <si>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</si>
  <si>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</si>
  <si>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</si>
  <si>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</si>
  <si>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</si>
  <si>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</si>
  <si>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</si>
  <si>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</si>
  <si>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</si>
  <si>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</si>
  <si>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</si>
  <si>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</si>
  <si>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</si>
  <si>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</si>
  <si>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</si>
  <si>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</si>
  <si>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</si>
  <si>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</si>
  <si>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</si>
  <si>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</si>
  <si>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</si>
  <si>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</si>
  <si>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</si>
  <si>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</si>
  <si>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</si>
  <si>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</si>
  <si>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</si>
  <si>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</si>
  <si>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</si>
  <si>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</si>
  <si>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</si>
  <si>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</si>
  <si>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</si>
  <si>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</si>
  <si>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</si>
  <si>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</si>
  <si>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</si>
  <si>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</si>
  <si>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</si>
  <si>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</si>
  <si>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</si>
  <si>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</si>
  <si>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</si>
  <si>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</si>
  <si>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</si>
  <si>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</si>
  <si>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</si>
  <si>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</si>
  <si>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</si>
  <si>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</si>
  <si>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</si>
  <si>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</si>
  <si>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</si>
  <si>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</si>
  <si>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</si>
  <si>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</si>
  <si>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</si>
  <si>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</si>
  <si>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</si>
  <si>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</si>
  <si>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</si>
  <si>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</si>
  <si>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</si>
  <si>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</si>
  <si>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</si>
  <si>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</si>
  <si>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</si>
  <si>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</si>
  <si>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</si>
  <si>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</si>
  <si>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</si>
  <si>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</si>
  <si>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</si>
  <si>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</si>
  <si>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</si>
  <si>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</si>
  <si>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</si>
  <si>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</si>
  <si>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</si>
  <si>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</si>
  <si>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</si>
  <si>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</si>
  <si>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</si>
  <si>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</si>
  <si>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</si>
  <si>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</si>
  <si>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</si>
  <si>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</si>
  <si>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</si>
  <si>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</si>
  <si>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</si>
  <si>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</si>
  <si>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</si>
  <si>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</si>
  <si>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</si>
  <si>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</si>
  <si>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</si>
  <si>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</si>
  <si>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</si>
  <si>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</si>
  <si>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</si>
  <si>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</si>
  <si>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</si>
  <si>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</si>
  <si>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</si>
  <si>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</si>
  <si>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</si>
  <si>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</si>
  <si>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</si>
  <si>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</si>
  <si>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</si>
  <si>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</si>
  <si>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</si>
  <si>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</si>
  <si>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</si>
  <si>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</si>
  <si>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</si>
  <si>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</si>
  <si>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</si>
  <si>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</si>
  <si>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</si>
  <si>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</si>
  <si>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</si>
  <si>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</si>
  <si>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</si>
  <si>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</si>
  <si>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</si>
  <si>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</si>
  <si>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</si>
  <si>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</si>
  <si>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</si>
  <si>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</si>
  <si>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</si>
  <si>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</si>
  <si>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</si>
  <si>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</si>
  <si>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</si>
  <si>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</si>
  <si>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</si>
  <si>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</si>
  <si>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</si>
  <si>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</si>
  <si>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</si>
  <si>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</si>
  <si>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</si>
  <si>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</si>
  <si>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</si>
  <si>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</si>
  <si>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</si>
  <si>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</si>
  <si>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</si>
  <si>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</si>
  <si>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</si>
  <si>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</si>
  <si>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</si>
  <si>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</si>
  <si>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</si>
  <si>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</si>
  <si>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</si>
  <si>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</si>
  <si>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</si>
  <si>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</si>
  <si>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</si>
  <si>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</si>
  <si>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</si>
  <si>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</si>
  <si>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</si>
  <si>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</si>
  <si>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</si>
  <si>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</si>
  <si>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</si>
  <si>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</si>
  <si>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</si>
  <si>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</si>
  <si>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</si>
  <si>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</si>
  <si>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</si>
  <si>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</si>
  <si>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</si>
  <si>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</si>
  <si>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</si>
  <si>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</si>
  <si>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</si>
  <si>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</si>
  <si>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</si>
  <si>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</si>
  <si>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</si>
  <si>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</si>
  <si>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</si>
  <si>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</si>
  <si>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</si>
  <si>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</si>
  <si>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</si>
  <si>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</si>
  <si>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</si>
  <si>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</si>
  <si>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</si>
  <si>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</si>
  <si>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</si>
  <si>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</si>
  <si>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</si>
  <si>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</si>
  <si>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</si>
  <si>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</si>
  <si>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</si>
  <si>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</si>
  <si>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</si>
  <si>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</si>
  <si>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</si>
  <si>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</si>
  <si>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</si>
  <si>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</si>
  <si>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</si>
  <si>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</si>
  <si>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</si>
  <si>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</si>
  <si>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</si>
  <si>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</si>
  <si>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</si>
  <si>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</si>
  <si>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</si>
  <si>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</si>
  <si>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</si>
  <si>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</si>
  <si>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</si>
  <si>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</si>
  <si>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</si>
  <si>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</si>
  <si>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</si>
  <si>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</si>
  <si>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</si>
  <si>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</si>
  <si>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</si>
  <si>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</si>
  <si>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</si>
  <si>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</si>
  <si>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</si>
  <si>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</si>
  <si>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</si>
  <si>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</si>
  <si>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</si>
  <si>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</si>
  <si>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</si>
  <si>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</si>
  <si>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</si>
  <si>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</si>
  <si>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</si>
  <si>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</si>
  <si>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</si>
  <si>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</si>
  <si>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</si>
  <si>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</si>
  <si>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</si>
  <si>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</si>
  <si>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</si>
  <si>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</si>
  <si>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</si>
  <si>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</si>
  <si>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</si>
  <si>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</si>
  <si>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</si>
  <si>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</si>
  <si>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</si>
  <si>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</si>
  <si>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</si>
  <si>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</si>
  <si>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</si>
  <si>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</si>
  <si>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</si>
  <si>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</si>
  <si>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</si>
  <si>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</si>
  <si>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</si>
  <si>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</si>
  <si>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</si>
  <si>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</si>
  <si>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</si>
  <si>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</si>
  <si>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</si>
  <si>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</si>
  <si>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</si>
  <si>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</si>
  <si>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</si>
  <si>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</si>
  <si>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</si>
  <si>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</si>
  <si>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</si>
  <si>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</si>
  <si>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</si>
  <si>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</si>
  <si>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</si>
  <si>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</si>
  <si>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</si>
  <si>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</si>
  <si>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</si>
  <si>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</si>
  <si>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</si>
  <si>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</si>
  <si>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</si>
  <si>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</si>
  <si>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</si>
  <si>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</si>
  <si>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</si>
  <si>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</si>
  <si>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</si>
  <si>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</si>
  <si>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</si>
  <si>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</si>
  <si>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</si>
  <si>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</si>
  <si>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</si>
  <si>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</si>
  <si>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</si>
  <si>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</si>
  <si>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</si>
  <si>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</si>
  <si>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</si>
  <si>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</si>
  <si>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</si>
  <si>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</si>
  <si>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</si>
  <si>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</si>
  <si>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</si>
  <si>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</si>
  <si>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</si>
  <si>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</si>
  <si>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</si>
  <si>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</si>
  <si>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</si>
  <si>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</si>
  <si>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</si>
  <si>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</si>
  <si>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</si>
  <si>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</si>
  <si>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</si>
  <si>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</si>
  <si>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</si>
  <si>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</si>
  <si>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</si>
  <si>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</si>
  <si>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</si>
  <si>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</si>
  <si>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</si>
  <si>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</si>
  <si>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</si>
  <si>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</si>
  <si>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</si>
  <si>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</si>
  <si>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</si>
  <si>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</si>
  <si>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</si>
  <si>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</si>
  <si>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</si>
  <si>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</si>
  <si>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</si>
  <si>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</si>
  <si>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</si>
  <si>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</si>
  <si>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</si>
  <si>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</si>
  <si>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</si>
  <si>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</si>
  <si>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</si>
  <si>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</si>
  <si>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</si>
  <si>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</si>
  <si>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</si>
  <si>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</si>
  <si>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</si>
  <si>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</si>
  <si>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</si>
  <si>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</si>
  <si>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</si>
  <si>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</si>
  <si>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</si>
  <si>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</si>
  <si>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</si>
  <si>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</si>
  <si>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</si>
  <si>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</si>
  <si>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</si>
  <si>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</si>
  <si>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</si>
  <si>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</si>
  <si>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</si>
  <si>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</si>
  <si>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</si>
  <si>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</si>
  <si>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</si>
  <si>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</si>
  <si>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</si>
  <si>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</si>
  <si>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</si>
  <si>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</si>
  <si>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</si>
  <si>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</si>
  <si>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</si>
  <si>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</si>
  <si>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</si>
  <si>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</si>
  <si>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</si>
  <si>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</si>
  <si>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</si>
  <si>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</si>
  <si>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</si>
  <si>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</si>
  <si>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</si>
  <si>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</si>
  <si>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</si>
  <si>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</si>
  <si>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</si>
  <si>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</si>
  <si>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</si>
  <si>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</si>
  <si>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</si>
  <si>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</si>
  <si>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</si>
  <si>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</si>
  <si>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</si>
  <si>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</si>
  <si>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</si>
  <si>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</si>
  <si>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</si>
  <si>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</si>
  <si>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</si>
  <si>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</si>
  <si>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</si>
  <si>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</si>
  <si>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</si>
  <si>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</si>
  <si>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</si>
  <si>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</si>
  <si>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</si>
  <si>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</si>
  <si>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</si>
  <si>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</si>
  <si>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</si>
  <si>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</si>
  <si>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</si>
  <si>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</si>
  <si>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</si>
  <si>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</si>
  <si>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</si>
  <si>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</si>
  <si>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</si>
  <si>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</si>
  <si>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</si>
  <si>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</si>
  <si>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</si>
  <si>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</si>
  <si>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</si>
  <si>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</si>
  <si>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</si>
  <si>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</si>
  <si>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</si>
  <si>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</si>
  <si>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</si>
  <si>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</si>
  <si>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</si>
  <si>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</si>
  <si>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</si>
  <si>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</si>
  <si>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</si>
  <si>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</si>
  <si>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</si>
  <si>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</si>
  <si>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</si>
  <si>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</si>
  <si>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</si>
  <si>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</si>
  <si>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</si>
  <si>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</si>
  <si>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</si>
  <si>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</si>
  <si>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</si>
  <si>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</si>
  <si>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</si>
  <si>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</si>
  <si>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</si>
  <si>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</si>
  <si>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</si>
  <si>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</si>
  <si>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</si>
  <si>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</si>
  <si>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</si>
  <si>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</si>
  <si>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</si>
  <si>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</si>
  <si>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</si>
  <si>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</si>
  <si>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</si>
  <si>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</si>
  <si>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</si>
  <si>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</si>
  <si>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</si>
  <si>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</si>
  <si>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</si>
  <si>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</si>
  <si>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</si>
  <si>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</si>
  <si>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</si>
  <si>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</si>
  <si>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</si>
  <si>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</si>
  <si>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</si>
  <si>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</si>
  <si>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</si>
  <si>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</si>
  <si>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</si>
  <si>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</si>
  <si>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</si>
  <si>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</si>
  <si>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</si>
  <si>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</si>
  <si>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</si>
  <si>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</si>
  <si>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</si>
  <si>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</si>
  <si>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</si>
  <si>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</si>
  <si>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</si>
  <si>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</si>
  <si>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</si>
  <si>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</si>
  <si>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</si>
  <si>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</si>
  <si>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</si>
  <si>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</si>
  <si>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</si>
  <si>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</si>
  <si>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</si>
  <si>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</si>
  <si>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</si>
  <si>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</si>
  <si>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</si>
  <si>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</si>
  <si>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</si>
  <si>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</si>
  <si>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</si>
  <si>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</si>
  <si>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</si>
  <si>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</si>
  <si>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</si>
  <si>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</si>
  <si>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</si>
  <si>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</si>
  <si>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</si>
  <si>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</si>
  <si>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</si>
  <si>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</si>
  <si>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</si>
  <si>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</si>
  <si>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</si>
  <si>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</si>
  <si>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</si>
  <si>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</si>
  <si>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</si>
  <si>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</si>
  <si>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</si>
  <si>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</si>
  <si>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</si>
  <si>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</si>
  <si>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</si>
  <si>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</si>
  <si>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</si>
  <si>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</si>
  <si>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</si>
  <si>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</si>
  <si>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</si>
  <si>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</si>
  <si>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</si>
  <si>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</si>
  <si>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</si>
  <si>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</si>
  <si>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</si>
  <si>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</si>
  <si>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</si>
  <si>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</si>
  <si>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</si>
  <si>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</si>
  <si>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</si>
  <si>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</si>
  <si>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</si>
  <si>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</si>
  <si>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</si>
  <si>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</si>
  <si>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</si>
  <si>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</si>
  <si>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</si>
  <si>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</si>
  <si>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</si>
  <si>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</si>
  <si>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</si>
  <si>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</si>
  <si>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</si>
  <si>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</si>
  <si>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</si>
  <si>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</si>
  <si>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</si>
  <si>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</si>
  <si>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</si>
  <si>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</si>
  <si>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</si>
  <si>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</si>
  <si>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</si>
  <si>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</si>
  <si>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</si>
  <si>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</si>
  <si>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</si>
  <si>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</si>
  <si>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</si>
  <si>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</si>
  <si>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</si>
  <si>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</si>
  <si>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</si>
  <si>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</si>
  <si>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</si>
  <si>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</si>
  <si>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</si>
  <si>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</si>
  <si>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</si>
  <si>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</si>
  <si>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</si>
  <si>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</si>
  <si>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</si>
  <si>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</si>
  <si>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</si>
  <si>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</si>
  <si>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</si>
  <si>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</si>
  <si>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</si>
  <si>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</si>
  <si>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</si>
  <si>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</si>
  <si>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</si>
  <si>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</si>
  <si>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</si>
  <si>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</si>
  <si>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</si>
  <si>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</si>
  <si>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</si>
  <si>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</si>
  <si>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</si>
  <si>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</si>
  <si>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</si>
  <si>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</si>
  <si>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</si>
  <si>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</si>
  <si>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</si>
  <si>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</si>
  <si>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</si>
  <si>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</si>
  <si>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</si>
  <si>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</si>
  <si>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</si>
  <si>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</si>
  <si>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</si>
  <si>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</si>
  <si>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</si>
  <si>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</si>
  <si>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</si>
  <si>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</si>
  <si>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</si>
  <si>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</si>
  <si>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</si>
  <si>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</si>
  <si>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</si>
  <si>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</si>
  <si>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</si>
  <si>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</si>
  <si>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</si>
  <si>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</si>
  <si>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</si>
  <si>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</si>
  <si>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</si>
  <si>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</si>
  <si>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</si>
  <si>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</si>
  <si>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</si>
  <si>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</si>
  <si>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</si>
  <si>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</si>
  <si>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</si>
  <si>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</si>
  <si>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</si>
  <si>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</si>
  <si>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</si>
  <si>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</si>
  <si>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</si>
  <si>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</si>
  <si>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</si>
  <si>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</si>
  <si>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</si>
  <si>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</si>
  <si>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</si>
  <si>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</si>
  <si>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</si>
  <si>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</si>
  <si>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</si>
  <si>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</si>
  <si>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</si>
  <si>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</si>
  <si>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</si>
  <si>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</si>
  <si>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</si>
  <si>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</si>
  <si>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</si>
  <si>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</si>
  <si>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</si>
  <si>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</si>
  <si>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</si>
  <si>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</si>
  <si>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</si>
  <si>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</si>
  <si>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</si>
  <si>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</si>
  <si>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</si>
  <si>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</si>
  <si>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</si>
  <si>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</si>
  <si>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</si>
  <si>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</si>
  <si>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</si>
  <si>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</si>
  <si>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</si>
  <si>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</si>
  <si>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</si>
  <si>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</si>
  <si>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</si>
  <si>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</si>
  <si>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</si>
  <si>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</si>
  <si>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</si>
  <si>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</si>
  <si>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</si>
  <si>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</si>
  <si>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</si>
  <si>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</si>
  <si>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</si>
  <si>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</si>
  <si>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</si>
  <si>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</si>
  <si>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</si>
  <si>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</si>
  <si>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</si>
  <si>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</si>
  <si>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</si>
  <si>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</si>
  <si>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</si>
  <si>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</si>
  <si>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</si>
  <si>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</si>
  <si>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</si>
  <si>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</si>
  <si>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</si>
  <si>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</si>
  <si>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</si>
  <si>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</si>
  <si>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</si>
  <si>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</si>
  <si>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</si>
  <si>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</si>
  <si>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</si>
  <si>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</si>
  <si>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</si>
  <si>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</si>
  <si>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</si>
  <si>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</si>
  <si>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</si>
  <si>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</si>
  <si>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</si>
  <si>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</si>
  <si>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</si>
  <si>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</si>
  <si>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</si>
  <si>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</si>
  <si>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</si>
  <si>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</si>
  <si>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</si>
  <si>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</si>
  <si>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</si>
  <si>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</si>
  <si>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</si>
  <si>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</si>
  <si>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</si>
  <si>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</si>
  <si>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</si>
  <si>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</si>
  <si>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</si>
  <si>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</si>
  <si>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</si>
  <si>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</si>
  <si>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</si>
  <si>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</si>
  <si>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</si>
  <si>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</si>
  <si>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</si>
  <si>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</si>
  <si>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</si>
  <si>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</si>
  <si>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</si>
  <si>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</si>
  <si>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</si>
  <si>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</si>
  <si>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</si>
  <si>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</si>
  <si>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</si>
  <si>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</si>
  <si>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</si>
  <si>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</si>
  <si>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</si>
  <si>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</si>
  <si>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</si>
  <si>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</si>
  <si>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</si>
  <si>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</si>
  <si>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</si>
  <si>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</si>
  <si>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</si>
  <si>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</si>
  <si>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</si>
  <si>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</si>
  <si>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</si>
  <si>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</si>
  <si>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</si>
  <si>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</si>
  <si>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</si>
  <si>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</si>
  <si>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</si>
  <si>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</si>
  <si>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</si>
  <si>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</si>
  <si>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</si>
  <si>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</si>
  <si>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</si>
  <si>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</si>
  <si>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</si>
  <si>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</si>
  <si>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</si>
  <si>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</si>
  <si>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</si>
  <si>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</si>
  <si>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</si>
  <si>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</si>
  <si>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</si>
  <si>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</si>
  <si>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</si>
  <si>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</si>
  <si>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</si>
  <si>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</si>
  <si>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</si>
  <si>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</si>
  <si>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</si>
  <si>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</si>
  <si>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</si>
  <si>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</si>
  <si>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</si>
  <si>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</si>
  <si>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</si>
  <si>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</si>
  <si>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</si>
  <si>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</si>
  <si>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</si>
  <si>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</si>
  <si>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</si>
  <si>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</si>
  <si>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</si>
  <si>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</si>
  <si>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</si>
  <si>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</si>
  <si>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</si>
  <si>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</si>
  <si>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</si>
  <si>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</si>
  <si>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</si>
  <si>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</si>
  <si>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</si>
  <si>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</si>
  <si>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</si>
  <si>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</si>
  <si>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</si>
  <si>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</si>
  <si>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</si>
  <si>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</si>
  <si>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</si>
  <si>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</si>
  <si>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</si>
  <si>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</si>
  <si>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</si>
  <si>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</si>
  <si>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</si>
  <si>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</si>
  <si>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</si>
  <si>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</si>
  <si>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</si>
  <si>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</si>
  <si>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</si>
  <si>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</si>
  <si>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</si>
  <si>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</si>
  <si>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</si>
  <si>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</si>
  <si>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</si>
  <si>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</si>
  <si>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</si>
  <si>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</si>
  <si>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</si>
  <si>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</si>
  <si>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</si>
  <si>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</si>
  <si>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</si>
  <si>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</si>
  <si>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</si>
  <si>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</si>
  <si>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</si>
  <si>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</si>
  <si>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</si>
  <si>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</si>
  <si>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</si>
  <si>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</si>
  <si>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</si>
  <si>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</si>
  <si>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</si>
  <si>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</si>
  <si>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</si>
  <si>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</si>
  <si>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</si>
  <si>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</si>
  <si>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</si>
  <si>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</si>
  <si>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</si>
  <si>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</si>
  <si>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</si>
  <si>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</si>
  <si>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</si>
  <si>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</si>
  <si>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</si>
  <si>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</si>
  <si>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</si>
  <si>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</si>
  <si>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</si>
  <si>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</si>
  <si>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</si>
  <si>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</si>
  <si>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</si>
  <si>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</si>
  <si>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</si>
  <si>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</si>
  <si>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</si>
  <si>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</si>
  <si>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</si>
  <si>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</si>
  <si>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</si>
  <si>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</si>
  <si>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</si>
  <si>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</si>
  <si>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</si>
  <si>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</si>
  <si>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</si>
  <si>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</si>
  <si>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</si>
  <si>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</si>
  <si>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</si>
  <si>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</si>
  <si>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</si>
  <si>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</si>
  <si>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</si>
  <si>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</si>
  <si>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</si>
  <si>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</si>
  <si>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</si>
  <si>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</si>
  <si>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</si>
  <si>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</si>
  <si>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</si>
  <si>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</si>
  <si>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</si>
  <si>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</si>
  <si>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</si>
  <si>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</si>
  <si>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</si>
  <si>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</si>
  <si>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</si>
  <si>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</si>
  <si>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</si>
  <si>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</si>
  <si>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</si>
  <si>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</si>
  <si>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</si>
  <si>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</si>
  <si>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</si>
  <si>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</si>
  <si>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</si>
  <si>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</si>
  <si>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</si>
  <si>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</si>
  <si>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</si>
  <si>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</si>
  <si>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</si>
  <si>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</si>
  <si>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</si>
  <si>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</si>
  <si>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</si>
  <si>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</si>
  <si>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</si>
  <si>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</si>
  <si>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</si>
  <si>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</si>
  <si>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</si>
  <si>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</si>
  <si>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</si>
  <si>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</si>
  <si>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</si>
  <si>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</si>
  <si>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</si>
  <si>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</si>
  <si>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</si>
  <si>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</si>
  <si>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</si>
  <si>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</si>
  <si>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</si>
  <si>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</si>
  <si>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</si>
  <si>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</si>
  <si>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</si>
  <si>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</si>
  <si>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</si>
  <si>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</si>
  <si>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</si>
  <si>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</si>
  <si>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</si>
  <si>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</si>
  <si>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</si>
  <si>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</si>
  <si>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</si>
  <si>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</si>
  <si>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</si>
  <si>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</si>
  <si>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</si>
  <si>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</si>
  <si>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</si>
  <si>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</si>
  <si>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</si>
  <si>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</si>
  <si>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</si>
  <si>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</si>
  <si>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</si>
  <si>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</si>
  <si>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</si>
  <si>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</si>
  <si>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</si>
  <si>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</si>
  <si>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</si>
  <si>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</si>
  <si>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</si>
  <si>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</si>
  <si>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</si>
  <si>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</si>
  <si>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</si>
  <si>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</si>
  <si>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</si>
  <si>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</si>
  <si>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</si>
  <si>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</si>
  <si>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</si>
  <si>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</si>
  <si>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</si>
  <si>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</si>
  <si>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</si>
  <si>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</si>
  <si>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</si>
  <si>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</si>
  <si>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</si>
  <si>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</si>
  <si>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</si>
  <si>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</si>
  <si>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</si>
  <si>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</si>
  <si>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</si>
  <si>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</si>
  <si>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</si>
  <si>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</si>
  <si>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</si>
  <si>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</si>
  <si>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</si>
  <si>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</si>
  <si>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</si>
  <si>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</si>
  <si>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</si>
  <si>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</si>
  <si>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</si>
  <si>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</si>
  <si>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</si>
  <si>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</si>
  <si>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</si>
  <si>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</si>
  <si>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</si>
  <si>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</si>
  <si>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</si>
  <si>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</si>
  <si>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</si>
  <si>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</si>
  <si>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</si>
  <si>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</si>
  <si>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</si>
  <si>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</si>
  <si>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</si>
  <si>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</si>
  <si>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</si>
  <si>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</si>
  <si>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</si>
  <si>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</si>
  <si>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</si>
  <si>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</si>
  <si>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</si>
  <si>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</si>
  <si>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</si>
  <si>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</si>
  <si>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</si>
  <si>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</si>
  <si>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</si>
  <si>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</si>
  <si>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</si>
  <si>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</si>
  <si>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</si>
  <si>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</si>
  <si>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</si>
  <si>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</si>
  <si>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</si>
  <si>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</si>
  <si>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</si>
  <si>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</si>
  <si>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</si>
  <si>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</si>
  <si>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</si>
  <si>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</si>
  <si>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</si>
  <si>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</si>
  <si>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</si>
  <si>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</si>
  <si>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</si>
  <si>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</si>
  <si>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</si>
  <si>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</si>
  <si>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</si>
  <si>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</si>
  <si>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</si>
  <si>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</si>
  <si>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</si>
  <si>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</si>
  <si>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</si>
  <si>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</si>
  <si>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</si>
  <si>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</si>
  <si>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</si>
  <si>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</si>
  <si>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</si>
  <si>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</si>
  <si>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</si>
  <si>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</si>
  <si>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</si>
  <si>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</si>
  <si>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</si>
  <si>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</si>
  <si>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</si>
  <si>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</si>
  <si>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</si>
  <si>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</si>
  <si>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</si>
  <si>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</si>
  <si>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</si>
  <si>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</si>
  <si>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</si>
  <si>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</si>
  <si>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</si>
  <si>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</si>
  <si>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</si>
  <si>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</si>
  <si>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</si>
  <si>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</si>
  <si>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</si>
  <si>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</si>
  <si>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</si>
  <si>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</si>
  <si>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</si>
  <si>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</si>
  <si>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</si>
  <si>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</si>
  <si>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</si>
  <si>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</si>
  <si>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</si>
  <si>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</si>
  <si>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</si>
  <si>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</si>
  <si>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</si>
  <si>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</si>
  <si>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</si>
  <si>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</si>
  <si>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</si>
  <si>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</si>
  <si>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</si>
  <si>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</si>
  <si>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</si>
  <si>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</si>
  <si>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</si>
  <si>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</si>
  <si>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</si>
  <si>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</si>
  <si>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</si>
  <si>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</si>
  <si>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</si>
  <si>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</si>
  <si>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</si>
  <si>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</si>
  <si>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</si>
  <si>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</si>
  <si>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</si>
  <si>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</si>
  <si>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</si>
  <si>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</si>
  <si>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</si>
  <si>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</si>
  <si>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</si>
  <si>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</si>
  <si>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</si>
  <si>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</si>
  <si>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</si>
  <si>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</si>
  <si>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</si>
  <si>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</si>
  <si>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</si>
  <si>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</si>
  <si>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</si>
  <si>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</si>
  <si>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</si>
  <si>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</si>
  <si>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</si>
  <si>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</si>
  <si>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</si>
  <si>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</si>
  <si>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</si>
  <si>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</si>
  <si>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</si>
  <si>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</si>
  <si>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</si>
  <si>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</si>
  <si>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</si>
  <si>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</si>
  <si>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</si>
  <si>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</si>
  <si>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</si>
  <si>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</si>
  <si>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</si>
  <si>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</si>
  <si>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</si>
  <si>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</si>
  <si>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</si>
  <si>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</si>
  <si>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</si>
  <si>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</si>
  <si>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</si>
  <si>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</si>
  <si>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</si>
  <si>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</si>
  <si>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</si>
  <si>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</si>
  <si>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</si>
  <si>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</si>
  <si>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</si>
  <si>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</si>
  <si>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</si>
  <si>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</si>
  <si>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</si>
  <si>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</si>
  <si>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</si>
  <si>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</si>
  <si>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</si>
  <si>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</si>
  <si>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</si>
  <si>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</si>
  <si>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</si>
  <si>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</si>
  <si>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</si>
  <si>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</si>
  <si>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</si>
  <si>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</si>
  <si>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</si>
  <si>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</si>
  <si>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</si>
  <si>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</si>
  <si>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</si>
  <si>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</si>
  <si>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</si>
  <si>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</si>
  <si>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</si>
  <si>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</si>
  <si>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</si>
  <si>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</si>
  <si>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</si>
  <si>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</si>
  <si>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</si>
  <si>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</si>
  <si>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</si>
  <si>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</si>
  <si>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</si>
  <si>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</si>
  <si>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</si>
  <si>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</si>
  <si>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</si>
  <si>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</si>
  <si>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</si>
  <si>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</si>
  <si>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</si>
  <si>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</si>
  <si>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</si>
  <si>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</si>
  <si>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</si>
  <si>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</si>
  <si>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</si>
  <si>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</si>
  <si>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</si>
  <si>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</si>
  <si>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</si>
  <si>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</si>
  <si>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</si>
  <si>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</si>
  <si>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</si>
  <si>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</si>
  <si>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</si>
  <si>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</si>
  <si>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</si>
  <si>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</si>
  <si>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</si>
  <si>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</si>
  <si>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</si>
  <si>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</si>
  <si>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</si>
  <si>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</si>
  <si>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</si>
  <si>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</si>
  <si>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</si>
  <si>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</si>
  <si>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</si>
  <si>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</si>
  <si>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</si>
  <si>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</si>
  <si>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</si>
  <si>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</si>
  <si>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</si>
  <si>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</si>
  <si>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</si>
  <si>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</si>
  <si>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</si>
  <si>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</si>
  <si>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</si>
  <si>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</si>
  <si>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</si>
  <si>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</si>
  <si>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</si>
  <si>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</si>
  <si>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</si>
  <si>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</si>
  <si>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</si>
  <si>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</si>
  <si>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</si>
  <si>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</si>
  <si>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</si>
  <si>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</si>
  <si>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</si>
  <si>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</si>
  <si>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</si>
  <si>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</si>
  <si>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</si>
  <si>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</si>
  <si>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</si>
  <si>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</si>
  <si>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</si>
  <si>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</si>
  <si>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</si>
  <si>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</si>
  <si>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</si>
  <si>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</si>
  <si>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</si>
  <si>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</si>
  <si>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</si>
  <si>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</si>
  <si>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</si>
  <si>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</si>
  <si>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</si>
  <si>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</si>
  <si>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</si>
  <si>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</si>
  <si>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</si>
  <si>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</si>
  <si>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</si>
  <si>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</si>
  <si>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</si>
  <si>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</si>
  <si>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</si>
  <si>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</si>
  <si>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</si>
  <si>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</si>
  <si>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</si>
  <si>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</si>
  <si>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</si>
  <si>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</si>
  <si>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</si>
  <si>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</si>
  <si>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</si>
  <si>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</si>
  <si>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</si>
  <si>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</si>
  <si>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</si>
  <si>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</si>
  <si>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</si>
  <si>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</si>
  <si>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</si>
  <si>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</si>
  <si>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</si>
  <si>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</si>
  <si>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</si>
  <si>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</si>
  <si>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</si>
  <si>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</si>
  <si>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</si>
  <si>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</si>
  <si>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</si>
  <si>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</si>
  <si>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</si>
  <si>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</si>
  <si>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</si>
  <si>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</si>
  <si>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</si>
  <si>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</si>
  <si>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</si>
  <si>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</si>
  <si>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</si>
  <si>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</si>
  <si>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</si>
  <si>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</si>
  <si>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</si>
  <si>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</si>
  <si>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</si>
  <si>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</si>
  <si>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</si>
  <si>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</si>
  <si>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</si>
  <si>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</si>
  <si>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</si>
  <si>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</si>
  <si>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</si>
  <si>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</si>
  <si>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</si>
  <si>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</si>
  <si>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</si>
  <si>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</si>
  <si>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</si>
  <si>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</si>
  <si>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</si>
  <si>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</si>
  <si>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</si>
  <si>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</si>
  <si>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</si>
  <si>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</si>
  <si>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</si>
  <si>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</si>
  <si>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</si>
  <si>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</si>
  <si>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</si>
  <si>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</si>
  <si>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</si>
  <si>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</si>
  <si>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</si>
  <si>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</si>
  <si>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</si>
  <si>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</si>
  <si>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</si>
  <si>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</si>
  <si>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</si>
  <si>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</si>
  <si>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</si>
  <si>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</si>
  <si>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</si>
  <si>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</si>
  <si>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</si>
  <si>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</si>
  <si>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</si>
  <si>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</si>
  <si>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</si>
  <si>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</si>
  <si>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</si>
  <si>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</si>
  <si>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</si>
  <si>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</si>
  <si>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</si>
  <si>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</si>
  <si>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</si>
  <si>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</si>
  <si>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</si>
  <si>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</si>
  <si>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</si>
  <si>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</si>
  <si>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</si>
  <si>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</si>
  <si>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</si>
  <si>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</si>
  <si>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</si>
  <si>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</si>
  <si>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</si>
  <si>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</si>
  <si>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</si>
  <si>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</si>
  <si>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</si>
  <si>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</si>
  <si>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</si>
  <si>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</si>
  <si>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</si>
  <si>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</si>
  <si>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</si>
  <si>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</si>
  <si>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</si>
  <si>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</si>
  <si>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</si>
  <si>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</si>
  <si>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</si>
  <si>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</si>
  <si>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</si>
  <si>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</si>
  <si>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</si>
  <si>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</si>
  <si>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</si>
  <si>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</si>
  <si>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</si>
  <si>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</si>
  <si>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</si>
  <si>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</si>
  <si>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</si>
  <si>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</si>
  <si>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</si>
  <si>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</si>
  <si>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</si>
  <si>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</si>
  <si>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</si>
  <si>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</si>
  <si>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</si>
  <si>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</si>
  <si>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</si>
  <si>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</si>
  <si>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</si>
  <si>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</si>
  <si>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</si>
  <si>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</si>
  <si>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</si>
  <si>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</si>
  <si>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</si>
  <si>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</si>
  <si>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</si>
  <si>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</si>
  <si>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</si>
  <si>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</si>
  <si>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</si>
  <si>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</si>
  <si>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</si>
  <si>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</si>
  <si>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</si>
  <si>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</si>
  <si>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</si>
  <si>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</si>
  <si>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</si>
  <si>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</si>
  <si>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</si>
  <si>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</si>
  <si>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</si>
  <si>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</si>
  <si>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</si>
  <si>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</si>
  <si>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</si>
  <si>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</si>
  <si>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</si>
  <si>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</si>
  <si>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</si>
  <si>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</si>
  <si>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</si>
  <si>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</si>
  <si>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</si>
  <si>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</si>
  <si>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</si>
  <si>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</si>
  <si>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</si>
  <si>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</si>
  <si>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</si>
  <si>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</si>
  <si>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</si>
  <si>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</si>
  <si>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</si>
  <si>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</si>
  <si>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</si>
  <si>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</si>
  <si>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</si>
  <si>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</si>
  <si>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</si>
  <si>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</si>
  <si>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</si>
  <si>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</si>
  <si>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</si>
  <si>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</si>
  <si>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</si>
  <si>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</si>
  <si>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</si>
  <si>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</si>
  <si>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</si>
  <si>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</si>
  <si>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</si>
  <si>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</si>
  <si>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</si>
  <si>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</si>
  <si>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</si>
  <si>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</si>
  <si>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</si>
  <si>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</si>
  <si>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</si>
  <si>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</si>
  <si>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</si>
  <si>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</si>
  <si>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</si>
  <si>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</si>
  <si>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</si>
  <si>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</si>
  <si>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</si>
  <si>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</si>
  <si>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</si>
  <si>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</si>
  <si>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</si>
  <si>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</si>
  <si>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</si>
  <si>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</si>
  <si>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</si>
  <si>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</si>
  <si>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</si>
  <si>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</si>
  <si>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</si>
  <si>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</si>
  <si>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</si>
  <si>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</si>
  <si>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</si>
  <si>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</si>
  <si>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</si>
  <si>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</si>
  <si>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</si>
  <si>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</si>
  <si>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</si>
  <si>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</si>
  <si>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</si>
  <si>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</si>
  <si>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</si>
  <si>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</si>
  <si>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</si>
  <si>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</si>
  <si>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</si>
  <si>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</si>
  <si>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</si>
  <si>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</si>
  <si>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</si>
  <si>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</si>
  <si>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</si>
  <si>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</si>
  <si>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</si>
  <si>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</si>
  <si>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</si>
  <si>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</si>
  <si>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</si>
  <si>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</si>
  <si>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</si>
  <si>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</si>
  <si>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</si>
  <si>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</si>
  <si>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</si>
  <si>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</si>
  <si>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</si>
  <si>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</si>
  <si>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</si>
  <si>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</si>
  <si>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</si>
  <si>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</si>
  <si>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</si>
  <si>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</si>
  <si>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</si>
  <si>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</si>
  <si>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</si>
  <si>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</si>
  <si>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</si>
  <si>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</si>
  <si>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</si>
  <si>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</si>
  <si>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</si>
  <si>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</si>
  <si>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</si>
  <si>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</si>
  <si>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</si>
  <si>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</si>
  <si>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</si>
  <si>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</si>
  <si>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</si>
  <si>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</si>
  <si>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</si>
  <si>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</si>
  <si>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</si>
  <si>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</si>
  <si>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</si>
  <si>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</si>
  <si>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</si>
  <si>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</si>
  <si>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</si>
  <si>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</si>
  <si>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</si>
  <si>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</si>
  <si>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</si>
  <si>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</si>
  <si>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</si>
  <si>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</si>
  <si>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</si>
  <si>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</si>
  <si>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</si>
  <si>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</si>
  <si>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</si>
  <si>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</si>
  <si>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</si>
  <si>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</si>
  <si>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</si>
  <si>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</si>
  <si>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</si>
  <si>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</si>
  <si>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</si>
  <si>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</si>
  <si>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</si>
  <si>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</si>
  <si>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</si>
  <si>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</si>
  <si>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</si>
  <si>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</si>
  <si>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</si>
  <si>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</si>
  <si>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</si>
  <si>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</si>
  <si>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</si>
  <si>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</si>
  <si>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</si>
  <si>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</si>
  <si>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</si>
  <si>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</si>
  <si>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</si>
  <si>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</si>
  <si>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</si>
  <si>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</si>
  <si>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</si>
  <si>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</si>
  <si>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</si>
  <si>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</si>
  <si>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</si>
  <si>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</si>
  <si>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</si>
  <si>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</si>
  <si>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</si>
  <si>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</si>
  <si>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</si>
  <si>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</si>
  <si>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</si>
  <si>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</si>
  <si>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</si>
  <si>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</si>
  <si>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</si>
  <si>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</si>
  <si>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</si>
  <si>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</si>
  <si>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</si>
  <si>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</si>
  <si>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</si>
  <si>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</si>
  <si>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</si>
  <si>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</si>
  <si>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</si>
  <si>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</si>
  <si>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</si>
  <si>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</si>
  <si>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</si>
  <si>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</si>
  <si>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</si>
  <si>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</si>
  <si>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</si>
  <si>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</si>
  <si>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</si>
  <si>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</si>
  <si>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</si>
  <si>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</si>
  <si>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</si>
  <si>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</si>
  <si>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</si>
  <si>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</si>
  <si>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</si>
  <si>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</si>
  <si>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</si>
  <si>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</si>
  <si>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</si>
  <si>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</si>
  <si>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</si>
  <si>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</si>
  <si>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</si>
  <si>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</si>
  <si>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</si>
  <si>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</si>
  <si>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</si>
  <si>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</si>
  <si>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</si>
  <si>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</si>
  <si>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</si>
  <si>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</si>
  <si>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</si>
  <si>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</si>
  <si>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</si>
  <si>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</si>
  <si>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</si>
  <si>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</si>
  <si>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</si>
  <si>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</si>
  <si>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</si>
  <si>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</si>
  <si>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</si>
  <si>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</si>
  <si>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</si>
  <si>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</si>
  <si>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</si>
  <si>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</si>
  <si>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</si>
  <si>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</si>
  <si>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</si>
  <si>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</si>
  <si>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</si>
  <si>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</si>
  <si>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</si>
  <si>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</si>
  <si>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</si>
  <si>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</si>
  <si>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</si>
  <si>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</si>
  <si>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</si>
  <si>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</si>
  <si>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</si>
  <si>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</si>
  <si>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</si>
  <si>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</si>
  <si>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</si>
  <si>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</si>
  <si>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</si>
  <si>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</si>
  <si>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</si>
  <si>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</si>
  <si>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</si>
  <si>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</si>
  <si>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</si>
  <si>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</si>
  <si>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</si>
  <si>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</si>
  <si>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</si>
  <si>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</si>
  <si>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</si>
  <si>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</si>
  <si>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</si>
  <si>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</si>
  <si>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</si>
  <si>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</si>
  <si>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</si>
  <si>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</si>
  <si>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</si>
  <si>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</si>
  <si>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</si>
  <si>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</si>
  <si>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</si>
  <si>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</si>
  <si>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</si>
  <si>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</si>
  <si>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</si>
  <si>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</si>
  <si>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</si>
  <si>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</si>
  <si>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</si>
  <si>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</si>
  <si>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</si>
  <si>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</si>
  <si>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</si>
  <si>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</si>
  <si>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</si>
  <si>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</si>
  <si>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</si>
  <si>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</si>
  <si>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</si>
  <si>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</si>
  <si>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</si>
  <si>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</si>
  <si>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</si>
  <si>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</si>
  <si>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</si>
  <si>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</si>
  <si>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</si>
  <si>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</si>
  <si>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</si>
  <si>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</si>
  <si>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</si>
  <si>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</si>
  <si>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</si>
  <si>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</si>
  <si>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</si>
  <si>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</si>
  <si>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</si>
  <si>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</si>
  <si>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</si>
  <si>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</si>
  <si>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</si>
  <si>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</si>
  <si>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</si>
  <si>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</si>
  <si>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</si>
  <si>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</si>
  <si>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</si>
  <si>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</si>
  <si>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</si>
  <si>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</si>
  <si>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</si>
  <si>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</si>
  <si>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</si>
  <si>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</si>
  <si>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</si>
  <si>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</si>
  <si>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</si>
  <si>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</si>
  <si>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</si>
  <si>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</si>
  <si>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</si>
  <si>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</si>
  <si>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</si>
  <si>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</si>
  <si>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</si>
  <si>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</si>
  <si>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</si>
  <si>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</si>
  <si>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</si>
  <si>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</si>
  <si>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</si>
  <si>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</si>
  <si>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</si>
  <si>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</si>
  <si>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</si>
  <si>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</si>
  <si>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</si>
  <si>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</si>
  <si>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</si>
  <si>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</si>
  <si>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</si>
  <si>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</si>
  <si>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</si>
  <si>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</si>
  <si>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</si>
  <si>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</si>
  <si>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</si>
  <si>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</si>
  <si>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</si>
  <si>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</si>
  <si>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</si>
  <si>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</si>
  <si>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</si>
  <si>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</si>
  <si>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</si>
  <si>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</si>
  <si>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</si>
  <si>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</si>
  <si>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</si>
  <si>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</si>
  <si>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</si>
  <si>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</si>
  <si>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</si>
  <si>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</si>
  <si>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</si>
  <si>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</si>
  <si>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</si>
  <si>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</si>
  <si>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</si>
  <si>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</si>
  <si>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</si>
  <si>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</si>
  <si>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</si>
  <si>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</si>
  <si>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</si>
  <si>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</si>
  <si>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</si>
  <si>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</si>
  <si>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</si>
  <si>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</si>
  <si>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</si>
  <si>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</si>
  <si>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</si>
  <si>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</si>
  <si>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</si>
  <si>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</si>
  <si>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</si>
  <si>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</si>
  <si>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</si>
  <si>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</si>
  <si>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</si>
  <si>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</si>
  <si>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</si>
  <si>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</si>
  <si>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</si>
  <si>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</si>
  <si>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</si>
  <si>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</si>
  <si>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</si>
  <si>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</si>
  <si>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</si>
  <si>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</si>
  <si>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</si>
  <si>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</si>
  <si>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</si>
  <si>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</si>
  <si>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</si>
  <si>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</si>
  <si>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</si>
  <si>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</si>
  <si>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</si>
  <si>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</si>
  <si>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</si>
  <si>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</si>
  <si>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</si>
  <si>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</si>
  <si>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</si>
  <si>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</si>
  <si>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</si>
  <si>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</si>
  <si>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</si>
  <si>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</si>
  <si>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</si>
  <si>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</si>
  <si>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</si>
  <si>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</si>
  <si>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</si>
  <si>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</si>
  <si>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</si>
  <si>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</si>
  <si>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</si>
  <si>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</si>
  <si>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</si>
  <si>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</si>
  <si>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</si>
  <si>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</si>
  <si>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</si>
  <si>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</si>
  <si>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</si>
  <si>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</si>
  <si>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</si>
  <si>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</si>
  <si>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</si>
  <si>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</si>
  <si>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</si>
  <si>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</si>
  <si>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</si>
  <si>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</si>
  <si>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</si>
  <si>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</si>
  <si>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</si>
  <si>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</si>
  <si>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</si>
  <si>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</si>
  <si>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</si>
  <si>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</si>
  <si>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</si>
  <si>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</si>
  <si>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</si>
  <si>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</si>
  <si>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</si>
  <si>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</si>
  <si>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</si>
  <si>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</si>
  <si>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</si>
  <si>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</si>
  <si>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</si>
  <si>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</si>
  <si>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</si>
  <si>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</si>
  <si>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</si>
  <si>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</si>
  <si>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</si>
  <si>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</si>
  <si>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</si>
  <si>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</si>
  <si>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</si>
  <si>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</si>
  <si>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</si>
  <si>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</si>
  <si>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</si>
  <si>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</si>
  <si>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</si>
  <si>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</si>
  <si>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</si>
  <si>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</si>
  <si>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</si>
  <si>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</si>
  <si>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</si>
  <si>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</si>
  <si>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</si>
  <si>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</si>
  <si>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</si>
  <si>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</si>
  <si>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</si>
  <si>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</si>
  <si>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</si>
  <si>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</si>
  <si>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</si>
  <si>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</si>
  <si>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</si>
  <si>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</si>
  <si>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</si>
  <si>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</si>
  <si>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</si>
  <si>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</si>
  <si>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</si>
  <si>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</si>
  <si>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</si>
  <si>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</si>
  <si>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</si>
  <si>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</si>
  <si>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</si>
  <si>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</si>
  <si>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</si>
  <si>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</si>
  <si>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</si>
  <si>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</si>
  <si>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</si>
  <si>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</si>
  <si>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</si>
  <si>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</si>
  <si>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</si>
  <si>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</si>
  <si>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</si>
  <si>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</si>
  <si>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</si>
  <si>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</si>
  <si>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</si>
  <si>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</si>
  <si>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</si>
  <si>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</si>
  <si>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</si>
  <si>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</si>
  <si>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</si>
  <si>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</si>
  <si>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</si>
  <si>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</si>
  <si>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</si>
  <si>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</si>
  <si>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</si>
  <si>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</si>
  <si>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</si>
  <si>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</si>
  <si>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</si>
  <si>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</si>
  <si>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</si>
  <si>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</si>
  <si>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</si>
  <si>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</si>
  <si>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</si>
  <si>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</si>
  <si>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</si>
  <si>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</si>
  <si>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</si>
  <si>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</si>
  <si>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</si>
  <si>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</si>
  <si>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</si>
  <si>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</si>
  <si>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</si>
  <si>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</si>
  <si>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</si>
  <si>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</si>
  <si>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</si>
  <si>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</si>
  <si>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</si>
  <si>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</si>
  <si>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</si>
  <si>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</si>
  <si>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</si>
  <si>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</si>
  <si>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</si>
  <si>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</si>
  <si>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</si>
  <si>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</si>
  <si>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</si>
  <si>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</si>
  <si>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</si>
  <si>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</si>
  <si>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</si>
  <si>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</si>
  <si>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</si>
  <si>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</si>
  <si>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</si>
  <si>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</si>
  <si>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</si>
  <si>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</si>
  <si>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</si>
  <si>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</si>
  <si>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</si>
  <si>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</si>
  <si>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</si>
  <si>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</si>
  <si>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</si>
  <si>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</si>
  <si>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</si>
  <si>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</si>
  <si>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</si>
  <si>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</si>
  <si>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</si>
  <si>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</si>
  <si>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</si>
  <si>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</si>
  <si>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</si>
  <si>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</si>
  <si>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</si>
  <si>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</si>
  <si>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</si>
  <si>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</si>
  <si>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</si>
  <si>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</si>
  <si>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</si>
  <si>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</si>
  <si>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</si>
  <si>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</si>
  <si>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</si>
  <si>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</si>
  <si>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</si>
  <si>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</si>
  <si>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</si>
  <si>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</si>
  <si>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</si>
  <si>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</si>
  <si>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</si>
  <si>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</si>
  <si>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</si>
  <si>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</si>
  <si>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</si>
  <si>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</si>
  <si>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</si>
  <si>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</si>
  <si>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</si>
  <si>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</si>
  <si>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</si>
  <si>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</si>
  <si>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</si>
  <si>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</si>
  <si>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</si>
  <si>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</si>
  <si>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</si>
  <si>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</si>
  <si>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</si>
  <si>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</si>
  <si>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</si>
  <si>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</si>
  <si>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</si>
  <si>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</si>
  <si>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</si>
  <si>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</si>
  <si>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</si>
  <si>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</si>
  <si>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</si>
  <si>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</si>
  <si>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</si>
  <si>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</si>
  <si>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</si>
  <si>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</si>
  <si>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</si>
  <si>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</si>
  <si>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</si>
  <si>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</si>
  <si>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</si>
  <si>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</si>
  <si>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</si>
  <si>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</si>
  <si>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</si>
  <si>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</si>
  <si>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</si>
  <si>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</si>
  <si>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</si>
  <si>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</si>
  <si>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</si>
  <si>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</si>
  <si>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</si>
  <si>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</si>
  <si>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</si>
  <si>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</si>
  <si>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</si>
  <si>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</si>
  <si>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</si>
  <si>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</si>
  <si>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</si>
  <si>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</si>
  <si>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</si>
  <si>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</si>
  <si>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</si>
  <si>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</si>
  <si>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</si>
  <si>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</si>
  <si>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</si>
  <si>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</si>
  <si>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</si>
  <si>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</si>
  <si>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</si>
  <si>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</si>
  <si>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</si>
  <si>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</si>
  <si>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</si>
  <si>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</si>
  <si>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</si>
  <si>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</si>
  <si>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</si>
  <si>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</si>
  <si>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</si>
  <si>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</si>
  <si>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</si>
  <si>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</si>
  <si>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</si>
  <si>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</si>
  <si>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</si>
  <si>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</si>
  <si>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</si>
  <si>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</si>
  <si>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</si>
  <si>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</si>
  <si>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</si>
  <si>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</si>
  <si>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</si>
  <si>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</si>
  <si>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</si>
  <si>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</si>
  <si>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</si>
  <si>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</si>
  <si>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</si>
  <si>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</si>
  <si>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</si>
  <si>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</si>
  <si>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</si>
  <si>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</si>
  <si>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</si>
  <si>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</si>
  <si>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</si>
  <si>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</si>
  <si>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</si>
  <si>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</si>
  <si>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</si>
  <si>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</si>
  <si>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</si>
  <si>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</si>
  <si>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</si>
  <si>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</si>
  <si>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</si>
  <si>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</si>
  <si>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</si>
  <si>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</si>
  <si>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</si>
  <si>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</si>
  <si>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</si>
  <si>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</si>
  <si>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</si>
  <si>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</si>
  <si>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</si>
  <si>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</si>
  <si>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</si>
  <si>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</si>
  <si>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</si>
  <si>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</si>
  <si>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</si>
  <si>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</si>
  <si>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</si>
  <si>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</si>
  <si>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</si>
  <si>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</si>
  <si>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</si>
  <si>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</si>
  <si>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</si>
  <si>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</si>
  <si>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</si>
  <si>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</si>
  <si>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</si>
  <si>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</si>
  <si>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</si>
  <si>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</si>
  <si>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</si>
  <si>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</si>
  <si>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</si>
  <si>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</si>
  <si>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</si>
  <si>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</si>
  <si>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</si>
  <si>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</si>
  <si>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</si>
  <si>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</si>
  <si>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</si>
  <si>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</si>
  <si>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</si>
  <si>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</si>
  <si>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</si>
  <si>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</si>
  <si>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</si>
  <si>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</si>
  <si>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</si>
  <si>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</si>
  <si>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</si>
  <si>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</si>
  <si>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</si>
  <si>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</si>
  <si>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</si>
  <si>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</si>
  <si>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</si>
  <si>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</si>
  <si>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</si>
  <si>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</si>
  <si>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</si>
  <si>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</si>
  <si>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</si>
  <si>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</si>
  <si>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</si>
  <si>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</si>
  <si>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</si>
  <si>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</si>
  <si>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</si>
  <si>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</si>
  <si>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</si>
  <si>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</si>
  <si>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</si>
  <si>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</si>
  <si>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</si>
  <si>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</si>
  <si>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</si>
  <si>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</si>
  <si>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</si>
  <si>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</si>
  <si>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</si>
  <si>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</si>
  <si>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</si>
  <si>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</si>
  <si>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</si>
  <si>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</si>
  <si>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</si>
  <si>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</si>
  <si>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</si>
  <si>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</si>
  <si>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</si>
  <si>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</si>
  <si>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</si>
  <si>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</si>
  <si>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</si>
  <si>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</si>
  <si>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</si>
  <si>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</si>
  <si>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</si>
  <si>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</si>
  <si>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</si>
  <si>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</si>
  <si>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</si>
  <si>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</si>
  <si>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</si>
  <si>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</si>
  <si>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</si>
  <si>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</si>
  <si>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</si>
  <si>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</si>
  <si>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</si>
  <si>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</si>
  <si>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</si>
  <si>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</si>
  <si>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</si>
  <si>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</si>
  <si>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</si>
  <si>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</si>
  <si>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</si>
  <si>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</si>
  <si>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</si>
  <si>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</si>
  <si>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</si>
  <si>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</si>
  <si>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</si>
  <si>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</si>
  <si>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</si>
  <si>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</si>
  <si>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</si>
  <si>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</si>
  <si>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</si>
  <si>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</si>
  <si>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</si>
  <si>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</si>
  <si>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</si>
  <si>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</si>
  <si>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</si>
  <si>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</si>
  <si>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</si>
  <si>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</si>
  <si>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</si>
  <si>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</si>
  <si>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</si>
  <si>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</si>
  <si>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</si>
  <si>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</si>
  <si>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</si>
  <si>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</si>
  <si>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</si>
  <si>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</si>
  <si>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</si>
  <si>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</si>
  <si>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</si>
  <si>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</si>
  <si>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</si>
  <si>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</si>
  <si>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</si>
  <si>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</si>
  <si>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</si>
  <si>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</si>
  <si>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</si>
  <si>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</si>
  <si>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</si>
  <si>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</si>
  <si>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</si>
  <si>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</si>
  <si>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</si>
  <si>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</si>
  <si>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</si>
  <si>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</si>
  <si>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</si>
  <si>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</si>
  <si>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</si>
  <si>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</si>
  <si>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</si>
  <si>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</si>
  <si>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</si>
  <si>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</si>
  <si>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</si>
  <si>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</si>
  <si>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</si>
  <si>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</si>
  <si>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</si>
  <si>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</si>
  <si>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</si>
  <si>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</si>
  <si>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</si>
  <si>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</si>
  <si>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</si>
  <si>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</si>
  <si>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</si>
  <si>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</si>
  <si>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</si>
  <si>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</si>
  <si>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</si>
  <si>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</si>
  <si>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</si>
  <si>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</si>
  <si>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</si>
  <si>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</si>
  <si>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</si>
  <si>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</si>
  <si>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</si>
  <si>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</si>
  <si>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</si>
  <si>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</si>
  <si>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</si>
  <si>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</si>
  <si>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</si>
  <si>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</si>
  <si>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</si>
  <si>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</si>
  <si>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</si>
  <si>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</si>
  <si>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</si>
  <si>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</si>
  <si>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</si>
  <si>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</si>
  <si>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</si>
  <si>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</si>
  <si>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</si>
  <si>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</si>
  <si>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</si>
  <si>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</si>
  <si>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</si>
  <si>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</si>
  <si>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</si>
  <si>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</si>
  <si>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</si>
  <si>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</si>
  <si>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</si>
  <si>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</si>
  <si>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</si>
  <si>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</si>
  <si>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</si>
  <si>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</si>
  <si>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</si>
  <si>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</si>
  <si>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</si>
  <si>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</si>
  <si>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</si>
  <si>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</si>
  <si>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</si>
  <si>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</si>
  <si>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</si>
  <si>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</si>
  <si>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</si>
  <si>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</si>
  <si>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</si>
  <si>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</si>
  <si>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</si>
  <si>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</si>
  <si>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</si>
  <si>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</si>
  <si>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</si>
  <si>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</si>
  <si>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</si>
  <si>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</si>
  <si>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</si>
  <si>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</si>
  <si>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</si>
  <si>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</si>
  <si>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</si>
  <si>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</si>
  <si>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</si>
  <si>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</si>
  <si>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</si>
  <si>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</si>
  <si>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</si>
  <si>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</si>
  <si>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</si>
  <si>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</si>
  <si>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</si>
  <si>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</si>
  <si>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</si>
  <si>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</si>
  <si>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</si>
  <si>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</si>
  <si>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</si>
  <si>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</si>
  <si>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</si>
  <si>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</si>
  <si>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</si>
  <si>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</si>
  <si>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</si>
  <si>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</si>
  <si>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</si>
  <si>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</si>
  <si>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</si>
  <si>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</si>
  <si>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</si>
  <si>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</si>
  <si>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</si>
  <si>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</si>
  <si>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</si>
  <si>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</si>
  <si>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</si>
  <si>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</si>
  <si>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</si>
  <si>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</si>
  <si>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</si>
  <si>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</si>
  <si>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</si>
  <si>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</si>
  <si>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</si>
  <si>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</si>
  <si>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</si>
  <si>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</si>
  <si>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</si>
  <si>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</si>
  <si>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</si>
  <si>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</si>
  <si>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</si>
  <si>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</si>
  <si>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</si>
  <si>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</si>
  <si>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</si>
  <si>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</si>
  <si>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</si>
  <si>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</si>
  <si>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</si>
  <si>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</si>
  <si>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</si>
  <si>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</si>
  <si>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</si>
  <si>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</si>
  <si>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</si>
  <si>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</si>
  <si>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</si>
  <si>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</si>
  <si>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</si>
  <si>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</si>
  <si>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</si>
  <si>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</si>
  <si>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</si>
  <si>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</si>
  <si>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</si>
  <si>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</si>
  <si>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</si>
  <si>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</si>
  <si>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</si>
  <si>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</si>
  <si>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</si>
  <si>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</si>
  <si>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</si>
  <si>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</si>
  <si>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</si>
  <si>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</si>
  <si>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</si>
  <si>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</si>
  <si>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</si>
  <si>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</si>
  <si>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</si>
  <si>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</si>
  <si>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</si>
  <si>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</si>
  <si>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</si>
  <si>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</si>
  <si>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</si>
  <si>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</si>
  <si>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</si>
  <si>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</si>
  <si>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</si>
  <si>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</si>
  <si>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</si>
  <si>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</si>
  <si>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</si>
  <si>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</si>
  <si>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</si>
  <si>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</si>
  <si>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</si>
  <si>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</si>
  <si>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</si>
  <si>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</si>
  <si>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</si>
  <si>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</si>
  <si>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</si>
  <si>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</si>
  <si>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</si>
  <si>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</si>
  <si>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</si>
  <si>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</si>
  <si>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</si>
  <si>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</si>
  <si>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</si>
  <si>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</si>
  <si>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</si>
  <si>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</si>
  <si>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</si>
  <si>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catigory</t>
  </si>
  <si>
    <t>profit</t>
  </si>
  <si>
    <t>state</t>
  </si>
  <si>
    <t>sales</t>
  </si>
  <si>
    <t>Sum of Quantity</t>
  </si>
  <si>
    <t>Count of Order ID</t>
  </si>
  <si>
    <t>Sum of Profit Margin</t>
  </si>
  <si>
    <t>2011</t>
  </si>
  <si>
    <t>2012</t>
  </si>
  <si>
    <t>2013</t>
  </si>
  <si>
    <t>2014</t>
  </si>
  <si>
    <t>pq</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</si>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</sst>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Wingdings 3"/>
      <family val="1"/>
      <charset val="2"/>
    </font>
    <font>
      <sz val="11"/>
      <color theme="1"/>
      <name val="Arial Black"/>
      <family val="2"/>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0" fontId="0" fillId="0" borderId="0" xfId="1" applyNumberFormat="1" applyFont="1"/>
    <xf numFmtId="0" fontId="0" fillId="0" borderId="10" xfId="0" applyBorder="1"/>
    <xf numFmtId="0" fontId="6" fillId="0" borderId="0" xfId="0" applyFont="1"/>
    <xf numFmtId="164" fontId="0" fillId="0" borderId="0" xfId="0" applyNumberFormat="1"/>
    <xf numFmtId="164" fontId="7" fillId="0" borderId="0" xfId="0" applyNumberFormat="1" applyFont="1"/>
    <xf numFmtId="0" fontId="0" fillId="0" borderId="4" xfId="0" applyBorder="1"/>
    <xf numFmtId="0" fontId="0" fillId="0" borderId="5" xfId="0" applyBorder="1"/>
    <xf numFmtId="0" fontId="0" fillId="0" borderId="2" xfId="0" applyBorder="1"/>
    <xf numFmtId="0" fontId="0" fillId="0" borderId="8" xfId="0" applyBorder="1"/>
    <xf numFmtId="0" fontId="0" fillId="0" borderId="6" xfId="0" applyBorder="1"/>
    <xf numFmtId="0" fontId="0" fillId="0" borderId="9" xfId="0" applyBorder="1"/>
    <xf numFmtId="0" fontId="0" fillId="0" borderId="11" xfId="0" applyBorder="1"/>
    <xf numFmtId="0" fontId="0" fillId="0" borderId="12" xfId="0" applyBorder="1"/>
  </cellXfs>
  <cellStyles count="2">
    <cellStyle name="Normal" xfId="0" builtinId="0"/>
    <cellStyle name="Percent" xfId="1" builtinId="5"/>
  </cellStyles>
  <dxfs count="4">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9CB-4610-B9EB-A1D4623B0CF9}"/>
            </c:ext>
          </c:extLst>
        </c:ser>
        <c:dLbls>
          <c:showLegendKey val="0"/>
          <c:showVal val="0"/>
          <c:showCatName val="0"/>
          <c:showSerName val="0"/>
          <c:showPercent val="0"/>
          <c:showBubbleSize val="0"/>
        </c:dLbls>
        <c:axId val="1240784784"/>
        <c:axId val="12407785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9CB-4610-B9EB-A1D4623B0CF9}"/>
            </c:ext>
          </c:extLst>
        </c:ser>
        <c:dLbls>
          <c:showLegendKey val="0"/>
          <c:showVal val="0"/>
          <c:showCatName val="0"/>
          <c:showSerName val="0"/>
          <c:showPercent val="0"/>
          <c:showBubbleSize val="0"/>
        </c:dLbls>
        <c:gapWidth val="219"/>
        <c:overlap val="-27"/>
        <c:axId val="1240774704"/>
        <c:axId val="1240775664"/>
      </c:barChart>
      <c:catAx>
        <c:axId val="124077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75664"/>
        <c:crosses val="autoZero"/>
        <c:auto val="1"/>
        <c:lblAlgn val="ctr"/>
        <c:lblOffset val="100"/>
        <c:noMultiLvlLbl val="0"/>
      </c:catAx>
      <c:valAx>
        <c:axId val="124077566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74704"/>
        <c:crosses val="autoZero"/>
        <c:crossBetween val="between"/>
      </c:valAx>
      <c:valAx>
        <c:axId val="124077854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84784"/>
        <c:crosses val="max"/>
        <c:crossBetween val="between"/>
      </c:valAx>
      <c:catAx>
        <c:axId val="1240784784"/>
        <c:scaling>
          <c:orientation val="minMax"/>
        </c:scaling>
        <c:delete val="1"/>
        <c:axPos val="b"/>
        <c:numFmt formatCode="General" sourceLinked="1"/>
        <c:majorTickMark val="out"/>
        <c:minorTickMark val="none"/>
        <c:tickLblPos val="nextTo"/>
        <c:crossAx val="12407785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B0-4455-9306-84A8760D8F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B0-4455-9306-84A8760D8F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B0-4455-9306-84A8760D8F0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1CE-4757-9C4A-083E3CA6DA58}"/>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08AD-466F-AB37-0C466EB447B7}"/>
            </c:ext>
          </c:extLst>
        </c:ser>
        <c:dLbls>
          <c:showLegendKey val="0"/>
          <c:showVal val="0"/>
          <c:showCatName val="0"/>
          <c:showSerName val="0"/>
          <c:showPercent val="0"/>
          <c:showBubbleSize val="0"/>
        </c:dLbls>
        <c:gapWidth val="182"/>
        <c:axId val="1459268672"/>
        <c:axId val="1459269632"/>
      </c:barChart>
      <c:catAx>
        <c:axId val="1459268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269632"/>
        <c:crosses val="autoZero"/>
        <c:auto val="1"/>
        <c:lblAlgn val="ctr"/>
        <c:lblOffset val="100"/>
        <c:noMultiLvlLbl val="0"/>
      </c:catAx>
      <c:valAx>
        <c:axId val="145926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26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34033984007526"/>
          <c:y val="0.41003936025641402"/>
          <c:w val="0.81332314205079959"/>
          <c:h val="0.1799212794871719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A20-4CBF-9AB8-3A2CDB39986C}"/>
            </c:ext>
          </c:extLst>
        </c:ser>
        <c:dLbls>
          <c:showLegendKey val="0"/>
          <c:showVal val="0"/>
          <c:showCatName val="0"/>
          <c:showSerName val="0"/>
          <c:showPercent val="0"/>
          <c:showBubbleSize val="0"/>
        </c:dLbls>
        <c:smooth val="0"/>
        <c:axId val="2003370095"/>
        <c:axId val="1810808111"/>
      </c:lineChart>
      <c:catAx>
        <c:axId val="2003370095"/>
        <c:scaling>
          <c:orientation val="minMax"/>
        </c:scaling>
        <c:delete val="1"/>
        <c:axPos val="b"/>
        <c:numFmt formatCode="General" sourceLinked="1"/>
        <c:majorTickMark val="none"/>
        <c:minorTickMark val="none"/>
        <c:tickLblPos val="nextTo"/>
        <c:crossAx val="1810808111"/>
        <c:crosses val="autoZero"/>
        <c:auto val="1"/>
        <c:lblAlgn val="ctr"/>
        <c:lblOffset val="100"/>
        <c:noMultiLvlLbl val="0"/>
      </c:catAx>
      <c:valAx>
        <c:axId val="1810808111"/>
        <c:scaling>
          <c:orientation val="minMax"/>
        </c:scaling>
        <c:delete val="1"/>
        <c:axPos val="l"/>
        <c:numFmt formatCode="General" sourceLinked="1"/>
        <c:majorTickMark val="none"/>
        <c:minorTickMark val="none"/>
        <c:tickLblPos val="nextTo"/>
        <c:crossAx val="200337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477-45A5-B1DD-E6054F89A05C}"/>
            </c:ext>
          </c:extLst>
        </c:ser>
        <c:dLbls>
          <c:showLegendKey val="0"/>
          <c:showVal val="0"/>
          <c:showCatName val="0"/>
          <c:showSerName val="0"/>
          <c:showPercent val="0"/>
          <c:showBubbleSize val="0"/>
        </c:dLbls>
        <c:smooth val="0"/>
        <c:axId val="1805721471"/>
        <c:axId val="1805732991"/>
      </c:lineChart>
      <c:catAx>
        <c:axId val="1805721471"/>
        <c:scaling>
          <c:orientation val="minMax"/>
        </c:scaling>
        <c:delete val="1"/>
        <c:axPos val="b"/>
        <c:numFmt formatCode="General" sourceLinked="1"/>
        <c:majorTickMark val="none"/>
        <c:minorTickMark val="none"/>
        <c:tickLblPos val="nextTo"/>
        <c:crossAx val="1805732991"/>
        <c:crosses val="autoZero"/>
        <c:auto val="1"/>
        <c:lblAlgn val="ctr"/>
        <c:lblOffset val="100"/>
        <c:noMultiLvlLbl val="0"/>
      </c:catAx>
      <c:valAx>
        <c:axId val="1805732991"/>
        <c:scaling>
          <c:orientation val="minMax"/>
        </c:scaling>
        <c:delete val="1"/>
        <c:axPos val="l"/>
        <c:numFmt formatCode="General" sourceLinked="1"/>
        <c:majorTickMark val="none"/>
        <c:minorTickMark val="none"/>
        <c:tickLblPos val="nextTo"/>
        <c:crossAx val="180572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4B3-4D1D-B430-DE6447539917}"/>
            </c:ext>
          </c:extLst>
        </c:ser>
        <c:dLbls>
          <c:showLegendKey val="0"/>
          <c:showVal val="0"/>
          <c:showCatName val="0"/>
          <c:showSerName val="0"/>
          <c:showPercent val="0"/>
          <c:showBubbleSize val="0"/>
        </c:dLbls>
        <c:smooth val="0"/>
        <c:axId val="2012490463"/>
        <c:axId val="2012490943"/>
      </c:lineChart>
      <c:catAx>
        <c:axId val="2012490463"/>
        <c:scaling>
          <c:orientation val="minMax"/>
        </c:scaling>
        <c:delete val="1"/>
        <c:axPos val="b"/>
        <c:numFmt formatCode="General" sourceLinked="1"/>
        <c:majorTickMark val="none"/>
        <c:minorTickMark val="none"/>
        <c:tickLblPos val="nextTo"/>
        <c:crossAx val="2012490943"/>
        <c:crosses val="autoZero"/>
        <c:auto val="1"/>
        <c:lblAlgn val="ctr"/>
        <c:lblOffset val="100"/>
        <c:noMultiLvlLbl val="0"/>
      </c:catAx>
      <c:valAx>
        <c:axId val="2012490943"/>
        <c:scaling>
          <c:orientation val="minMax"/>
        </c:scaling>
        <c:delete val="1"/>
        <c:axPos val="l"/>
        <c:numFmt formatCode="General" sourceLinked="1"/>
        <c:majorTickMark val="none"/>
        <c:minorTickMark val="none"/>
        <c:tickLblPos val="nextTo"/>
        <c:crossAx val="201249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23D-432A-A03F-4B444A2A15D0}"/>
            </c:ext>
          </c:extLst>
        </c:ser>
        <c:dLbls>
          <c:showLegendKey val="0"/>
          <c:showVal val="0"/>
          <c:showCatName val="0"/>
          <c:showSerName val="0"/>
          <c:showPercent val="0"/>
          <c:showBubbleSize val="0"/>
        </c:dLbls>
        <c:smooth val="0"/>
        <c:axId val="2031413183"/>
        <c:axId val="2031408863"/>
      </c:lineChart>
      <c:catAx>
        <c:axId val="2031413183"/>
        <c:scaling>
          <c:orientation val="minMax"/>
        </c:scaling>
        <c:delete val="1"/>
        <c:axPos val="b"/>
        <c:numFmt formatCode="General" sourceLinked="1"/>
        <c:majorTickMark val="none"/>
        <c:minorTickMark val="none"/>
        <c:tickLblPos val="nextTo"/>
        <c:crossAx val="2031408863"/>
        <c:crosses val="autoZero"/>
        <c:auto val="1"/>
        <c:lblAlgn val="ctr"/>
        <c:lblOffset val="100"/>
        <c:noMultiLvlLbl val="0"/>
      </c:catAx>
      <c:valAx>
        <c:axId val="2031408863"/>
        <c:scaling>
          <c:orientation val="minMax"/>
        </c:scaling>
        <c:delete val="1"/>
        <c:axPos val="l"/>
        <c:numFmt formatCode="General" sourceLinked="1"/>
        <c:majorTickMark val="none"/>
        <c:minorTickMark val="none"/>
        <c:tickLblPos val="nextTo"/>
        <c:crossAx val="203141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86A-483A-9A4B-85634D430AD4}"/>
            </c:ext>
          </c:extLst>
        </c:ser>
        <c:dLbls>
          <c:showLegendKey val="0"/>
          <c:showVal val="0"/>
          <c:showCatName val="0"/>
          <c:showSerName val="0"/>
          <c:showPercent val="0"/>
          <c:showBubbleSize val="0"/>
        </c:dLbls>
        <c:smooth val="0"/>
        <c:axId val="2031414623"/>
        <c:axId val="2031407423"/>
      </c:lineChart>
      <c:catAx>
        <c:axId val="2031414623"/>
        <c:scaling>
          <c:orientation val="minMax"/>
        </c:scaling>
        <c:delete val="1"/>
        <c:axPos val="b"/>
        <c:numFmt formatCode="General" sourceLinked="1"/>
        <c:majorTickMark val="none"/>
        <c:minorTickMark val="none"/>
        <c:tickLblPos val="nextTo"/>
        <c:crossAx val="2031407423"/>
        <c:crosses val="autoZero"/>
        <c:auto val="1"/>
        <c:lblAlgn val="ctr"/>
        <c:lblOffset val="100"/>
        <c:noMultiLvlLbl val="0"/>
      </c:catAx>
      <c:valAx>
        <c:axId val="2031407423"/>
        <c:scaling>
          <c:orientation val="minMax"/>
        </c:scaling>
        <c:delete val="1"/>
        <c:axPos val="l"/>
        <c:numFmt formatCode="General" sourceLinked="1"/>
        <c:majorTickMark val="none"/>
        <c:minorTickMark val="none"/>
        <c:tickLblPos val="nextTo"/>
        <c:crossAx val="203141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34033984007526"/>
          <c:y val="0.41003936025641402"/>
          <c:w val="0.81332314205079959"/>
          <c:h val="0.17992127948717196"/>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CE7-4E99-A06C-0F53B120780F}"/>
            </c:ext>
          </c:extLst>
        </c:ser>
        <c:dLbls>
          <c:showLegendKey val="0"/>
          <c:showVal val="0"/>
          <c:showCatName val="0"/>
          <c:showSerName val="0"/>
          <c:showPercent val="0"/>
          <c:showBubbleSize val="0"/>
        </c:dLbls>
        <c:smooth val="0"/>
        <c:axId val="2003370095"/>
        <c:axId val="1810808111"/>
      </c:lineChart>
      <c:catAx>
        <c:axId val="2003370095"/>
        <c:scaling>
          <c:orientation val="minMax"/>
        </c:scaling>
        <c:delete val="1"/>
        <c:axPos val="b"/>
        <c:numFmt formatCode="General" sourceLinked="1"/>
        <c:majorTickMark val="none"/>
        <c:minorTickMark val="none"/>
        <c:tickLblPos val="nextTo"/>
        <c:crossAx val="1810808111"/>
        <c:crosses val="autoZero"/>
        <c:auto val="1"/>
        <c:lblAlgn val="ctr"/>
        <c:lblOffset val="100"/>
        <c:noMultiLvlLbl val="0"/>
      </c:catAx>
      <c:valAx>
        <c:axId val="1810808111"/>
        <c:scaling>
          <c:orientation val="minMax"/>
        </c:scaling>
        <c:delete val="1"/>
        <c:axPos val="l"/>
        <c:numFmt formatCode="General" sourceLinked="1"/>
        <c:majorTickMark val="none"/>
        <c:minorTickMark val="none"/>
        <c:tickLblPos val="nextTo"/>
        <c:crossAx val="200337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6FC-49A9-B237-DF51D4DBFB2A}"/>
            </c:ext>
          </c:extLst>
        </c:ser>
        <c:dLbls>
          <c:showLegendKey val="0"/>
          <c:showVal val="0"/>
          <c:showCatName val="0"/>
          <c:showSerName val="0"/>
          <c:showPercent val="0"/>
          <c:showBubbleSize val="0"/>
        </c:dLbls>
        <c:smooth val="0"/>
        <c:axId val="2012490463"/>
        <c:axId val="2012490943"/>
      </c:lineChart>
      <c:catAx>
        <c:axId val="2012490463"/>
        <c:scaling>
          <c:orientation val="minMax"/>
        </c:scaling>
        <c:delete val="1"/>
        <c:axPos val="b"/>
        <c:numFmt formatCode="General" sourceLinked="1"/>
        <c:majorTickMark val="none"/>
        <c:minorTickMark val="none"/>
        <c:tickLblPos val="nextTo"/>
        <c:crossAx val="2012490943"/>
        <c:crosses val="autoZero"/>
        <c:auto val="1"/>
        <c:lblAlgn val="ctr"/>
        <c:lblOffset val="100"/>
        <c:noMultiLvlLbl val="0"/>
      </c:catAx>
      <c:valAx>
        <c:axId val="2012490943"/>
        <c:scaling>
          <c:orientation val="minMax"/>
        </c:scaling>
        <c:delete val="1"/>
        <c:axPos val="l"/>
        <c:numFmt formatCode="General" sourceLinked="1"/>
        <c:majorTickMark val="none"/>
        <c:minorTickMark val="none"/>
        <c:tickLblPos val="nextTo"/>
        <c:crossAx val="201249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925-496C-808B-22D2346E836C}"/>
            </c:ext>
          </c:extLst>
        </c:ser>
        <c:dLbls>
          <c:showLegendKey val="0"/>
          <c:showVal val="0"/>
          <c:showCatName val="0"/>
          <c:showSerName val="0"/>
          <c:showPercent val="0"/>
          <c:showBubbleSize val="0"/>
        </c:dLbls>
        <c:smooth val="0"/>
        <c:axId val="2031413183"/>
        <c:axId val="2031408863"/>
      </c:lineChart>
      <c:catAx>
        <c:axId val="2031413183"/>
        <c:scaling>
          <c:orientation val="minMax"/>
        </c:scaling>
        <c:delete val="1"/>
        <c:axPos val="b"/>
        <c:numFmt formatCode="General" sourceLinked="1"/>
        <c:majorTickMark val="none"/>
        <c:minorTickMark val="none"/>
        <c:tickLblPos val="nextTo"/>
        <c:crossAx val="2031408863"/>
        <c:crosses val="autoZero"/>
        <c:auto val="1"/>
        <c:lblAlgn val="ctr"/>
        <c:lblOffset val="100"/>
        <c:noMultiLvlLbl val="0"/>
      </c:catAx>
      <c:valAx>
        <c:axId val="2031408863"/>
        <c:scaling>
          <c:orientation val="minMax"/>
        </c:scaling>
        <c:delete val="1"/>
        <c:axPos val="l"/>
        <c:numFmt formatCode="General" sourceLinked="1"/>
        <c:majorTickMark val="none"/>
        <c:minorTickMark val="none"/>
        <c:tickLblPos val="nextTo"/>
        <c:crossAx val="203141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1E7-4983-9C5E-201CECFD5979}"/>
            </c:ext>
          </c:extLst>
        </c:ser>
        <c:dLbls>
          <c:showLegendKey val="0"/>
          <c:showVal val="0"/>
          <c:showCatName val="0"/>
          <c:showSerName val="0"/>
          <c:showPercent val="0"/>
          <c:showBubbleSize val="0"/>
        </c:dLbls>
        <c:smooth val="0"/>
        <c:axId val="2031414623"/>
        <c:axId val="2031407423"/>
      </c:lineChart>
      <c:catAx>
        <c:axId val="2031414623"/>
        <c:scaling>
          <c:orientation val="minMax"/>
        </c:scaling>
        <c:delete val="1"/>
        <c:axPos val="b"/>
        <c:numFmt formatCode="General" sourceLinked="1"/>
        <c:majorTickMark val="none"/>
        <c:minorTickMark val="none"/>
        <c:tickLblPos val="nextTo"/>
        <c:crossAx val="2031407423"/>
        <c:crosses val="autoZero"/>
        <c:auto val="1"/>
        <c:lblAlgn val="ctr"/>
        <c:lblOffset val="100"/>
        <c:noMultiLvlLbl val="0"/>
      </c:catAx>
      <c:valAx>
        <c:axId val="2031407423"/>
        <c:scaling>
          <c:orientation val="minMax"/>
        </c:scaling>
        <c:delete val="1"/>
        <c:axPos val="l"/>
        <c:numFmt formatCode="General" sourceLinked="1"/>
        <c:majorTickMark val="none"/>
        <c:minorTickMark val="none"/>
        <c:tickLblPos val="nextTo"/>
        <c:crossAx val="203141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F7D-493B-A24D-63399DADB0F1}"/>
            </c:ext>
          </c:extLst>
        </c:ser>
        <c:dLbls>
          <c:showLegendKey val="0"/>
          <c:showVal val="0"/>
          <c:showCatName val="0"/>
          <c:showSerName val="0"/>
          <c:showPercent val="0"/>
          <c:showBubbleSize val="0"/>
        </c:dLbls>
        <c:smooth val="0"/>
        <c:axId val="1805721471"/>
        <c:axId val="1805732991"/>
      </c:lineChart>
      <c:catAx>
        <c:axId val="1805721471"/>
        <c:scaling>
          <c:orientation val="minMax"/>
        </c:scaling>
        <c:delete val="1"/>
        <c:axPos val="b"/>
        <c:numFmt formatCode="General" sourceLinked="1"/>
        <c:majorTickMark val="none"/>
        <c:minorTickMark val="none"/>
        <c:tickLblPos val="nextTo"/>
        <c:crossAx val="1805732991"/>
        <c:crosses val="autoZero"/>
        <c:auto val="1"/>
        <c:lblAlgn val="ctr"/>
        <c:lblOffset val="100"/>
        <c:noMultiLvlLbl val="0"/>
      </c:catAx>
      <c:valAx>
        <c:axId val="1805732991"/>
        <c:scaling>
          <c:orientation val="minMax"/>
        </c:scaling>
        <c:delete val="1"/>
        <c:axPos val="l"/>
        <c:numFmt formatCode="General" sourceLinked="1"/>
        <c:majorTickMark val="none"/>
        <c:minorTickMark val="none"/>
        <c:tickLblPos val="nextTo"/>
        <c:crossAx val="180572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471-4779-830B-D7DDA7E34D7F}"/>
            </c:ext>
          </c:extLst>
        </c:ser>
        <c:dLbls>
          <c:showLegendKey val="0"/>
          <c:showVal val="0"/>
          <c:showCatName val="0"/>
          <c:showSerName val="0"/>
          <c:showPercent val="0"/>
          <c:showBubbleSize val="0"/>
        </c:dLbls>
        <c:axId val="1397273935"/>
        <c:axId val="72849683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471-4779-830B-D7DDA7E34D7F}"/>
            </c:ext>
          </c:extLst>
        </c:ser>
        <c:dLbls>
          <c:showLegendKey val="0"/>
          <c:showVal val="0"/>
          <c:showCatName val="0"/>
          <c:showSerName val="0"/>
          <c:showPercent val="0"/>
          <c:showBubbleSize val="0"/>
        </c:dLbls>
        <c:gapWidth val="59"/>
        <c:overlap val="-27"/>
        <c:axId val="1240774704"/>
        <c:axId val="1240775664"/>
      </c:barChart>
      <c:catAx>
        <c:axId val="124077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0775664"/>
        <c:crosses val="autoZero"/>
        <c:auto val="1"/>
        <c:lblAlgn val="ctr"/>
        <c:lblOffset val="100"/>
        <c:noMultiLvlLbl val="0"/>
      </c:catAx>
      <c:valAx>
        <c:axId val="1240775664"/>
        <c:scaling>
          <c:orientation val="minMax"/>
        </c:scaling>
        <c:delete val="0"/>
        <c:axPos val="l"/>
        <c:title>
          <c:tx>
            <c:rich>
              <a:bodyPr rot="-5400000" spcFirstLastPara="1" vertOverflow="ellipsis" vert="horz" wrap="square" anchor="ctr" anchorCtr="1"/>
              <a:lstStyle/>
              <a:p>
                <a:pPr>
                  <a:defRPr sz="1200" b="0" i="0" u="none" strike="noStrike" kern="1200" baseline="0">
                    <a:solidFill>
                      <a:schemeClr val="bg1"/>
                    </a:solidFill>
                    <a:latin typeface="+mn-lt"/>
                    <a:ea typeface="+mn-ea"/>
                    <a:cs typeface="+mn-cs"/>
                  </a:defRPr>
                </a:pPr>
                <a:r>
                  <a:rPr lang="en-IN" sz="1200">
                    <a:solidFill>
                      <a:schemeClr val="bg1"/>
                    </a:solidFill>
                  </a:rPr>
                  <a:t>Sales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0774704"/>
        <c:crosses val="autoZero"/>
        <c:crossBetween val="between"/>
      </c:valAx>
      <c:valAx>
        <c:axId val="728496831"/>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Axis </a:t>
                </a:r>
                <a:r>
                  <a:rPr lang="en-IN" sz="1200">
                    <a:solidFill>
                      <a:schemeClr val="bg1"/>
                    </a:solidFill>
                  </a:rPr>
                  <a:t>Profit</a:t>
                </a:r>
                <a:r>
                  <a:rPr lang="en-IN" sz="1200"/>
                  <a:t>Title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7273935"/>
        <c:crosses val="max"/>
        <c:crossBetween val="between"/>
      </c:valAx>
      <c:catAx>
        <c:axId val="1397273935"/>
        <c:scaling>
          <c:orientation val="minMax"/>
        </c:scaling>
        <c:delete val="1"/>
        <c:axPos val="b"/>
        <c:numFmt formatCode="General" sourceLinked="1"/>
        <c:majorTickMark val="out"/>
        <c:minorTickMark val="none"/>
        <c:tickLblPos val="nextTo"/>
        <c:crossAx val="72849683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30450513517777356"/>
          <c:y val="0.20260860931726349"/>
          <c:w val="0.44575693336145983"/>
          <c:h val="0.66930815519563491"/>
        </c:manualLayout>
      </c:layout>
      <c:doughnutChart>
        <c:varyColors val="1"/>
        <c:ser>
          <c:idx val="0"/>
          <c:order val="0"/>
          <c:tx>
            <c:strRef>
              <c:f>'Pie Chart'!$B$3</c:f>
              <c:strCache>
                <c:ptCount val="1"/>
                <c:pt idx="0">
                  <c:v>Total</c:v>
                </c:pt>
              </c:strCache>
            </c:strRef>
          </c:tx>
          <c:spPr>
            <a:solidFill>
              <a:schemeClr val="accent6">
                <a:lumMod val="40000"/>
                <a:lumOff val="60000"/>
              </a:schemeClr>
            </a:solidFill>
          </c:spPr>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7BE-45A7-8F24-9374121D4E8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7BE-45A7-8F24-9374121D4E86}"/>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E7BE-45A7-8F24-9374121D4E8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7BE-45A7-8F24-9374121D4E86}"/>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numFmt formatCode="\$\ 0.00,\ &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rgbClr val="92D050"/>
                    </a:solidFill>
                  </a:ln>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pivotFmt>
      <c:pivotFmt>
        <c:idx val="5"/>
        <c:spPr>
          <a:solidFill>
            <a:schemeClr val="bg1"/>
          </a:solidFill>
          <a:ln>
            <a:noFill/>
          </a:ln>
          <a:effectLst/>
        </c:spPr>
      </c:pivotFmt>
      <c:pivotFmt>
        <c:idx val="6"/>
        <c:spPr>
          <a:solidFill>
            <a:schemeClr val="bg1"/>
          </a:solidFill>
          <a:ln>
            <a:noFill/>
          </a:ln>
          <a:effectLst/>
        </c:spPr>
      </c:pivotFmt>
      <c:pivotFmt>
        <c:idx val="7"/>
        <c:spPr>
          <a:solidFill>
            <a:schemeClr val="bg1"/>
          </a:solidFill>
          <a:ln>
            <a:noFill/>
          </a:ln>
          <a:effectLst/>
        </c:spPr>
      </c:pivotFmt>
      <c:pivotFmt>
        <c:idx val="8"/>
        <c:spPr>
          <a:solidFill>
            <a:schemeClr val="bg1"/>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rgbClr val="92D050"/>
                      </a:solidFill>
                    </a:ln>
                    <a:solidFill>
                      <a:srgbClr val="92D0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BE31-4B13-B92D-1C0C962A2FF9}"/>
            </c:ext>
          </c:extLst>
        </c:ser>
        <c:dLbls>
          <c:dLblPos val="inEnd"/>
          <c:showLegendKey val="0"/>
          <c:showVal val="1"/>
          <c:showCatName val="0"/>
          <c:showSerName val="0"/>
          <c:showPercent val="0"/>
          <c:showBubbleSize val="0"/>
        </c:dLbls>
        <c:gapWidth val="150"/>
        <c:axId val="1459268672"/>
        <c:axId val="1459269632"/>
      </c:barChart>
      <c:catAx>
        <c:axId val="145926867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9269632"/>
        <c:crosses val="autoZero"/>
        <c:auto val="1"/>
        <c:lblAlgn val="ctr"/>
        <c:lblOffset val="100"/>
        <c:noMultiLvlLbl val="0"/>
      </c:catAx>
      <c:valAx>
        <c:axId val="1459269632"/>
        <c:scaling>
          <c:orientation val="minMax"/>
        </c:scaling>
        <c:delete val="1"/>
        <c:axPos val="t"/>
        <c:numFmt formatCode="General" sourceLinked="1"/>
        <c:majorTickMark val="none"/>
        <c:minorTickMark val="none"/>
        <c:tickLblPos val="nextTo"/>
        <c:crossAx val="145926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3D81976-C7FF-46A2-8F64-85D092F3286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ABC29915-1C2C-4191-9AD4-162774586D8E}">
          <cx:tx>
            <cx:txData>
              <cx:f>_xlchart.v5.5</cx:f>
              <cx:v>sales</cx:v>
            </cx:txData>
          </cx:tx>
          <cx:dataId val="0"/>
          <cx:layoutPr>
            <cx:regionLabelLayout val="none"/>
            <cx:geography cultureLanguage="en-US" cultureRegion="IN" attribution="Powered by Bing">
              <cx:geoCache provider="{E9337A44-BEBE-4D9F-B70C-5C5E7DAFC167}">
                <cx:binary>7H1pb9vIsvZfCfL5paf35eDMAYaUZMl77OxfCMV2uLNJNvdff0teYpmjJB4cX7wQcDXBGLbcZrEf
VtVTS5f+fd3/6zq9XVdv+izN7b+u+z/fhnVd/OuPP+x1eJut7UEWXVfGmu/1wbXJ/jDfv0fXt3/c
VOsuyoM/CMLsj+twXdW3/dv//Bv+WnBrTsz1uo5M/q65rYbLW9uktf3FezvferO+yaJ8Ftm6iq5r
/OfbVX4TrfP12ze3eR3Vw/uhuP3z7bNfevvmj+mf+ttl36QgWd3cwFqqDzTWWmqkH15v36QmDx7e
dpQ4IAorJDRHdy/2eO2zdQbrXyDQnTjrm5vq1lq4obuvWwufSQ8/P3v75to0eb3ZtAD278+3H/Ko
vr15c1Wv61v79k1kjXf/C57Z3MKHq7t7/uP5tv/n35MfwC5MfrKFzHTLfvfW34D5K11/W2evCQw5
kEIwIpC+33j6N2AUQ5QSRH4Ad/9Q3APzAoF2A/Nj4QSYv072Epgr09ThG29dmTR6VcWhBxpRzQjG
u/FBB0ozpDAG9dq8xHPFeblcu2Garp+gdeXtJVqXIaj0m5VN1/nN437990aO4QNBFNFc3UOh1XNd
kviAYwVGjvH7XwBd29all0q1G6nnqyc4Xa72Eqez2+7N6W0fXZvHnfrvUaLsALSJSszETo3CSBxg
pKgGpXq86r2te5k0u9HZXjvB5ux0L7H5q4pG86qmjh0QTQnwAHavHvK5+oCJOwBXxbXg98hN4HmB
QLux+bFwAsxfX/cCmOtf0phtBvfsN/85g+OIcok4eJht6qb1AcKKMowerBrAtm3VJrTq5/LsBmey
/Nkt7AdnO4Zbbq6T4XFbXsGEyQNOJCVMTDyM4kCjpUSMiXsVmtDol4iyG4anlRMlOf6yF0ryTGqI
cP6qknVu1/YVQWHAxLRCFD/owQQbTQ4Y1Zhzru79Dn+89gOTfoFEu7F5updndwk3ebmX2HjrNPpu
qjx6zThHHhDOhIAo9H73wXlsWzGgzwcCSwK04IFIP0fnZTLtxmd77QQh76+9RGh2m667dXX7uEev
YNLAiyAlBaEP2qOf4yP5AVg7wSh+INcT7XmJRLvReVo5wWY230tsTqM8v7WmfkXlYeKAMo3BfD2Y
ronyaHaAtaIIyNvjE3Fv014ky25YtpZOcDndz9TNIjVVdPOKqBB1wDXnmNCJrijwNEpSRgCSu9ck
znyBJLsx+bFwgshiP3M2ngFI1jevGVuqA6AAnCNGdnsZxA84k4qKCSQvEWU3Jk8rJ6B453tpvjaB
8hdTJY+G5L93LYwcaKoJ2yQxH9Vh2/WDaxHwDhePceckhfYSiXZj87Rygs3ZfpJmz4Brua6j66Z+
RXggKyY55pQ+pP4nzkVChpoqyAqQict/oTS7oXm2eIKO934vNef97cbx29vXZGX8QDFI/CPIWt69
wL9vqw6UbSijQKwfqwcT//8ikXYDtLV0As/7/fT/j+W1N+b7GzDaTfbtVeMb8DwIPAumEPJvQyQl
pGcE0YI+EOdJSuCfirUbrd1/ZQLczNtLvVqZ7hVZG3gjJJngkrGd3kjTg40dFBg9vD/xRr+TZjc+
96smeKz+2ks8Dm9NFbyq7pADwcDDKPlQ45wknhU9YIxRCWW2H5BtZzhfINBuVH4snABzuJ/AnIfR
K3Jphg4YZMsg8JQ/dn3bsEGUI5GmXJGHhA1EQduo/E6a3ZDcr5rgcb7cS0VZ3azD1wSEHYAPQZI8
ZsgmCU6M2YHgmkL6eUIDfivIbiwelk3AWM32EozzJAU0XrV1A2JJqLuAL7nXDzQhzhqqBFDHREjK
h3r0REFeINFuYJ7uZYLN+fFeYrNKoWnDRK9YDADjhUFPGKQC7vd+oitKH2CmBFivp3TntvF6iUS7
sXlaOcFmtZ9JmuPXLtMoSI4x8PRQJrt7TbVGgZWDgibUOn9UobeR+b08u3F5XDdB5fhqLzXmvLoN
TP5oT14hRwNtTlRBgp8+FC4nKU1M0AEUzjCmANc2HL8XZDccj+smcJxf7iUcJ6aJ7Ct3bKIDraDn
THFIVW7zLo2hzokV9Gk8mLZJQPkiWXaDsrV0gsvJfjLi03WUv2I6hnFIt2xaYLZs0zY0Qh8QDGlM
CDB3lv9/K85uWB6WTSA53c/y2Pvb/lWr/hjqklQxME273Yk+oJB4Bm/zEFsCEdi2X78VZzckD8sm
kLz/vJfW63RdDa/biUkhG7bpkOETNyIFxIwYusz0g4KAbdtG4yWS7AbkaeUEk9P9DFc+Rfba5DZ6
TR8P4SHVmlPoNb9/PXcswImhpwkqmnp32fJFIu1GZ2vpBJ5Pqz1VGWvX12Fjb+v6NcMWcgA9MJDp
kg8QTMgxdDALBG2AVE2a/E7XL5RnNz6T5ROMTvfU+UfXYRSsX1eDFGCjIc1/r0DTqJKDBiE4ZbM5
a7N5TXLHpy+Q6CcA/Vg5xWZP9SeydvOvKKJHD/DfBzEUMpIEmph+xPQT7wMGDlqXCaTHHgrRf4Pn
RUL9DKGtxVOQ9jPIPAWETFO9JkIQ3AsJDZjQrXz3mtQzNz2aUkJ3xuMRjh0I/U6in8Nzv3KKzb62
aXyr1jZZv572wOkZoGxwMEM+nMuYYqMPIB7d0Ojd/bNnt7+XaDc2Tysn2JztZ4hzavL6VU9vMqgh
Q3sG1lACu3tNUgIYgWVj0IkmNtXnZ4T696LsxuTHPUwgOX2/l3zt7LZdv2bvH5ynpVwwaMrcTdQw
FuBrON30B94hBkRuG5ffy7Mblsd1E1TOPu4nKqaCQ5uzdfK63bISysWCwvExiHbuXs/jHAAEcgab
k067C5dnL5TqJwg9Wz3FaT+D0U0f3XKdFTaMXrPnnNEDoaDtD4rIO83a5rwmeCMCh9bv35+UNV8s
1k+Qen5XU6iWe6lSF9CEZoe0Xb/q6Q0opyktIHWzyUhvXhMHBE1Oiiq1qenca9wky/ZSqXYD9Xz1
BKeL/QxON8/u0W1lb4dHx/Dfxz+boiccm4UMz252LSEBBMERjLF4sIsTsvAymXZjtL12gtDZ0V5q
0r0b+F+YKABtAxS6NDSeEGwJNWmo9ighHgj4JPh5uUA/gejOMz3d0BQmby9hurob/PDqHAIOqVOo
5ID/udeVSUvahkMQioD/iYkSvVSe3Rg9Xz1B6Go/2cOnNfCGPKhftV4NHA+K0Vyqn+BzV6+GrsLH
TMOEf79Mpt0Yba+dIPRpP53Rh3odvp4b2sRGkMOGLMFTB8d2lfRujoCEAjYREwv3Ozl243G/aoLE
h/d7ac0+3dr6zccI+mtflb9BPQ5mDIG2QO3t7jUxZwrB4VsqgTw88bvtcPXFYu1GaLJ8AtWn/Qxe
P95WGWRXXk9vGIPOdE7gvym7hv5oQYQWMBTl7sUfL3p/yvMFkuzG5cfCCSIf91R5BgNj1ILHzXkF
Qg0n16CIQ8RPRgpAOhS6ojBjEL/eI/N47XtgPv1eoN3A/Fg4AebTl720av8LBg02HmwZ2sze2hmQ
gsGDaFSxx4OgU5V5gYndDc3TvUyw+fj/yff/fNrdj4GAs3W9nt9NEtwaePfrd+9uHsYbTpa+ufcK
O1Xr/q3VzZ9vCQNuvDXfZvNHHlbeK8b22YCtBbdrW//51gFvBEoFOR8C9hBvwtm3bzpwjJu3YMgH
lhiDK4NORei0AgaRb+KaP99C/UKD+YTEHoacEQwyBCsK5avNW+D+KJxiwArOysGQCZgB9mN844VJ
B+ik/LEZD9+/yZvswkR5bf98i+HZKe5/bSMrnB+G+q4inEOxBBwqdLPC+9frSzA9m9/+f37nBG2Y
c75qe1T4MxKPyWWYFv4RZ6z16MDtJ03jcVHABKcF7nr/SKV18UVb1H/guSq+MBHbT4jm9lPQIwJF
kB+zHneIB6mWqXRkM8cRBCRUiE2UuS2dblTl406zVdwys+Yh6y9KFOYnOe+dyC2jdDjUBWo9W5iE
ub++NvC8ydUV1ClggNRmRJTcjIvYSLe9NyFJC9FE5coP/M9Z6VOv6ZpInya6MmImCi5PoISbC9gm
IY97pqMPOK6ir/2YjzeysWU7K8aBHgVpYOeJaNLDOq2aZF6VRryToSoGr28kX/ldVp/gghYLhgrm
jlXju3Gfaeyx1mbnIRlQ4UncYg+pshzcDks5a5oxG1zVhE7p0lr0bhsL8iVQeeIaG4fuaJU5lpaN
cxgz2FyGuc0XZmB56zo1VckiKLUOPe2HsUcjhj45VeXMVSLfN/1YpR4byyRwpSjys4r1wdwJna51
K0Pb5eBkvpc4I3XjsW4Gd5RdW7qBL0KvCPPQy0g/fM5jlXHXsRqf8C72Z6Ia6k+q86V1I5R2yEU4
7FsXABBLRZNh0YWpOOw1iTyHkc66SJDyUjdO/A7ZKMKzOCjRl9QgMTO5RNVMhb2edw2tokVLezW4
EajSZe+roHf9shSpO7Kwfo8bE4I5kV2z0kqnwSwneX3ZR40KPUw767sRHJ9bZDjxlZv7dUILl4sC
O3MWjPQ47yvUuUEQkc5NQt24cTUygDV22JK3hDhuykTldpx/lvGg5iEX+UWSV/3CBiWp3IaHo8uq
Os7dAPV4geK4WlR1xy+GlDiHI1HBTRmSdpGgaKHrtp2BpuqVIDK7HMnQUrc2TXw0xiqeKV7LdSjr
YjlmaJzrtKiXQ1SZcVGTOhhdGZNBeGXL+tpry9weqjrGx76j+iPozvU/0pg0S9WFXeGmkoe3rEPt
OTa4526Uy+yWSJYYl4wldUse5ZmrcVBG7tCOnLpCViKege5dhYET07MmiRpeuLGfie4KV1nUF24p
c9N6PvXLwIt7P8euKurkJo9DP1JuXcWHBJnuJknaDLttEmZt6BZ50aJTW+oqWrdRmhZLnbeMnFtb
+UdjM9JVimjcfhZ9FOiTgROzHh1aN56vm74CrSid+jr3mzidVbouQ0/UhkXzuqlyZ258NZy2A84H
zyJZ43nTOmN0NVAzDMuhLUnjOX6e+a7JqyyYVU0YFF+Z7qrUTZyc564eeF55QZeg5VgGIbiCOj+p
wi4qZiWiZm2NpCsMHYnwqPfIrIbEJpdYgtEM+hDuPxmj/DweG3lGGlNqzyEarlZt7m0IfX5V+SPu
5iW3vnXDltlPdSRi5lZRC9L3gRyXpenHZWS64ov1ufnStURbV/O2aGdhB4o8t6jpHbdBffMNxVWD
TuOo4uhM+x1tvIIUZl3ZVPNZ4aTj4s6Ua7jz0GNxQ+Z1rMCOJk7dnvURGT+mljqR8ZKOjok97H3i
p+MMPAEe1rxpKlQcqTZC8CUJtGbwHA04YLFr8Ni1n/OgTyPrOg7P181QZ/DoVKM9NtUozkqLQeLW
tMZZdE0dxS5zquKwVCQ9H/Kw7V1hImJdi+P+XRMF5JwZA4oV+So9r3haZl4eCMNnamjbVW9kTVzU
1mF2kjmVjMEkjh08u1nBVjnGqj1jZdXH7ki538xyW8mvTpt3gwubk2gvDcYcz4wSA3KbcFCVG5ay
+2KwY85CMehspkRsXB8yMquA9GSedNZ8s7j+QPtOrFqtY36Ia929a0RK05mTML89VKEqmYtVlLUu
Mdr3GI/9BW5QchrS1i9hZ4b8JEy76j1Jml64Mmz4NW9zEbstxeHCdMk8JsYZvRTz/oSlsTn2wzY8
aeRYWbcuVbrqS1XwueorfEydtF5pQkbpwgPkvE/Az4xwy3qYMV2mxsVlJoknuLXKbQwhsTvUMh8O
844OYP1aEVczsOOBxwPOFr0PBt9m1H6686MPVO3Bid9zjmtTDFUUhA9To398+5/3JoN/d8OMn364
GTr99B30k91Pq/7lb8Ep1w3rstNf2kjz42+BMA/Sbcjas2/+xhx/wg3vh1//5M2XEUdonidA9n7Q
nb8Rx8dTPE9c82HJA3WESUjQOiQlHLwDFdNQ4f1BHTGCk98c4gGx6RaHmA2oyyN1BLL6SBUFhHxQ
OlYIyJOC7C7+R1SRAR/dZmNwQBa6aYGsYgGZfUh4wZW2+VDp1yqNg14cZ6RQ2CNC4m4mcDd0pddY
p6hLV5LRb8BVZtT4ZyYfMPfAGjmVno01jH28Sk2JnOzIWkGrfu6MfcX8pfIbLLyGtty6skzH4iwJ
YYCXXGRVm7HurEZJFPbuQGTHPGYdUQeL2qaZOGlZaa+ToHtXs0j6HiaO9Fgo5CKFnu1hYctgVpBx
uHLUOOKTsQ6jwis1zlHpEg1c95DgyqKTvMcp92KLKseVFTT7LdNSNeVF7PjJVVX6+otNRxp6lS0b
7FVVGxfHIq9Cf24G/dmhghm4xCDGea9TEh0WUFvMXTrk2ZyaSJ0nZS6+lFJ2M0eb7mvUsvhiBG++
MM3AvagKq9qNW9LXrqGhA67SOMVhMmbpKm7S8KuwvPxMLCWg0ibS10ar67QfzhSq4ggcaTas4H/+
adsIeh7xCC1hejoG406111MEhrilunzXxHnYeWgY0KzugjZyWSF15prGVMBifLEhlrxd5s6YXTS4
sR/7MPNXpBq6w3GUwzttyXDk6Lis3CEi4HR834mWYRpHN/A88Hdx0rZ03hrinIdZrg57LqqlNT0+
6fw6fx+OMjocVWMuzMik1/ZBaDymanLKgEl9ckxqmStKQs8NC5qZLlLjZVLKVRvh8Tit+dDOooY1
c0zyBvhoS9zO8fsFBWe1TFncG2/wy/GrM2TFQkWpc1hG5bhiIRmvUUbkKgQfdDWiwT9rnBJm4TtB
kx2y0RnO+2YULcaLvmU1EYn7+LVOCGvDU4eTomi8CGUyKt2y1SyvjuLCBl1+lPm2S81M1n4Z6wWp
nEvlYAX8tu1S241zFPoYXf+fRf35ZwNsmUemN73iP7eo2/MsNuEtBN53zeX3obiGkjLUwOCsLMxf
gDj4IQzX0N0EM+thrgkwa0kg2nuypZv5GQJDnzQcVocCDIPo+MG2Qn0auj9hPDeYYDgCuln16C2e
uURIOzx8vx2Gw/S7v9lWyqFKR2BEAYLDJnQTi27FmkNW120uI3WEyqw/dmJbzLqEJJc95clNlrfj
CpQI1EamPAjcZPCTM0qz6kscC1u4EFY5FziQKHDDYmgvGK39j8lIfHZcRn1/HQLjClampKXv+XlD
Ha/sx2DRYF/P/T6VHwdeA5mpCmrdashS/yiMVXrTtgM/actGfQx7E1fumFYqc2tIJAyz3PSZV9Nu
FWoWrVrepvM4pGXjilzzyM0zKm7AJ6W3OZKrIE3Hs1j3LRDckl0mvtOMs6Yt/O81HbPzwGlPk7QJ
c3fIo/jL6NNyzfyg/dQHQPzIYMPvDqVF4OqAl6Vb9fKiEC3QtH6g9iLmQX86ygp3rq7Y8F1mjvPO
5DHEq7LNgrPWIf5KgLETbmAVjtzOUHZCwjiJPRSPWLt914TrsQjyZSp8O+etH37BAw16j6pMHVrJ
qXR1JtKrAYfhecObFQezGSyjLg0Og1GrIw6W4hCZvqCzMcvEVRYGI5i7PEylOwwh6YEkk2Z0wyTH
EIQyo28GjPrCA/YpkRembXMsdFV7xE/Ko8ZP4nlssRiBSRrhpWWvj6uxTVweDyJ3kS7UGRuMjhZ+
K5vLVmblMhhCs0wcZL+Fjq9qT0cZmFA2iuKqTLv6CEvleAYM9zuj07R2nSJPz7H0JXJVMMbnkRhM
4wVctp/TBg2uaFitjnFoZOiG49BDXB1IfUSR8OtZkHXxPLV5dZ6HTeVFfQSJCSqKcsa6PjQugg8I
OarjjIauCPvgQtXFdwt/pVmieiyjmaOo+d4FScpc2o1p50ZshECuosJZ+kD6P/pNH69ampfzUQ8x
XRW5aNcFjI68EF3VzkyR84V2aCXdmJZ0gY2mgdtHuDsfaxvEH0uU+H37bnRUZNI5Hp26PoQcSnTZ
DTK8yIgecHoD6BLgFGEGEReYfZaHjj1BYzWY6AwJmflnAYSmswwb4mJWt186DvxfDZh8CBRcw7fl
LE7HK2YhRdLlMM7XqzFu8yUEv8XCMX7m5qChXquJPBpqlixslmSg3rTyBlN5RZB0rsxx5TLNDMRy
ReaVNfYXcZgMrgNRzjzqIetQBTSbpQk+JrXGpwZh6faGXUJNfwm5FH4yFsz3BlSheY/yYSn6Eva9
6fsic1s2+LNcVfAEsrxEZw43g5hZ21CPVr5eRJDEOSJZlc2jeJAr2uvupKFjNOvKLDksIewDVpKN
5bEA8nNE4ia7hICa5W5kBD8UMWRTHG3fjSEoZmLi76OiH7ADZiBVyY2qDJvFQoSuiWL73mlIepZ2
vfRsXoZu1HN8VbEErJbK8tTVlmnI+8S95yckdOMuUF5LWO22TXJBWf5RM8hMBRBruo6hy7gOLoXI
w3lmcOz5ZZ57cYRa7vY2VUuIOjOvT8Rmt033HnqSwxlqB72SBnJiJBUQsJGYXIqisTMwT8l8YBVf
Sc6yOUwm4b0bMNuccp2gednH/cmQ8fETTRn7LDMez8IEsgR9EYZHsqnle6DxzXHRibQHI2XBpkgD
tsONuO9co7E3BWh+MJ6jBLQXkq/A/1qwjUlQqCXQIbZsgFiddNjR/TywQb/wydh4dY4yr7M88IIo
Kc+ypo0OZZWp46Qia8ibDm4TRC1Ebtnocl3W88y2KAE1zMN3XRomc3+keeqJIIXdJjQGRVWO1tdR
NIATUbQFOhP1de+FvpOfRDy057FV3U2LuDNv82Q8zGqC5kgV+SxmsllUVmWfS6PURVgHkL4MAP7P
seILwhvnjCd9fo7bJpoNaYDeA8NOv9uB1V8kZAmuZNnn78oyDOYDLtEiLVhz2o61WsWI2cRNEyeZ
w4CeFIxuGDVXEaPmSIWWrqmFR5rSsjvpSZmfKlzYZe9wDDkinnh9XTagVd1wFeBMKDdzcHRWt7o+
QdpvTyxP/SUKeey1sU1mhikwmWlwjrWNlxEQ2AsnaaRyk1ZJLwCbP6NxTYjr1+F4hNIiXGRJnJ1F
JPU/hPnYhW5WcPsVCHCUuKPTRiekTezSEr+07oj7b1ndJN5Ii/E9bSnxCj+WQK/TqIZsamk/lEFH
TsbQ704gYdEGbipQDM9bGV5y0eArErRkMZq4mEFQVQ+eGOrwU1EW9oKOor8IrfEDyMWBtQeP3q/D
pEzf05BBVrURuJ93HU08RNjoxfBUHvGqfgcZWhufBxXFdf0ZlUInxB1EhxP0eXCCNF+aXlbRJ8aJ
n9debUQDnihBKj4fzYZj57TJ5hCflbOBtn02L1A/3qi6FXM/GXIIhiIwwSHEdpAdrjrfDcKhOexQ
9r7r+/IwSrpgDg+pvwIo01mT5+k7Wgz1jOfyqAkcyKOJKvL+jx9v8ePr7c9oeCzS3leegJ/+nB1P
Pv3giVeTDa99SDoIyBkA/YSZck9FqXuiDIc5H+uUlMP4cyg8PeYcoLkZ2OvmrNPDaM0Hkozh6DRM
dIQWTXxPruU/Icl3HPipVrW5Iozu0NDcQSRUxmDI2nOOnEJxJcddwm8hm103ek4KBllNDxVtNH7k
vCmSNWQVuV3k5QB2Z1aTnoe9B24YfQvyiuV39CeRRzrkQzNLtJOXy05nqT1NeVY4g2uSnhffeFJD
NDlzhEhj6gVSMnwrezM0l2nYy3StFC/8a5rRUpwFIioL6mY4siAKK3gFBRuM6i6fBSmvksI1Hc+y
EyyHEkQOsgwPxySjefzdsZANTe+f/fsPCtsRSUA8tJWjgaMACKbTajjOoTfz6eF84PM9kjiLmlCE
6tbvgAKDmchYyiA8biEHuhxtUEedN0YFDM1PkR8Rf7H1RO24/F1FbhsjyFdB7w0MyIX+Diic6EnF
boypsgKJ6CbGCU0iMCiUAxfRmjhlvKj6LqjqWQXeg4Wuw5yxyC86RgdLPAxMtaNHtYBSFdSwIFip
8BkEYCW892shn+exmARfT2Fgkt40RcLpVjmRsQ8jh4QVdW6EU7WIzIJRBrJcpIrVFLl5VQvxNeHI
r1e/vu4Em811gcZJQjh8AJqi0+sWzWCkcai6CSDEssJtUZHazyHzSR64XRw10Xnuw4f81W4YQrpW
/KagiSH7uP1sQGwLA++h9QZhOO8DFGazL1sxJsRFednmbfFVcsNj7hWQeCQlpHEarSsPj9IBpPzh
fjPShsF7TaOdelVgX8FbPRQcRLloOgqV3tmv92aSXIRdAeOhocsOwwxyBeH05MFN+sRmfmiKr0UF
JzfKObWJYqcEh3Q4prYZgF6CP0/Hj1nYD4OEvH3VQRkD8OvEZVCOvrOsMhaPHyunseJMRWKj7z1r
s1QfJg3PzDAzlmrg+UMreXtZVHEyfhxTkXSJi9J08wxGOnX8Gub96hB+SCHZPX5UWd/XPlQq4wG+
2BEFtZoBB6B2IWTTw6qkDyKwF+Xd5bUKnKFzlelj+BMGbAFIHjn5RtXrgmfJurciL4uFbivcXgHL
GeuTqkr8DUvIKpJ5TuBn/TJgoCtfcpX77GOLWuxkc6kCMBtQ2jNgcX69/c/bAO52X8Jst81n70Au
AzK8zx8N6g95gCHl9nXEma0gkIJ2hsJCpBybdEWbsrPsH5X24YqboaUEgxpChR36HCZXtBWyYZfR
7gsdm83D2DUsq/IZsTIBXRRtycVXP6YjPIQdaSCkO5UYEjLVb2zBZvDzM6Wg8JGFRMJRajhLAP0P
dCLHSNumdLTIPmYsz+q7eit3bk0ZlgM/DhOb43nlSxNdtBai5M4tQm6CeQB5y9a48Pk5Xdq6NQnK
49RX4qqnVQq1aNth0V7WykGRV3Kg/8fwECEIaRDzo8KFZCvG+REKETyHpg3BWKz8OKnhEUlaSPaf
Q7+pLCCeTirat4f/DGoEfSUM5spvlAxMEZ1Yv1pEKB6S3L/29Zjz6tCUReYPc8fPrB4OIR3xe+V+
ntzaGFy5KVPAx9kxYPDgvZ8/XQFvIwf1Ib1xZCpL6vEOCb4GFw62xYyRTM8iBwrRpzQph+YqsQiN
oQuN2CmY41/f/N8lgSP1Alo6YODU5qMQJyWMUIZ+GkOgfMNEB85+MUCKBScLXnUNPOGR8pn4Wm1q
ZaVrhZTiq0FDW+l5GxlUdL/xB5hOnj0wdwjaeDb+GhKMMCpusi96jLkuaucbWDywzsu+Djd+MesN
EH1oNonZyLwoswMpXGiNoCAVZPfD5iorRDx4uYOr/EpnkL7IZyU3FbnM2ii33369Z8+bcBh0KMHh
AIbgTO6mgwmKGc+lbDpfVagc+299VVeACGoSBJuF+o5yx+0r2jpXBUnKje+sIbcGX6IiaP7pZsEx
VJh1DNklDflb9jcHoUpi68EK8y1PuQOmPQYSA/rYDqgGTaU+B/pngwY+GSmLeQ6qVBVZhflSObED
Rr8MgXRtCOAQwqo8GtP2mPVJYbLfWJTNdjwxIM5grCkMzgYaBE1dDIp0E5baDWMfVSNPljJ3qoR7
Mssk/SqqJASUfo3M3y8FH6cKk4ahCkigEjJFJvNJNjSBCJb3qtTyZLP7ECVn8OXXl9oUG7dua/MU
APRwKWh233xu2+bTwrbJQ0+7vND5SL/9D2Xf2lwnrqX9i6jiIi76Cuy9fY9jxz5JvqjipBuBELog
AeLXz0Oceac7U9X9TtWp42pne4OEtLTWc1nMLC1wGA1u1qN/NLvr9dSsJhhMeVTKBf+mgjmO20rs
IXpetWbXM7WgDhu5g3+5ldxMOEoneiCJjQc/OD4VknY7sN6MHidqGg0AmW7iHecxYmLPVhyi/7cB
QdwFXhQsZvrzFRqQ3/19QKJgfFrNXL4sfoqRmufWpkjNFxBCa02QOpIrDsEbLrwJmuFH537m61Gh
j5M988Oasme2FcfJnpp+l/aq12l2zI3Z5zg5m3HRM0DgPAjMBlReR6WQhEoiSYFwBVPwz0M66OW/
PqMK0bVCFEByh4MMTcR+e0YmmySwgyl9qRygeH12ujtuwEWZPzKYn+kM2okE3Bvj25HpIGU8Miur
DfZNxBMUJ9ADHb9SBlqWbyMdSnLA3Mc8mLCq4oGZDZ/qeXYMMXSymM8iKm121pVdsrkJWCgY7r8M
7bfcGUODPR3v2kTGgD2Fs+TvT8ttIilHr8JL1i1HwuaswQm7j3uvvru4Eim4A6fM/lqm07HdZaQS
PJCtkGMXTrssEpDGNIv8+oLc22I61nLIsMayZUdSNfVA3pYLWSGqQpLnkT1e9alesRYdAiwu2DsW
479QOSaYCtkRTIVzJY9ck49+QEzhYJTxX+/zc2SER8eL/1euP77HkL+yRL+lKhWiHw6LMs0rMFVg
iX47RpN1J0UoTPRpkaVCkvR+dKa82hYBpiLl3fQvsSw9vvJ/ghkYL3RhgKMZQgO88KTAIfD3aY8H
hRNRb+Wn2SdYIS6ghVR/wabH/JBBE5WfICFV2wy8NwuY8HFhEyIwzhPM0mq30T2WxVyx4Qz6qkJO
hA25PFl4bJAIywj5j9sm5Ou/HltnVoBs9TZWE/YKdtHxODqxHQ8iGvoEP8AG0OUpVlLhTnIhkKKL
wh3V9z/PNqG/Hc8Y/JELI0igGzXC3+/1Gk63OYJqL3ziPBQjq4HsZbpha8yGhyLdiQ0nw22hqxoq
HArNpbWgnIEa+gyaOo0wF93aTkbknkleZo1Z1dZ9j/sxvlqZJ0UrIJgbfxAwCPZJqkLi3e17Mq4f
yAJqaG+rAVQaBAs4Dmd/XtccuiZrONtUXchYJndZbBPaTpOFVHTYoHmDkm2rzD7UfFog22y6DZy8
qJfdrgFodZQPZDhDaeLJczG6QLoGokSIWi+arjw55Aysc9eOlwjJTQlaZt9RrGMp6usNnKOvzayH
4rzQssvaXEbb/mktVNq/ejJ2rM1AnydNQNWtQB91bqYthXJSgFQauys0C3OtUfG63zI6xfElWROe
nrtornh80kJJ8hLypRPRC1Xxtn0CMp25+2h2UwSqg5X+R26Lwr7s5dJNqtZKJXz+SLd9FBfWA7MB
ckoqqWqKczDlTQn5maneEjlU0w8OKdyytVgqwfxBvVvXuBHjCsHZlWOTyasWaU0ODSqTkSgeaFJG
QlyWQqfzyP/g1ZSBemk2yKgtud8ztWBJ71CPaP4RTepcEZ+miWhdXnvKej4eEmVhutOwdG5d7tac
dX0PRoiovnjKnbXqGko/3lVnrJUiE7Ve9hjVzThX/UrrLiKFcS1ndh/C9drNEe8vay9x2jSCrgQB
dtFQYH5WkYfA6xqLA2KIZs1QvSUPXqP4pLULWbUVH0bkDvjh3n8Z9f2If4PYh+Byu5qJedu9oely
MxRWd+lVskVRWTZhyIGMX7ZpSORY52Q5zkUQAz2G02U5DpVvGwvoz9cMOad59yGsetXl48CiYR3P
pciiVF8LH2i1fCiGLO9pDc3xgbSU1uVcvJYdFCT7LSEjhDqnKBiE7HtEbcPz2yhjthzvkt70yfg4
DOtQsdM6IBB0J9XDOm4bhKzjlsISjRCexwCee9PGWgy2aicXQ4b4Oe3SCdeTw0jpi+8qYxqLtB4z
m1YQdhdLkxT8+BLcPyq32hh6VD+Ezxg91MzJlBXg4tZjxrLRCfxQM3fR8yTLI+STxXXgDegK3Dw+
7RPyjYujVuJz+n2o3OXQ8dRmQP5W4iyZGa428gQ585T0x+NJNCQq+X+ScTvmeSJ0AEIW+cjiUUST
qDj5wxjgOuZs+x4FZ7NWSShN01ccpAueIPHGv0Jh7PsJ8xXxXV2430my3VdDedxyjyet9+cCKwtX
yPBP5o1F27HAChsdTz4PEX43UnlMzbIk+CiO2MqsuIcFnR0xxl/jsRZMzBtgRI7f5ZtWxbPICaNZ
Q1YKWKvWJU8wF79WD9tn8FJtOUTH4JgLPyfDY9XY5lepT/M9P/4rA5tzn8W9jZ5/TXX0/vH/nuT3
z6HwScV9mWqJG0gm6IDeRF/o3l76KQsYtEn3Ddfq0qzr42fUE52idf7+oNS+OCw1FBLedlCK0sDy
OhF8CcUHKr3CLC2pHPGRVAM5BF1GM7bQWsThqP07maf45Vh2sXmj7zOoNHYQ4tr7mHjaA6pqtJpA
sVwFqMzxZ/H7o31fHgUT4HxOBenxF6cceg5841YEjnXaJfa4DIeEDb8M0MqV/GWPegIuByPNjul9
X0i7Dx53iUEe35L0dsbfwWKcYXXNjh+3/j6h0b7u+A81ZoqUpyjOJzFc77BXbvrSHVBBfFp7r7Cn
6dAdhdy84vn2S5mat6ToJiyfOUfGisHbBcnuhxkI/fGF6XL8IEtX4cc4QUix1nLPj/uffNHx9cWP
EKT256mr8L3cZEmXXYk5lIm7zd7XCjhh6srLrymnw2JxO1ufCXwJTgCFiw+6Fzjnl8TsRfyCzG2o
IL+H6Hvqm3juGC6eDxwvgG0dXCvuekSlgOIHj4l7UL2HJ6X1OF/xOxF8MVRngWRxCzcZncdNXTmi
YimbkZIRsl02d4AkEpp4fJ47M+MHksZ8fJDG4/+DXIEJ5DGEclEN8XI1PizCMWCjqx1w9YR3ankt
JrahCmBhP9Y+7CsFoO8tMykiTGX56KvTKHHEytMWTYzO1znFUbV9iYttQLzpRqWEuPoFkg9u5HY4
ez4C9vseyIx3013pgWM6LtnPPQM+dsSEzWwVbH/NeKVW92IyCP2LK/c+9A2cNKYo09suMCIoJuf8
VOxxgijnLDmmL9kgrrANyu9jib8XlNUMJXhcJz49xuv6PsUPiwWOz5seGFNU9+MOtJySVEy0BnIb
Cnmf6cTiE0VIDihvyaENff6FNe9JPlp29pOxLL3uoNfDd+zvSAIDOgkQxOREAIhiiQACKCVqp6lx
I/DZ/FaK4thPjqw9qIVOVA6hMitYwJk3B0Sa4QyA75g832cHYpr6SoBhGMapw59Dp49RfoFpZGPR
zcpmkJcPkMQfmAtcFgg/pWBZ4T4S1K+BnTY2RIGfi1Xn4wzBUwSJbV0CCy++ki5LgMbgMKR4+HtE
doyqmORxbMicHcvNpjbB4nufycEpoFxZH/fZcrPuuWTlR7H7NYK8FHoVctq1ocVXxFusr2jV0Lxc
BhIfY2B6ihD8UV4eYP3YI19FZk0lPAFfIQHgJnkj21iMD0VhdGBnkqrZRX+uPaT07IQTLYM7YR6B
rUVNNSalfQXAsgr3Ke7M0HUNy0PGt6e1RG5jftClhy8CZoMKCO3FCr/Iw7awz+J1Jz4lqgYXjIKj
hs5FIaeE7oFCLIpVLgeaNgt+GZUQXq3g27b210jen6XRA/CuBp3G4CA6sZ/hZhyXI/7R0B3RBNn/
sXn7WR6fmH4ig2xIj9+hNVmET4QuHB9kmc/xCVTuB2PTj0xjK3fIFtnD7kKiTwM26rErqTz+5deS
RU6JSEShEcQ/vcN7RziNusZuwULilaQ2rh49LzuYCdZ4AhhIws5oer2a6djlXbQfrMgM9gs/CNIy
d232GOubxMA2HwBYHHcuevCnX39dKLcUR5rBUome3ys2aNz2UtTDpD35KN4DFuRvxzcbNC3CaohG
c3Axsy0sIa3spFEMHoXCR8++zzXG7FZwk8tNn3ZHGgdjHK5RLuNxW/7nhosURNSgc3J/bHKdHuRp
O63bsSZLtqeir6H3mKQ88WHEbjy/TwgAoCPoCbxdAd9L5iQabnmajWX1L/j/bwU9IG3EB6zgFMEN
4svf8STuAIkCfkufOQRuuOuy6zbshlUhzJqIHDtoXAC88BoqlePe/6W6+3the1weze/xupujqx2u
/1tha/2monUugdi/h0aIWI59hToAO+mfL/UbcobdFOP1ILgWkHv8f3GU9X+h3dZKmIohlfzvNRKL
TanGaEbIB/TnPVY3LfjxUH0/4AkrYgke2a/g+M/38ncIIY/hBsD/jsY8wCexztO/3wtbshQs1tA9
oz0jwlifQzRqzjCIlNlpV0id/22e//cF0aUBwEFR0RQcy9FF+K+DB+gZJ6OM2RPUPzgoOoET/7oM
AmHu187+5wEmB2z3P4jFMUKArzFccile5gV0/bcLbuNAusmNKLLeI8bKoUjjkLzAy5qfNzJXy3nQ
bLcf/ZqFoZV+OuJ5ZhEaonknOI/+5Y7+vtJxRyiljrdcoE0SfBxgHv4+BYHG0VqGzDyN75tqRV6H
Pb55wRDXeziq8Ag48QE7k0IMiTswET9uZNCZ8TvMfKjszzk8FTnQXYQW6IKMNvg49gdLHvqQpZlp
1nd4Xr+H2X8exO+PEQ8OUHOcgzhGyxO8W/3vY8C5axyUo8sDn8URmfafiZCe88l/DFHlCV4Y9P8P
deUgRtADFO+g/OmHP5pI/f16JaSLeMCxf/h17MEsYIY6VoisCv45tMr+v10PzCec1BhfhR6Y5H+F
g2xlIOSWfnh4P5aQJB9PoxQj9sU0m+PA+OcL/pJi/GWlAlUDdE8hkPlJj+GFNX8fYxyDyC17Pl/s
nsZ8PqX5dqgRPHo+e/XnvE9gsho1d0AhaS3ZjrqqdnnnEnmLcw0SnK5RQgMjuUsJqvT4UTJow9VV
wCmaqwe29SLZQsNSIOpfZmMkCgY7pFCBnuTo99Q1sYqLGWY3mwOUusu2RGXFI30XAIgCaXv2AfbI
xGz3ouMLhWTGL0UPcWM8QKpxhZS87KFLjQaNuPHrKC8j/BmHA2g9Jg25bIWwWvzc8O9JuVhjBLmV
yxRBDkXUcWCuSxoh9VN4r+L4MKUeH0AyUsA3mc3jkfZE71mABn+AfRHDfrTDtzg7mew17H106ttC
l+PgITR9BwcMDhhe/zryf+YaoOJXzO9uquO4K82SmWtk4aJIT7pSuKQUyL+Xmxi4ft814ybRJfsC
5HscxpcMCSLNHqDHg+/xeiji6Cib58UCkQzvFQtdw5wZCEO9BEAJrKIEHl8P3FWKNRHk4lDF1Qat
B/P0kRqqy/XUGWwD8ykPdNnVJyDzB5OHbClOiwflZsDtn3oNXLZrIUICj3jm1iQQu8oE6dmfAUXa
XN3kxbamX+EYDA6icLky/XGCQ1Gkp2Gaoxg1I14RCk8wOg+ARDtNKuDZtuuWQudcxxFq+KVBEpPk
VRMgFl7vBJ3dvNdgbNYedSetLIQUPY/nC4lHt74VsRSBt4wgNZ1qWU7Sfp6AUUD1C8X/wdH/2rUG
lFFX3FUSEW44QwtfwHH7KyMBRHxkVGFyR3h+Xxrjz7xpKkeB4sZSKGJ0vdi4gF3Yzp0qcRupgH5x
FdFCPyHcqepZTzQaz7KHh7HmXbc+56GHPDf0K7v0ZMmu+jjbr6XdlivU/OoJPua02WjOH8rejTHQ
1cV+YljUV6TLFXznJOVvg9Xj5y7uVbvRhKFqGzN3QVkI8CWd8ttKx1+VwHacVl3cFYcduCSc4+nC
6nYeyo2cBtX7D/swuviE/NWdqhBncBXPhfzOtX9OE6JvLYm6W7nM7pTPAGvBQHdXi/K05XStPpaa
G1Bfuv/Rz4a1I4f/Af79qc0ZNTfVnspzYBNkI5POCb66ghqTDFN5XvGV1xUqlze7KX8B4cl+GCrG
i4DNba8DHfIzH2L1rAlQ7BpSXUhXo0x1L+u2V99GOJ9R9HooOKu0P8Wpi2/wzmbe1yqKsjsCQAsO
9hmvjx5K9hEwWw+9ksvojwSkCDL/RCdPSzrw/qwDXMzJLN3TDGPV9REK2jls/iabbYCVQa5Vw0q0
IKg+9/A1h2vw5P77nJIhOSmvHQqCXvJQL+gS8Efl8lK2EYvsjaTQL7UkccPHbYHgNYe45zafXWIa
VnH1LR5mfbeVJL6di+RYoSw/RBfdst5sSPzu41Is18CJo5teZDxtK0S/H8m6ZlO971XCUWDq6Muq
zfqHiaKtSWFA+zbPA0wAlGnIB/d9xspFm4yxhm7BerR5WMV2U/jOdHWc6P4hJCUCMYqPZlmzMbtB
c7dR39jN2HOqfXqbj3KDcSF/zdfwPfaMPZBDNL/M3rUA4eK+7ja5lG0eVHYipZseNCf2S9AbspcY
epgOil8B0ZRoyr6DET/yGfm2eKPqLB2ni0JJXaexdB+3ZBIfZx6caIRz3YvhwXy2cAaktdk8pPaJ
1UM94P7ATVZAp7DxNr43ZKvWR5rOfGymfRm+DVLvNegQ+Yq3H5pa6yX5SAG3X+vUVg284eyG9BP5
NlfFdgdXjV0A0BOPizJXMx8Z1G6+uyuqSPX1mAj6zUY4/tsKmcwAW8tsYOwoxBmBvijgXdnLK5co
/giCHmKwlduXVE36svgtuQx6Kb7ZjL2sqChfdiP36mI0gb3byO6PgAm5cFd6f0LCFJ6dpTlM98SA
2xSdq2MOCzl00LCfI2NL6q6c6QudHH3LYN/5NFim3pZ92f/wWODtUio4FKFEukC7n7ZmM+4ZmVhU
5+u03EV2Fl/3WE2XbEwYJBkAXh94iAnOsg0RKR76CshJLoorvOqUNXqehovIvX2BqCPD/S/pTRJP
2XkosvkLECzzSCdur5Iw0mcp7X7bzYM5bSVCLgpG2T9MJHY31pP1cZqZ/WThTvueiQXBITUBvvcg
sXmA/nxI0CXhdrPlet2vW6aAcFTThRWStCgkobAEQECv98iyO8a4/YhWFPylAsjwxeyVg5mcd1fY
bOX9nkQONH/Rn0fK8jtwwUnWOEnHttrDlGG92+m8d5F6FACrHzt4HUwDKVl8tutgvmjnSYcydN/v
LCX+Fly+QB0t1acu22E/5Z3cTlkpqqsE7Fiz6J18qJYuA4Ztox8RSyE+uQs52XvaBLkhK2xLD/C3
uhN5tpTuFCsr4GYaqWZ3a6S7R+AR40NEwvQ6OvsNfwNbu+uT11kigxl8OTxsdID8MtdJf0OVTr/6
CKblZuRrfA9toH/p02UxF56OGWkoT8pbwpStzjSWE72RaNzSgvEke72AGW4rukuYkHZHl1pmbHpQ
EZjx2xCZEnNdxKuzd4bCDnpO4Npfrydi5IdsI9HHcqLwIxeb5erEqbZPA9wc8gRyNPBb2QsFm5Sd
coiyGEuiS7nM8/4Uqgl9Ki5H6hG31GxqVAKzpuCluhGoXuGQSUpkLk0uPftpqxvmJvNJ92ktdxUa
FY/FHXQ6LGnXBCnirUPJ6l7zHnWSRRyx2uXw68TdBB3i1eKKEt42uIqGT3sWWLrUYTMxhRMIwS6+
rgiw84sZw2Rbvsy5f6ZRJ9CPIe1GamsbsW4U6OhCt+c+g8yuTjkZP6qQRPtlRUkGB15p0vhupcM2
NakF4n1fjginLTQkO1q97P3NkLq+QSskceOisMHMMIaooGg/s8gp3mQLREOKQ9ap01x+cI4MlWtD
MRQj3At+VtgPFYjAxichlSeSwFJ9Jzh4zFpOAESb3W0Gbm0ZQJGUfhBXU09ydepAqd2LHoBiO2z9
dpV1JKnaoop5CfBosMm16KwGcefzMtTpCp64QCMWGKzoVjZyYARudiIOpxfQrddER/bHQpGaZFaH
9KIUS7ITmi+lPm2QwvFINWCxoV2FI4wXTyEiqkRi5qvQjw0iqcMHVBzBafcdQchUxYnrEc1qOpOg
E46QZVLyk043lef3SbQU/gW0p2RXg6nIt25Zvu477146rr92VOfoBWFW+bxCBXFiFbOXGIdHjCBR
WBBFJQzXAV4tm/X+vHBLG230rusS+ixdS5nLZzuNRWstXOO+6gni6+Lkd9ex/VyqEYRXt7F7cHFV
3CTbvJp2x2FDHunMs+cSUhvb9gtQEawHLJgaAtr1R6K0+KjRuAZNTcqyu5vVpJ69mR0cJFu3wMM5
ya6sI7nRa6kG06aTGc/CoI/KJOLkRB1Xt4Ll0X0qNnKbatB7qptB81KURW2aMnQa96W/7FuajjX6
dY2yjeli5pNOCvUAwfEKrfNhYqHzGm8NOiANDSnmRaMVjmQQj0FB7a/nAoM7BcDBzzuz/Q8Ghthc
BjBRrcWmXOs9CPuAUx6Hf1+Ise0H5Be4BfaEU6c/+5Ki28Gk+evQd8lXYFTbGfIWelExledSl8Nj
NMS2WWTBP8eTfBkHSEc7FG7nMmXDF7WmTtV5ptSXLGb2xqcZgzcT/U6qpgeMeMN0ikF3MbDgflsa
iMeyDzAU+ptlTfrvgmflV8G65LNAA6S7BRxnm2ujrjOAq6+AqVNxxDT088mG2NwXjGXIWxEcj0VI
vhP0doiRtsvj1N7S+U0t6CFzGoselCFgV1Vco3MOmsjMFtYysDK7AqxWrkPSZCPiSF1E/ZDfj3pO
3zjnTtTpiHuohxEdsRqB720AFGFN8KDza1n4tGwdh/LbItcS3Y3Uyv1Ho2rjjdBZFn/FwbvamkbV
ulxFThStQ3emq97k6cvBsJ8T2GZ93YdIf8jzbXjzS6VxPKDyRPsFBt2QYnkGn1hlb3WA/AJmS6Q0
d9vs9ZtI3dY3MwC5pe6XcfvuXMBewaZEneY18L4fC/idpQZ3tZymYcluAOd2EBf18FdfHTrzP+AF
X9hZltzdkoD6rY6Qjrh2ZCbKT5GRkMXF+5K/oqPF+KXUy9aIOYMlMY7g1vRrmTyDh6oo9DPI4erC
oVHWZUVSdYPoN62nzXA+IJWjSD2hd0AHm4yvSdR4mKhNHWSc65PVCxwG0G5gEaE/huQDEcu5WwqQ
DlI0g0CSZk9HGYv2TcH0KXLqbGL752n2k/iQqmSdW1QVTCCk0ULturGJ79B9LYrTYSIfCp+hfZZI
TJ99G6Ezj6ZmQd8ptL8BtSS2+F5wVSjaoNre0DbI71zOvilx4Oah5WB6qrH2kHES+MqXwKS4DRVL
s7iZPQow/TguUFtmMHZ2nsKF6LXpP3edIKprV2wVEA5w42STrZcNvdXcuTt8ltee+0j+OZt5W/IT
h1JITqfcgJV6ZnEKluKiISlyU2sDieLhcfBa4DmQCMIiP8D6ALR8gb4Vw/9DRrSMMY/zMAW0puBb
/jkHH8Of32HNSB/QvBvpASKmCdv0LXpsHiQ3mPUD18c+3MsfHWHxVlwg9d2x30wy0/6L1yuPeD1V
EI5GqGzZsBY4IhCO3auH/dFUdw4J5fYQDzQOpPHd7I247OCB8LRw5A1qeMsqPy2yzUfnw3SbeQxv
h0EXeoT56P+TSfacuVz3xamAsr3PbmLvTVBQ7PQOOQ5qh86cta4GxOPIqVZAr3OfQvaE1F1TRMxA
eyRRFbn0rpQhaOCVCzDHvoH4yI8rOXXTRvrxpFdoUyiwg0lV6LfiSXViEUz14IsWRrWHi9pQcirD
npELGDL5qis/vkTQoThY3dHNpiYee+cEXYb8EU8CWRYEotyKkypmytvFQtGx1XtqQNPthQ8/hag3
tO+WR8CKyxUQ0/5OxWjWJ9LC3w9JCDAtZhKypoWCMtXR+IxOBGt5bZDClXU26UDqbVrFdLEuht5v
q/Q6wZyziB96j5lAaCXo2lXgHPUt+hWEp7mPVvh012g8IQNFhcgGnecXWxAnWyar7S3a2RZ0nXSr
SZ4q0Yu8Xftp+m7xxj1bzwNcyvEE+yiqETsk/IR0ws5Xnudi+dFF24G4IKNOp2YXvDvDp7Ww6Cx9
UkHGkho6NSxGg6wTCfF8laAL2ZdxGUkyNyVLO9UAUISZtw5lmB9kVcS+TePcu88QCUBgALUn9GgN
1A9mQYKUpFDgANyC1T0lsiYGefj9Bmpqq+EmLU+lKMabqJsVvC8e7Xw0VGhaQuSQBjinqwnG47qM
HL9A2osHU25dVKMhn7kyejRD4wGYve2g9rE2GP3oo1hhnLs+F4neHgMedksoq+hpgArhjwgyH4CH
g+7uIoTh+SuKy5V/LAcJl+kMxU9/hQymuLGkzPs3hMgsXDK003lSa8buISjsfnQ2wcxX675B2MU8
kJF977da9/H6Um25f0R7N44hwMYGHrWUCtG0lHA3iZw+ob9OUrYUjvHrBKAFXPBQkfxnzQh8hLmY
ydVEhgFCPps/G9YpdN6b4s+FnZOallDscXs0A8jmPdSwYIQHeCrTvk39vMDUNU5w1NB+oct1V1jo
uOZph3CyY+uG26XjISJANdzoqQwpHNV470IdZzAWtt2SwWSMzIcBhXG6hBAvQ2MCJAVTmO8zr/1d
lyZL1cZ5p8szJAMa9tvSQZ/rJowSvHn5lVhedbVEAv7BREfGO6O31FQjpw59XQhGIdwQpuctDvQB
GiXAJY+7BAJQo4OELk5igRStzdBO6LSbDX/T5RCeQWAhdbtk+s915tMpZfPWrC4PX0pEi+V2c5PV
7WiW6mmGG9njcnluUBD0QIFkqu6zkaW3FR9FCUENC7K26ElyG0U8fQtjL2626PA+y3looJZKv0E4
7icg8iUNTZ/PAzoArqQPrV/DMNdoT+LYyfO+GhF/bTbeDkka8rMr1vw1YlxvD0CuRAYwQKF55qhl
8qWn0AbA1J3YBwUtRnwq1zygKKApbFCGxbk8yWTgn0S+2bXBuYmsDvl5yzNrqmPeig9rhvZzwF3Q
8qoaZfbZQI/Q1Ysfv2SzVJ+tU6rGWwWAPUJ7CElRt2DJj/ZLF61ofSDmLWoiZB731kMBPwN3+Tp1
Prq2AzZ1a3tRfnDeqRuXoxkKKnJxB1ygvIpYXL0CMe5LLIOueEOjq+y0kXh+WmxIr8WsXNoMy9GL
KKCPAEQmEyCecp6rqznjU9HuNELiJHu6XaY8XcYnuGX71gLcai2WOmlMlvsT0pfkdgoKRvhhTT5z
FrbPlLmk1rOPYZ3MxUlWI/sTAty4JTlxLxXS/UtCWPKmoNX+jA5I4WiPiImDOP4zTHrV/QY6/KLR
v6/eKv8NUl73qD06M9WVQ3ML7IP9kXYR+tHZhMgLzgM7ocyYs7YqIePAX9+tJrX/GQB2tNWGQsWg
/+1ebzxRr1E1kme0oiGyIUD1r7WeEpBG0CSKLPsePNB/exIaeJB9wwEl5NKCLYbt8TMqWiX1kyWz
IvkHN3CDKD/jVUFQ8VgD/zPo9C0M0oBrADWnPpAA0Um4rCnMXWmbqXhz/Dr2XA77NSTPwb2wflvR
4w/9XsTVoCrpyH+xdyZLcmPXlv2XmiMNFz0GNSgA3kbfMziBkUESfX+BC+Dr30IwqSKpp1Sl1aTM
SmaSmVKRHu7hDr845+y91wljq9elFnmTbamew6vA90FGBCdB7ovM0SMsamKlbPT0JQv7wun1+TQu
M1PMwDFme29ZtfI+OnUtOVS6tijnknPMTnUgj1ONoh9pi5MkWD8s3EgYdynj8R8tZKH50mD4tmxM
k2nbfNU7bXGHCOkPS9tuaNVSpGh7WVLgq2mTeLNbcw12yCBJnqx6dzeZnqSFyczZ6fvnBqDrlEdI
lh59HwnPbM6v87wZxiYalOM5Yqe35jh0n8dincQS8FvabAlVY1GSBWubcjIcY/JRuQ+ZYtn+EstJ
dL88pMk8ud3LqCWrAZ809gp+hmvcdaAjyYGG+SJfhrh0wlkHAjXt/40892uUAi8mAWqfxNq2Es93
sAj8Ks7VOj1HPrf+m56Tt/hTH4YNZiM/9WaV4ItU3lRXoV5ZveEGbl+SXAxKdJQBLFI9u0/5u9D1
16/rVx2WlwWKyiG+BxEa8RCt6NeXldlA8Owkc78UTbsJLdV3i0RV+CUXIlSUofw3QuWv6vX2jMS4
eTe2BB/i6IYK+FnAZ2joSZ1kwdfq+zNO3/0nJmBUROzBTS2oInLSZ41wRJYjVn7/KP4WP/JfYR9/
pj7+X0Em/x/kR3JZbUTqf6jm/8SPvP36z+vR3jEQ3x/4J9BhW5Tlg2Vwmdr4xIM8rvQfAPKNTU7g
enNmANnGsfYPooNl/MH/xTBLN0yCX6aNqQVF+R1Azmp1YeMDQjIn409G5O9AHTCUcgH9JINb0NWw
LLpM6SxCZkTZfr3AuGEOa9Xqy9F264I7+VaC0cko89og6eDvSNUwcK6qrK/2SjqdHxhD358sr4Hb
vHYMmaFnYQ4LmRSVNtqZ7WjBUIAQ7P037jHxjXIcQmfgtiLKjllgXvAY+1faMOxoD6xoZVLI5NPE
7LRz16WlE4HaZyCWp+tBE0bz3A9Lf17yLr0WuH12rrauT7GhmTAUGVvsel9v812KUvHA0TnXR73z
Ow9Lpe5+gojg1GGBlAEn1zGZ7umtX2A7meMI4tkxc9fsqyZE8qZw+l5xJ3E/oPrkEBA137pMgbHl
gXDB/AbsPOHrPdqJscO8ZN8SNS8vJtMH3dWk8mpSg3YQcb7SHMQogo2c5h0nNJqKm+RTaPOmhDOs
M4a8DsVSVfnAitoYVmFpm09ez9ssNDwPwWik+rl2knHHeWsdDWMzRCNZB1ZmCeyLfnWL/d+hrlqr
O30tG3pnr79JY0ZNNE5FfbZdow1zbwUUrlJ3DwpIR4D2qqsaFhDucNeBpAMdY83D2tZfAJrLy7Gx
PsA6kg9iGMBHgn5HYyAJmDBxxMd5oNM0n+eyMPb5aHqHqk0gRU1rHF9xd4U5ZOpFyJaT9cq2p+He
dRoPso4T22eTOov6xKl3ViXu3ekW8aLmBmV1ByvRb61x3MZVjWFeC20YIb+1yVNfmfPNNGwWhcrZ
EVEh5lUV4EFTWR043sszFVx86bd5fWfr0roqLOMlU1uop9ELxs/jAoYkiR+W0e52jmZXRwXMSW+E
DIsiz+9jxq03oza4UTxbio6gORTAM3YAT1WYjnoTxSsrQgJ/apjhorzsR6cqvvlKvVEha/sG/Zyy
UpbinosciQPczmkgvg+lzzd3wrNVVBAni5zavmu42pAF/AsaY/LFXudEWjp8WJHNcd+62j41HBHY
RBOPlPF4z0ZmWGJEHymnVPtA2jU5tWXa3dtl214thPXOrrexz7R02fWCIWNJe3FtTh3XDZctCS6H
GXeL9ByMNVVljvhVhExJYBfjVLhf6BGCKcmY4Bwcq1oS8eTF5ZztAcYrk6m2IOuGWqPSJPXulYPB
FVQeVgSkc6OwUfmhjNhWYHdFKp4R05N8p9t5dkG15N5JL43Tl9laK4ldNS/Nfe03gK4ZUi48/4Tr
11sMFhu0DS7DHK0y7DEj9IgDjWZ/mH3wLCfVGCmE62alGZpzfbWYDzRaPz1MWWapB8qgEd01eaeh
F6Y+5a+M0fq1jpg31i6kP3uzhrQoFdE04DiPuMyS5BVSTFKGeSoyPh+tqbg8VbNge6cDSNJAZDN/
PsMgN4nKvPa8HWFeWSRHzB3W69jUSr65hS8K55X3yB+noNx6A8ZYJsiyOi6kSd+eYaZJfBJHXCE6
2c/HuhhxjemdaTihIXuDTQ8avKj328/fulP//0h6ZkXIlh3813fqm6L8xOmPJ+1n6NL7g/4369ki
sevaP2633AX/vEsL3fwDg47jcmbq+EK2G+SfrGfT3X6C33FDOVAq/rhDs4tW2BvhgVe2Pe5vrQjB
D/vrHVpgYHRx/fvQUw1h4pP79Q7dT4VXz47ozhazrsi0yr1MJ7lnpubd2WmdNvSWicYoAcCjvSt6
ZqFPqbTzLyXLTbDUzIiKa80t3M/iA8kms38kQ1BeeImf5bcSkvLHqc/cV3t16nMquKlJleOF1Io+
wgqRVWcDOPneKfwpklNeX+ZtpzWvNS0MdP+xBVO3iEOi1gk4IDm/fTWp3n+d8EV6R/Q62kjZLc6H
Sc2jd7sQfokAeqSXsNaltTMdmqbQT1qPDQRSSz+MlPLVsembItnT5BbOpWQCSXxYw8jKsPQ7jbpS
SIPqukzfSdXeO7a6GQb+3HSGtRQCWs9hW0uGVpCuq+/c69rGH4o4ZuApt3HTbYRJ7zsyOy55PxkU
L9UITjuGHKEgpE6uCMU7QlipcuMJF2kGPSMo6sFesf6Qz+WmN/aE1gNnrHGw1B5WOqh4voVvKfXW
zqKaIqm7hoVDbJLJPXO1lFbFY+C25l/WmCYWjp6siEhEU9JkZBwMcj0HVLS4v3YrqZ107Py3OrO5
gKGBGajJ6oOcec8p1bTpgP/EeCg0VqUE5qAji4ta3ZFjtfeO3y6f3DYvdqocy3DZbGNZMxAK8ari
stcy80AAsTo1jRwPRT11NLR14+D8LseTx8TAHdNiX1V1Q8wjTW5sg9HnlJYzPWtSRHiRWEJCwOs4
rH58R+6ueolrTbZBEZfehudrb8rceSJamtyZSTfcqnRy70rm/K8pY9oowd117hnn33E9NPtlajJ2
IMzxbWk0ywsiMU2NGkdUEZQ39PLMvfb9In5mkmQe59TRbrQ5Bts9EKPbT4TgL2MnLg8QJ7I1Em5f
LM9t59mBS6P61GFGesD/VFB7xvS3BJc6c4bv0btz2Czreqp7w3ECXw4Q94g2nPBj9QfmFskzdyrz
wl9d7kiitdUjXKuB7S9tH+fkVvvym6D0INvnrhu4sqnrXWE0eL2w398CMXJPvbIf886Nhny0zMAy
Z/dyq3MSNiKsZc2Ie5xuxiQxiP8TmLAsoKMyX/isRzJXdzj3aorguT5Msdt+Vkb6IjrumrL0vDOf
dLVbWnSEZWi9q5U2/i52hvRck0p4TIS5fgAoWlV7H8/hW970+oWGuRXRqjPdM2gBf0+U/Ovkd/FR
2Hq3S+di5RN08we/8MYPEEHLl4VVGi+mkhkBks4rXjqt9iEk8w1zNIl6jR9857tK7rPWuQBb5IQV
DPBD3pvLTe3X9lnNwzbhXJgtBzxWuxH5RnC0V3LbtqNntzX9/jZuZKtIkzAjnERCjtr2mDtkUhsi
S+uWXaPGNlQxxSvviyT9UqYM6vUQHpQ6o9+SsWJHybMFSutGav1TtvYPeau5X2a7wbiI2gyf01am
a4cGxe+j2+fWRcXk65Iasg3YpRRHGLpOvjW4V4vqO74a4/Cwll4Z2b3evDkjEkmr1ubWhN/zmUg5
iqLQNuxopdoLBiwWGr9l4xAvDStQVbdE6+onV5Yhxldpa+SYSkI/RaWjLQgBKXJGQgbY8ompYPa1
VFg0h6m7NMZY7WxHzfg6RvMDHVF2NDXX8MCAqeXSmFsvsgpHsZdCGhrfOCvVr0U3a/uePRoQ33Sv
uSvyAeNFK4W/K+m8rqchq+OgjDN9ClIIwvPRSOXM8B5bPoq1Mh/o17zPhao0upAMZZvIkoJRHafL
vQXV+LKZavvTaPfNhe/EvQP0YfNnjro53yaijtEWAU3ixrD0K7YWi0ecJsO1m/gjw6fRVJEwCaAF
Q5aemgrnfdAuwrvcerxrsP8Fl6iNDUOf3zruefdCOcsp0eIh5JcCYc1jsnpF6x9kZ82XmmRZke+1
3hsBOvtbo1lfsrYzQP1h6Qy3CBmmpHzX9bnGl1wrrgAje1e+WRSXqd6w9CNf38jWo47rLOuw5vmp
0fuHGStu6IkegSZGdSIlmu4zIeyDnq3+XSf6Zqc5RkredlDDMdHS67KYkj2qWRz1dS9eUL6tQ57Y
+p7v+1u+1t496Bx6ClaCPCbYMwOR9u1Z5QVWoz62yyu7EewAGerpqqn15Ii2tSkClSMPYBGaO67c
Kqp1X91mMIu/dDOm4sBoRUnZY3nPiRNbZ17hEhkKEkxjt5TFZWFX+NE1e18aS3MSNbNonZ1h0TLo
Ga45fBwMMJuDHOcxssZZvhp9n0al16C8ucVHOYjPObPNcOX2eDmpKoEoPKj01vI6mMpDU0RzlVJf
m/PwTTBE3eHuGR9y3bF3E3PVXZOw44oZgYeWqsUP2SSGa0d35YHAHijTIetvpgQAyC4nHpsEllF5
zNZT7aTGiz6z0tCu1edet8qPHR3zPiHF84XEsdgtyFwBx97H1Cu/9kU2nExm8tiYigIGE/8rtl0/
IGviHKdM6ic9L61oygSKDiY0SM1a/uaTNuLsTLWDtGstsJhj3iHamGdjyLHNyryDIpC0u7Er/aNp
NcPenam8NMJRB8jI00VWNfAoyhncthSaFunLKsMZIzdOuqF+k7YiHWuVj9mYiHBcUueocLujmFyt
lmoRsXATMoYw9o2w3zq9vRuZ8wFFqvG7sBWDI1oLFob1IsNUmaZ4/zJYPjA+dHQgvbl22/7OxQ/u
D91hVdUYYE9U23Yoth/I4pw3wOURfjwC/7oROFltBPijz8NaJntGE1fkPLV7f5jVoXRGnNdLnkSr
Wd1pRX0LpSbdywoL7NrgI3BKNk9Mo4gQUcvDINsmkis8YmbbHgm2URzqyVw5hF3zRpMzli9fcx+l
hVK45nET4vD82sWOtrOZ3AdZNVaBkbU2N7Ii5X5gjnfKECCRUTSZ63D5NYMGQHuq7xxtguwhQZFN
hOhCmOvjaa56/5jXSJxJtnrnSi53mNY/Aqd4+k8v9RPD9pd9k7+0RaZu0sn8617q+uv06cuvndT3
h/zZSQnB6lk0DPb/vrMFt62KPzopg9njjzU5LNDRXSJw9Eg2jdfGu/rRPtn8yN5mn4yrDEaBf2u1
g/h9jSALJLYhOgQYk3Hphhr8tX1KJWIHXwbzyo0H93lRln1aTKH1gb0imS1p1XUR392zgyAvgkZ0
005f2RiIgFIeRmPoLu1YH40PrJIrrvFn9elFh+/dooLoZjsae2t5RgOfPsii6iOZLMwecBjOoT9h
pA04TmQ0Q1WdDqik4n40B3qnKZ5u1t6PZ3SXmpFgsfbMLLq4V/ussoCX9XmFq7uYGDvCaz44Pi8R
+GE+Q3NJGitHZOKeiwLmOvsUzTI5+pZYx2iTmz6ztobytFyK4kvnat0NjuypCpSq5ps4JtKEPTDm
b6/wEWAaw4Xqnpqlt9b9KkbABHij+ak50FecRy9ZbiGCdNuduMY+SSR81s4eL7DBl7tqbLDpqsq8
M7y2ufOtPLlf2URz07FTgHRvSQCfUp+KZ2imQ66g4G7Tvy7MLQ6p40Y/v+29sagjMqezbGEQGk+y
baW7soEj1hvZHWNhZ+MB2lpiugcPgkKyB5mtr3o040uo8drV3nxN7V3VIpTwSE7kZpsRa2jSpU6Y
M0Ov6wK6IDCz+QVsmjWY9wyJCpQkXBCBZ2fxNF8X3YQTgmxW1oMPaRLm3S3VRRJgzzEd7tBamsc3
sVi0/RQ3gls6mQfT4M0ccaFcDro2pRGmXIfogT4oEV8YwAbiqLOGabtw2Ca3zjnpDe0dTVqwua+c
zlKOY0vltlS5NHHsDsOk1ioolKEG8SGJUxaMvc5s2qz7L1J1sqoCG0dFGd/958D7PznwbBbL/9V5
F36CxYxLLvvlzPv+qJ+OPGF6BCY5ZRj7bGLNP4486w9LJ4OKhvt+HDLb+ekEFEQIPfKO4Jffxzo/
TkBI3ya/kL33HrFVwqt/R+L5jTuM6woStIGyQ+aYk5nz9tcDUEJLartxnK9ZPAdKU2HEYNEVbJqw
YHUo91l7OeeckcVO1wv5ygLH6algpQZBe7/uXn569/4biJr4VdB8fzUWXOpNStUReB3ekZ8FTate
2sJPx+maZQLiOilWOpLRbfCTzpNsfBY3WeOrO7XMi1m1ILuQ9DlOBEg2roV5w62/+FLqN/yOFF9V
WYonErueOCyOHX/lyynm7wLov0R6G5sC9pNC9h6GBUVGghpkgO5td7FfXnGGMxbSg7w2ZwKekQPw
6omjwjP30l0a5ujLLPKIBWiMPFyH2n0pdPNQYQMROJIb+YWJ1CDCTGvtiCREgxmvSunA3N4uYMg0
eXpbjAQb8NcNkYse/jyk3QVwLHveZegmV2wom6rDX38O//wxIGXrzBW5NQqMW7/Jfu6i4Z9ry+Ea
FKT/TLkuqBEpbltWgo7zrZp7/6GNRfnhr592u9Z+fi9dbsbkl01oqfBfDXN7WT+F8fFaJ1Y7JPV1
7a3iGvTPeE1+FJhSnD7/9TNtU9Hfn4nqFu0cn4Pvbrrrz8/U1qAjOqId16QFrU9bo14e2KC3GEHR
pju9g0oTmvriNSE5MFX9u4vmN1mVgQcXisHaIdNicbL5+9O7rpmh2hMYcrvCBok62p+KcnsN8KiG
Hf6zJlh0PnrmS50iC1Y07lcMrKDE/MW6nJla6qGpcsIlOQHPJ0ILhhml3rJ8bRmrRTpb4gBAkQDr
j7bprOO/sR38vph6e/04D5g3o16jL1mcaT+/fTpSEWupY+1KjHH1KcO3lTDnKGTNwqAFWvVZpVnx
GfoQUb+1g9KCpyQLccG537h3ryyDSxOWATb59DXrTffLZLepe/7rj5jh7O8fMrdeLiIHNy9UO9vd
EII/XU5O72V6T/rxKrcAOvheJH004w1c5+/lNI6QRTr9bqoWe6SPSl180/VhMPr2UFot5HAWm963
LB+YA7dUyYvKK5bIDvh6Wrtrn4hpeRGLbeJwbHJW/WHWRYyK86G+Vq024OPD8pUkws8DDKeYUYwp
rY7Eecp7I09uE+JZM/qQ212znu5RGpVmRs5ExSCyxeBssMZ1DXTl5Zclg65XqkzrnLJJ8nLFfeOH
Sk8xUXHNZyfNYy1YoBaPsaZiiLTm81s7dPJh1DUX42LFMkOWIY0nYPbGY5cKBZLPZRVLsKZF/NmH
VIiDvu60j2NFjLPF/X8C7NOeROeXX7Kpdfjem1XxkFGSusGEdencM5QMF94HzGSGf0NcZd7R2nd7
IWYx7UobKZl4JVS3cGI8xfIbs8eU76NDk1OMGF3II7caQ4XQqRysZW75Ya70lLLIbx9sDNGH0c81
Y08od/3kOU2/Y0LBrnP0Dob9KPGfSHaobyTwWzskL48EXycGw5ZZ5g1fDqV2SzKNHhOvmNmFNKtj
zb8KzcPqG95oApxMyXPGP26ssAg19swyaFnGoSm1usIvXOySjftwp0xhRdnQE9bOuZLQVqTyWcBr
uvOl873aQhXYai/CQFslhr651WWD0ubNu+r3HOXNm/FnETd+r+lkIYm0443u1gPpfRkTg85IwuZG
2TzojChP+WKyJXjkM4jJA+n4AXDme+Dz4m2btywLhXZdqEQP+5JB2036vbosFlel0TKXbNlxvteg
6ntFOnIv3DvvhSodyla1du8lrDDB++/r99IWz9dW586EY1i/7AsfO1oMbAfWQQyKiy3bKt6r0i2r
3RBTFeztOqnW0FttTszaKAiVVmnPgHAalmS4xYwNxKZJMu+bRiGc6ZHeGJLstzd61zYBtPhcm650
WQFUz0O3LscBTa0nK5WkLhyiYVq7vd8PdbZfSqdaqJ2Hqg1tA/9p6M72Uh56KIRayMdqvGhttYqI
NAIzMf6rawgMukYYV9b1S47EVZ3M3pclQo107tdRmmQ7cXKLi1Slg1tjIGDkeYj7qUUMkFjxMdYZ
xX5seQW7RrLCF4V6XvHD5UurrioPDX3HXKLtAQOI8dybtl1GSWxicHFBVrRB5mLsCGqMJutXPI6+
Q3xHEm2Cx5p2J6Fn1hHHWIHwWxSdif7CpHBlwxymTNW3PsBGlVssge/yFR9svmoXelxae9HGBFjd
1HfbnQCa3ZxStqslu8K3GJxs/14gfNyzXD4Js6VZZWQOiMtoH3vsogtoML5HxrVYYW1ngTdZmvm4
bOPla6f1lyaqsVVe2WPNLSnBOscDfDIc5h56pqhfV1HW6bmDKMgqdWWv2QUAX/lo4cb7ZLPwCqso
G/pMSGJgFnaDs2a8eLR+cBQm5OIQ38sugx75WipFZZFjgHnANag+t31qEsxRScy2e5vpVO3F/B67
bOCH1v0krok+mdbdIG3xKCQBl0A5+D9CCXVx3sGqy7NjT4KMJKeLZf4m01z/mY2y28WZ591wcMsh
HW7nxZIeirvis0lVzQtraGvFBXcw/xlvJ1d3xSnJInvhz81JDn5s3OY9oe57w6t96zRbuRqv5Iz4
HzD+nm9tJLYZBaLiqZtmXcmmGJVcySW72x+/vXTF+cTrwtd8bdk1f8XYgRpj9VhTrKFfTHx12jIp
srsauCaZvZGqIOFnnKmGrNObTlgLVluzZUB9SlU/j1eVlmJbz/SxI6UG6MjcLdO2OJ1/ZrTPX8QB
QkZnq5NlXT2T2vHPDNZZ+A6fsuC6IPz4SdVEUIjS5Mu9KWd9uEgoc/MLlvgV+YPH3eIw1Lq47vyk
e7WAX3QbAzEzzg0S8cgObIzE0dK7Hdk6SDqH1uBtZeTaLW8Fk+bbeRxIFXSg+osX5VTJcGT0XH2D
v7edIVlXphF9gGfuMmAIw74FNv6i6XG1RzJJOlKaHHNLr9L7DOjGBZGo3I5sozcAg5W2xe0oNfxn
xvhTsiuNmq/JqsWmf7JqhjVfKw7k5YwBj+8GQWuukdwm38My2ZVxLKPY7kL0I74L7Exy4k5rTjql
d5d/7H0oFtpCmX5efdmLL1AVloFdQigIhLYNftVciS2Lr4C8n1o+FhVq+IXh3E6TvJoXlyzLNHSB
5w5Hq8JTe1zVxtggDjmsh7YsmuaqdmYLrYK8yC7t6mq6SAC1pqFnD1X6SCUyfEG24hjh6BymoEiR
FQJfTV7HXWDpHkrypdkH0aymNwUrFdjy1EqivPwy8ue7FExuctbiVn1OEyYQwDEHpzhlQPLvEAri
9dAT4cx22TpykWaGzM3buShX+7py2i0n2k66c2WJFADGQnXD2ItYK0QYr862QJuLBcobBjY4zubc
R1NJHvywwjjmpVpz4kZLTAYmjFtSmS8498VjnvZca9zp/Geu9Wq4Rf5jxcNotD54wCrFgTePr8nS
2xqj6VKU9zZBUhUprGcWSf8SSjWLHX0CcQlX9K7NTD5NGodlvsyw4jSXLoqxeUsounROm0WRv2ue
teSq6LVWRdVAuiygGhvlVVnGvP4e4OJ+SL0ihbqi66els/jeL1g+8A/GqXv1XpX+x4bzuLRf/+f/
+NejY6YZfzlKQb6Sn+pf5ijG98f8GKTozI4Nc+u0aXMpPCjnfwxShPMH6zR1HZjz5oc2fvLK+syL
WSfCubQh7VhT9o9RsmX9wb4MCHdAnlB8nL+3gR1H0G/tBkI0vRz/MdmjQjznt6a5BdFmxPGS3rgt
fNqw1CqNrD34YERxp1iOblOY9X4E3rB1C2Z7lRilFpZZkn6B6Lg2UPbY3R7iienmU7p21SZ3uM7b
2hv+rqozzwqsql0ugf/35Uu2Wt1lw8ajLzm7cP1AjMWM1MOekCWqtGkyD5nmNE8uGHzjNMA4mM6z
mfXqqm/xWqaSdZABk9wF8qpTXLXCt0KaOYnPULvUx6Xlm8F4MxR5vQLWWHABjUa/M4y0PFnTrC/h
knviK/nokQqR+P3ep0s3AM7XdkouO82uyomg1kiHc9T6sT9NTYW632f1fDd12oFlpUbUGP6Lqmd4
Elopq7BKmu1VLWv+MttDCxnBbCPSFZcp4Yv+uIFLBGSEgg1z0diUOQEt1+xtGYiavsloyn4IOf2L
VQR88rzL+jqKW7ZB2meUM6rRVuUYEHB6vfGOLBfw7nIwHUSo1pMkWaJZF24Pln1L/AWthbOxPfQe
QYidMRvqqsmtMrPKo1su7Heo987qVZMIFeqZZONpxmrdbg6Hop1G92IdZ9DvaygGlmqx/JGId56S
RU4oT6aTqMiUTxfI53nmyGAWLFYpTokH27uNyI1ar5NpiPsBR8pt2RGH/uLXWHW++bkYvlGQG5sD
G5tRJR6wKYm9IzMXdxPpM/dDi53HCjo4V5dwJ4qzU48UCfhd4jRc2IZwAjldm5AsijvasH6nY3Kh
iCnUzbCwLwlPF01RORdNxDAugS8qxNnLC6ALiY4IQJT8UDTpjcja+V46Izk8UqRGlEH1rcOyk8nZ
o50jy8yEgroWY9JRr/VJ7krsF6dq1vv96q/Dp8ZoyzeDPI2592Ev2QG0VfA+HguGWeeR9yZSsi/O
A+0WnpikPOdVloujVY8fyUhPcqNr27esZsUn22Ay/Zj0UIWS3KJ0mG3tQI9TRy5Pd1U6Jn3qKua7
upHikKqCDZqWiN2g6rxNXzH04sIQCSWMMoaJ3SgElCfyz9cZPEYjmGVpAcfJ1zO5az1Yc33BH5Z+
4jVy19IrsQenfO2k+NGi0XIuCVmzOm4u4o9pn/p7NvQSZ85Na1d02K9H4bZP+bBe27Vr321XNrrB
oDPcM+ud04mrNYdZkWatDD2ztfde1hrsIDZb/VsjFv2mYTD4gajOekHuSWG6KMrjgAWX9tNJDnk+
bcD9IQ7ijvLBUMVwaB3mdYmlkVFiE8WlV7jPUO1uajPvQleLnUsCQPZlm3XaMc8H9WJ3DSaanM0O
lwCfjdfK3hZMj8vasAqv1M17dLtxJ+rB/Ka5Xsqqcd6NfbHm8jTK8o0YgR/2WTx4oNIXnOnF5FgP
rYnFIjTcqXmzvCV5ZN1BAtOi6O3PsmqyQ+0PLCtBgj/hpzFCVoqDWhyn8sQ+quZczOTrvDwHiDHR
C5iAq4+w+QnztzVK8AideQ9/T3Chj5J+hCHyoySZHJa8P4+Mq++4rJt7z1gu2aagkReN/SPTEWRw
z+zcM6FeEPiApr0vMxt6b/3Sy44oOfUXmlafwD9g86CtmOUDl7BI7eniFDv5vax6D8VwW17A1f0g
tIa1zkItxtEndk/acn3y9FzQj9vYKly3y65JDnKy44r5iNkHLnc6atGsBKrdjEPi1SZuGpmiXe+b
2c9Cy+0VZrehBiqRN1cG/riBcnB+0+Z6ouMx5bekUFpY2N26a0qIhTNIiQ9Gzer2VWT+zTR76+1S
281elIm8Nfq+vYgx3T+4ol+LcGC5DNtK0P12Az7IT1479pE1j819Ttgeq4zCzpLmI04ImrxvkBP0
Yz3V7qtpyJVZE5cWfGRVhiniGoOcBOpO3XDye6rHke9NzpXRrWQbbM3cW4lgOTd4vQtP2em5AX1/
2wnYHLLTWVq7+OnyNVt6+cCmCeLJWDHTaNCXkpZDDFUYz50TCDEZJ+h4yxgS3v9K9gRDPYVeYNpE
Vue8zUPN7PrLtW7UXelqu3Ep/KtuMlh87y5ZGp9MB79PqosuAhOdfyyHyXjMh7K9cltvedCVGOZA
c1L/HjKOPE6enE/NHGO9ZN+KwuGY6TdMCIqXym+6lwTkz209lvFzW8TZxTh3My2ltz4JpN8drVp+
WPppATiOgVR36iHFGdnpDS5QYhenulwhmCRwjdjKgnklswbUzszGW2HTFHSsobvtBjcxWTAYN+da
aZYM8XMsF6w8BA+R9XjrvMYyeR+l+mDNrh3YU+ocyCROaZh38XoWmXDeDH4/kJS4zm4TSavi5Lr/
sqz2cNStlRu9x56lMhiSIds7GbZaN2vbx9id8N9obPYACxWDkok8NV8CMuv3Q2uNf260+U9x/G+K
Y0Hl+tNw+5/CZP+r/PT5068O9e8P+bM09qw/PN+z2NUoyH2hJuJi+LM09rw/SG4xBUdxwOvwLiT+
MKhvVgoM6L6H8Ec/4yO3/NAY9T8MxAmfOJZDCUeK+O9ojL9JZNsGvY37K5A8Np7q7xb1XLQGorql
HX1Ns/KAVfbrccRE+fjTe/LfiIe/qUfvT+NubniejQnF7xuIVzH0C229ht/YEo/YignEj7p3U6kJ
H8JfPxdv6M/60fZcPqv3EExNCNnW1ov8LC3wWeSDP5nxcfkv9s6sOW4ky9J/pW3ekQbA4VjMpses
A7EHGQwuIim9wChKxL5vDvz6+UC1aiROVmbXe6WVZWUmFWQQAbj7vfec7xild6PbzXCNT1UcrVlX
F1oY8d8hacXHmcv7AINZrdRxGRjC0T+MrFTayhrVcrBngQzoOtVldwXeMAQeB7BNMv0cvUfmzMLc
6j1QAmx6pCnubIhExa6WYe/LAfXdinMp9u6E87RXKuaok9foXwti8a5qr/V2kBO83Tg38S7HJYTO
URVHLPP5bZaS1ZppTffJwBVw9Iam2pJLGZ9Z2eKzFZLrtxZhEe3oVeeHOGwJYEIsfWvC3//OIW1+
jFKreXSq8Jr6It6MTkZ7EhTdfjZFem3hlnDZaNB8mW2fv81iLm9mjpCfTD1OVgVtz62sOWEacT4w
cinGvV4GBLvOtblzBx3yMBFoGyNSCBw70Z4coyvP1DBEEtB4fdGzUNtn9gK7arRxX0+4qtF1eoGN
yMYsX1uXIGgscwpw4hxRSdUj6o7GtbY6I6HPcap5I7rGqHFo6TjTSErDZ0+acmqvoqJKtk7h0G4d
A+5zX48IpFzpIi++9o1TfU5It3lKCHe/8/BPR8xuWu9b4hLXRJe2oe+co8NM4ejGatsMLtwBQNrR
1zTKkCLCbcxu9Awwko+ungYHkVCnCf7NozvN5O8FcQM+a8FYJgiTcAEm8oaAhbtIxTo7Jl29iPSC
TWvozWeiyYZtqfRuy77McVCRa/WtyfNoh1PkdWqItg9Bw59CvFxIUWcZ0aLj4kRFkF3XWT4/MXHT
bgVd4yt9JoYAZ5uRwv4adA0NYIJdUSvh7duxPARM+PFhF+1GTHF6pSdh/y1s7e5rakxJtpnDmTpU
62LvyCVoSVOyX+su80eAUeciYwKunOwb0uERjoPFiaVTqzQNP3ktdII6qBDyVy5+eIhjPlpFtK2m
pfvEO9loorpTojVI6RWCK9/W3eRFujr+CM35IoKeUWlpT3Ab7fouGDPzipP7RaKcNlYuhlhubZ4e
BXUBvZEFqNcYvqscH55stO6aMLv5a0fguM8nK79WUD5vaLSD+5677q6WneZDzb2ray/e9HJ+1vqG
Ug3ny8ac5vasMf7cjJ493heF1/uMB4ftlFu3Be4IRwSluY9TYFnWqoM+N70W7MXmqvfkQGQHqYeE
zExuZSarGUzNOg3zVG7oKU4plV1tz1fumE3qkHk6KdZ+hN5IXwUaNv3HFEclejNl9u0YciHKmsIa
C+WD1SRu2GUrAincYXxwpi7a4F/A4SYBYoEHDMB6Y+XTF+8DUqndOMy286w0i3gsWPEmJZ07Ur7E
mTa52zahpWsRxtORlZKOc4iWSi5BWlU8UCLV4BFXJbqs8RLCEXPFqrLrNjp5gYa9Y4lJkZ/NCrok
PPEi0KLN2CjPfEwI45DbGjKw881RILRWUUfS0zHFJdE392lORw+shdemnzVZpffekMe7Ri9Yhsvc
kftB77JHJ5i0JZ3CDKbV2NviKNWAxRBnEiUg+i1vJxkIHQFM11cYLeSekazugJ6ZYJjks2c8mPS6
k1VbL//ZwUxyzyF0fLXNAnFHYRTV1oJicSixSmJBQMtCkZhZh6rVi2OsUMp3eb9YreoAbhFItPJU
WxZ9egcj0daw23Kd0R7ZyMrr/KLVXU6hCBD5BALvCxzKnCa+VtzPLRF3K6TJPWgXxNe3SljVd8u2
3CveSBxuU4JATtXk5fOarJ8MBzTRkAeGGt5NJmP7JcsByZCYNRA02Troesd0UfuQI1T45GfyNal1
+Ru93OxR6EjwsjSxCbyb8/I+zKlLVzipeoPFI8UFSmbv+t8t0v+J2IwW21+Ka/8LL1D5e4f0x0v+
0SCl14mejGw4h5H0+6HkHw1STogcD39EL3hI0f6hNHu3KfKqH1oyvsJ7+HkKNP4QQN2hXqFQIeLz
X3IqIqn9/cwE6QMJhrFgDnR0wMyXfz8z5TV4G4UphRy0CnA7teLY5dibXGmXOuOmwSVfHVtEN2M3
I+gr15/Aj4MpSZmZtQ9mbnW46hYOhrnJmqShmcejU9SVex/b4Jvszu+TIjYYo40KHiP9J1QXLLPT
PtHGUcO0QYxIPhyAouXtADoJXBGi0iKbkoJHKWY7wzFSoOjFbMShatAPdOcmLNVB8JCIusI+bT9r
i1Z1LAdnyWckQxH/3lWSQ2HJE8VTIWVqPiDK52GKI5atxfrDkJD4VW8zippZRtbMHNrszFZ3M0y7
F70yWQ+Krh2uyY9mbGNGHStSMyxDGU+EerYr1JDt1EB8+RpVT3xgjFYvbjcMl3476WyImoZmyF7E
wN27LlhbsnmjRSxcLbLh5F1BDPqPbwwlC2VxvoiMTRkUn7tFeDy+a5DLRY4coTINV+G7SrldBMvt
Il1OZI2IeZEzY313bJyKdaUOqiQnBoOa5BeFn4cQOsiSmkRFAzuAaS+m7XTY2GGFeLo1mquxLI2F
xw5enzk/erI4HeXBZh169BIavea7tCJ+l1lE75KLYVFfkJGLEIMu+sZ8F2eIRadhv0s2hqRzCCVa
hBzImBF1kDCOwAO1DCmfyDz2pPNEaxClSEHMRRUyLvoQGDFIRaZ32QieSyQkxqImcTA/vczkrmxT
ydO4XQ5XG9QP00u+yDRRIuToUkpV3RsFSm/yKrPnctGvBPpgjH6lhR0hq8za1mbj3CCGRvOyqF9Q
mhEKSCMZUYz+LpAJw6zG0hgqhnSNd6MWJQ0C72V0i7omehfalIvmhuhWLDt4KTgMoVU4LA3JQ7fo
dGzpBF94GhDvEAPpfQ1oRnOcbzsagGFXmw9BFveHsclBPGRgsVZeEbT3gL9e9UUlNCx6IdLDkQ7x
BMSH0kHj40/v4qJw0RnldmYd00V7tBQVu6GNaLdJKAZ4VhedUvsuWWoRL4G4b861q89f6eJDzqjD
6RHXWr4P3oVPmqYjgqoWPdSwKKMmuvznWpIbuerepVPmEAfopdFTYactP9khVtNR84oDDObwqePg
CYStC7K7dNFltTN0cIC2u64kg6NxAovt20p17M41mqR3eVdZWObIyhIgtH5HJ/ayq26YPXoIivTs
O0PH6UC9QxtmyS4Z1OThz+9eEwQZaDOgPEi6HfslmtIvLfNFjdMT3jTpoy/31NobTPrp61og+Vyk
7HVU9fYFxEfAiH9FNlo/NT8qzn/3Rv6mN8K+RKX7zy0n6+/Zy/jSfP/Vp/LjNf+9LTq0OSwPOSuS
aYMuh/3/BNh8yUHIiBcfgeCPre9nb8T7g60Fs7lHmj2Nd4MN8+euSEcFax16bluaRInRuvk///s3
vXD74d//o+jzC4yzrv3P/wWv5/dtkbGlXNo2pG3Rw2Fr/iAgTpMhSoBF1PuJnMlnFuCiAmEmWKgV
Jy5fOU3ebat6umSlOS8g9MGnreNRmevVNhmwha2olY3nIO4Rm+FlsH0G/ON31dkLyCxKfDQ0wK/o
/RautkQEZl8sjRhWwSNKACRSNugspM8oD140FzHeB7mU90k3FldKdfM5SyQjGLfX572DrgBKGs6K
o22AUulL6MaEqzG3Wei56Juak8JUiUORRA1NyWQ38ubMlSCK+QBNJziA6ejuCi+0jkQFfUmcWnuO
s1x7COvCXlkgWxH+mSECMDKmK2rkGziM7jpX7e3ght+klvJLgsjEKGneWuaELdRjdj9JQSQT4VI7
PUzfKtjYsHw8aKmFPhPhwbRka9Zdta1nfno0mLe2UITTOd01weQYqU3zNjbch2DoryG4FKtIFfdj
PRtXaqRKz7C/r0zqMv6WX5VTfmW51XOQY5ycjU5Rh4RfsLwe7Br9dibEbTqlX2o5JOgKy3uVaPPn
lBjOdSWiaJ3SYt/26GH8OC58bsEHJYINjmobX7W9vAUyeSTfGoC82Dmzo9+IVNOQrKYcwFsveyyn
3npEc0GwQZGRQY3gDGIn9QLUOVrlOlzdubpgO5jht2nHjsjEl9IymgcqC7y9MTogX1QZOg4TfO8o
94yfmYPIrr6BPdc8W6n7YLdxSVIFfSADJd8V2RPOZsa1u/dq22V46H7KmNWQsyfGT6Bzw6OVM632
UV3R8vGC/lXTSaL0nVoXtx3tiXMeozxd405X7qqMGFZkUXEvFtCJwBqLCKgUd23WsUC7AZ0kgTkn
4MnBAz/E6yhDvTLkqvZ2TS0qRqWVQTgEntdVQjYOU8PBLs+mofoT0JeOQO5Gk5/QDsUnK7f1Lxa/
+LqlUeUzQ4T6KbmWDETAGDXwUCf9NE6U7ocy0al1ZdJNb9iZZg3OESj4t8lzxuvMbGAMhoWVbjIn
FpxEsWpXeWLc/7v8+Z+UP3gNbDrH/3ylv4vKb9//49BmL8W3X1f7/37hz+Xe+GNpNONaAJFmLgvq
P3rhjkGbnDGHB0wJ4BqFzi9uG5OaBL/Ne/f8lxrI4tvh3VnkJuAY/pWVXugfVP+Wy1+C1DveA+9L
OOwpvzaN64ZeRe55JXNHxnnJFJUwFDAebxDK58jf5DPpQMN1piG+gHf9nIVyoXs4Z7PsCWrIUWuv
CTTOsdzmxSXr9Ue8hyE2eVC+IKdGF+UouuHGcDLfIulzy4madbt1zhVpjStTGZdEjc2LJ/Jr7GXX
oLcwPVTBumuk5/djLmF79O4K3stbr/fxOec6+rVTwfcsAMXrmgvGU3LCwV93ggd9sY1WoG8eX0oF
J1emyLIsTINNF7+1WQJITYTTxindsyMUCekO/NywePPS4no0hrsApin9yn5LQO010+WLlUwnPeRP
IeeDFxq/gHsr12U9v0qMyzQsXqk8ILi2WxzWmd/kkXgKamsfN669WpqqG1TKZI5p7tnoxHM6ZC+O
PhtbPRzv9Ca9Xq4APZiFjZC9JUS3+i1Cg63IULwKyrRVH3JMHsaB+JPxbuHq+ExVwkOTea+g2rwd
Srh9GCIc6c3yMGdokMmp5MLoum/J+GhGxEWoVD3YEBHGynqORHoMVfaCoPClRFbnAKa1V7bVbix+
IeC4b2U3XayMz2oS3ZbBKAR6Kz3OVo8isyO0CmEL3O+SC2VGDTN9OL0reG3RJk7pEvV0zU4d1M5N
qC3XMspfeoOUaSznRISDrqJlTIACEF5g9jMHVP3SmeMOxPPJcENaS4N+qpxS84c0ehMZf0wa8TXR
RSfwfnLvloSCJDG/YUndNwcdtvbOJjPBE7R7W34QRXMC1c8iP0YmRzgpj41Vo2mV6iEHeaqmAoF/
BLA0KOOXYqAHlpnq1S3nExVEDGmLkN+0dp5jpX91a3HjEXzj2yNsZLPbz0Tx7HHTPsy13KONJ7Cg
Efsw5zPSdJfWdweiu+/nk00my2Yc+Tw9wRDGc7gTFO1YWD45h4hWfyxC49WDULLKFRLaDjEJMs4H
upEPxPO+5XoCf8suURXl6oHURijXMYcFQDMMt1HM+4YRg5NYrrtR2BTe1nNZF8mWydC5QoS67ZbX
8XtybnC4FYX9HDvNhFWd25Et7lxB4fiSBIAQnSSa1lAPhlthc9tlKgzAUcAEmdii9rUzDce6lMOh
zW33oAZNu0mjKdvUc5XfFFo1bfUIYyji8dY3tUy8dkb7ZSKb+8pwU6iwdOXov8IIJkNl7eVIyh0C
u18Cp2QaH1ZmZu8orovHtAgecwUWaD1bkO6ZQMSUQiRdFemXRnA2Aem6AaIz+bOI11U3NRuwGmzg
DRNDZniqQeZDu2BlY2DJtOhSlIyrmU4/Er0R+m0vYT0gYFbF1LwWpAbyVCYRSRSLHnaiGpxRyuY4
/teMPoKL0aHiAoBUI64xX0vSRmiz5tUqGnQyeExjKxzc/7wL7IAzt2EdAIxUpuXeWDqhIcrkpptS
59nR7HOPAPkQDM0bCvqTZad/4yv6OPoDKWwyM6Wf+o7v+gifjXEM98mYwuEZtHQl+roj2EydY1lf
z4Fh/yj7fqsXfq0P2JR+GzQuP81jQxPE8RJh87E6gNbXF/bkFMBEBg6zRnrkLBWh42FB/2Uz/ZPx
6Qe3FLsTHngJJcPUdZPAhA91yOg4SiRBVe7NLn3xliCoZTlO0LL4gjlPeeCf9O1f/8wPLcEfP9Nl
A6fB6C3///uOGIrCi9w2KADoyWgj2+GhVDzYmrD2NPwJN+P3zTKETi2r21//aPGx7nr/faEHI8Yy
UEVay/X4xR2GtG2Eme4W+zZvxDqBOHOZMNYsy8WJ2IZ0j+PmdSSeYpuOiCeRcvPcIpxbNcxlllZI
WMwnBq3sukLuPS/X/KSneeeOp9Fm+QYAV/kp4Tt1maDzbra5HO5UHj7qTNXwiVrnHs+5T9wwgwdZ
Vp9DRKq+5bI8/PVv+ie3kLAguMJKMHQ6nB8+WDOLySMnoGYfme3WKvWL7s2XfKZc+5uf82dX1EIB
y9HKtbiVPlxRb6QE4Yvcqx5jD5iXlwlGyQY3BVI+20vWrZted+EySx6mi9Pp+W0Usodac/hWD6zL
y1EloXRaoZg8hRoaNm/sH0imOotm2EUuyz2VXA7jAIFLrUz1HOIE2tHMqzYqnlDf6E17R6bJo2rY
9nszto5d7CJYtzt4BEX8FsSSYMgU1nqj3HKntOQtKOdHN+y3cwcSEnfJPprkPooKMuzzOcBuoU6p
QzPV7OeLM1Er4u0yULtipZHp5DsGZ6y/vpB/ssIgl8CtbOhwpJlM/n5nzpBOagw5BX4B4/04oVjZ
wC3YeILE/q9/Fifsj+uLoJVh8Wk5BOp9dPo25hQ7GXFse8It7qw2Publ3y2Y70/SL2bb5Slf3KIW
KETDBHe8vIdfnrQ4qtMu0/ViX3pDtW1jZfqwIV6XlT6eyYjomuDI0Ap5iHkmhiLaOAWhFip4oqv7
1YUAuKJr35DzmWAOStjEieBEjDfl15B532bSbjc0btN9htV1lUiBxkGf26uMRBWm5p9cSLgru3XD
g8Ukz88k5xa0HZ0PB7ja4iRhGOYhIgBuQeKHGb9JQGSrOk6vB7XEtjFCdu2EA6qBOUEaFSOFKPYZ
Kd6R4RJtLDGf/uYz+ZMnls8CwjmjF6De0vz9ghVmtQyY82JvZBQK2EZjP+5AVphayu8ccQVijlvr
bHLPuYS9GtApx/5BvlrCvRykzNUR/W7HYKbDahslLGP9eYSKv3Z1QCLIMc9BTw+/D+Q5AuEMvYyV
iJi6cu0k0yPq4te5Xboj8T3hhJyqiKXxG03t0kh/nDiIrSq8m6QqjjuvGu9C+p2rBDzeyqpY+Fp7
GIl8Qs+YB0hGTDk/kp83/DBS/NON8U8eEvaM5S9A19R7H67RyACEuNuh2GNGYfZO+eGMvB0LH2hQ
hX/ziRjGB3H/cg8zt8IVCY/GdP+/Z7K2BDneKN72jYkV8H1YS4jAEbnH3jP4fOaSW3Kmpb4aTJap
JOEEGGbXRFCQkVMG9qosvArS2FBvPFQmq3gh1BWT+7VNjStYRjcZqdHYKzntq6IUa1G1ryQV3KkM
OrazbMbcZqFIX4JxOaWOpEfM+nXdF+TflXiV424zdIm77fhI38vL2VLYCSV/0GvQgGtL3kQ1Dtsq
6Ek7mclCUK66vBdBQaHK9Yh55lj040PcUUi6ILp9lDUjHJyRMF+UupOFPlYMD2ZqXEiIOCLQBW7n
9Ot4IYMv/6Dl/JdgWG7Iqh+2htW0m+UxapWEcDI+2OFSQOCU43mqkJjXnJaYZRM4QeffqfjTNG2e
60TyiOGJvvKkem06GDE9FzjJ4utYULN4iqO4lVnPyOnvCH+xfaLX99D+j9qQHGeAPYSE8QB3XXak
KAYNw85CAhE3Jk+HPWL8MeQXnFTFMTUk1LthLcxm8pfCCKRjvBtrAHYAPc5ZZz2bDcP/v3687T95
vDnrQAmh88sdpX/YJzOsVDUgjnzfOig82uGu1dn3FqtYQO9pvZy/3kvtsvOMbedx0nt/5ouo205j
O67qhJfVuVhjV0w2XurR5m2Eg8k5JPgHg+LGU/20z4xWo0BL83oVWvGmLrLwtdYy77pqyGqaQ/ZF
+FneFcxBTvkOKhWNNYbe1yOZvoRMNgLFkR7jIAzJNstcTtYhhSH7YSRKPhDk8gcnQWaNwXvVmN1d
g7XV9/rsGm/9nSX7eFcy5NzETSrW9TifCOR8SEhgWuckTK5kOb3a9Cm3TdXdOVQH+zS2zwObCEVm
/yBsdVlO853zc3/99yjlb0YpNLH+cpTyX036UrQv7a/NtR+v+akz9f7gpIDNiQL3Q2/NI8kAk4pt
w4N4p9ywyf+cpdh/cMKgaGLUYXK/L423n7MU6MnMPiSDD3SbSwDCv9Jhw2b1+2kG1w3/E4vKwcDs
JZd+4q8njTrmuarM3jpIIIB+L7Xh3BTdsJuDSB0xS2LB1Epq/XIcp28EijtXMrXI5nMNY7wD5qmv
+rbSXrC3k4onLe8Mf0Y82OAdQobrdrEOW8s5U4C3dxOjl4e8lSR390N8yEPb+FJWgbvJEic5Ujtu
uolsFSRWyV5BaMDylcBNWbUgkV/1ikUwDkLSzgOVmvdMQtIjEUDFKXAEXDEKLqG64rqUC8USn+Ja
S/LoaAwtBuI4x4ifa7YAEx46x7xGRLmCz35TVjDJqsz1rqY2XGYPVM63Sus90tRT/dqYYv16EpM2
rIZS1FvTYUhvlGb4vFjFz7hHL4ay++vANB7gKJZrwybLqqhJY0QNWYk30B4LTWKiK2YMhUn/reku
3mRYiMfweTNJw5DVMHTeyUyvvo3IHbaiYfZUx/jIi75MP9VWQgdAZVayq3KV7D1wGuvRGvO17kzw
uQyzfyrdOCBUKRpvuzKeX71pnJ6XeIHbkBj1PbG0zdkWiboFuw1IkQyvLSmj/UlXdv01F71ak6fo
bKshG3aOgYvJCDGvWGmRsUm8w1Ss/pvmieUMRWmLF8EsOBoGmtr0cQa9mcDodSuD6zytctga+FHQ
R8HuKlE/Dk29q+tBvoXEkLGhYDXpbDYZW/eCg5lH+cWYnRmhgJakx4gMHG0j5qQ/VdaUPIZT7H12
ajvfICupSAJFBVgNY/3gBVZ8PTMavKZDp4YVksH4Keis9irp9ezewt20y+lHeKuxLvW9VJmTrChi
xO08OfF1GAJnm8DdMnGrXOcOw7CBJqAj5SJuxXBlj7F+AaTpHMuwswNODlb22itVnQPbzvaT6sXJ
7lBU5pVN5qHrxM91FRnnIqzkLflRMzTliYxDbRAnEwbrvunL8KYDffmQzMLzVd5mh1zrD1URLPms
hXThN1Xm58Iz7Os6tLAcG1mFtygjwy4nr3SLZ07eZNV4MqPR4nasm72md6SDhd1L1LsYIRYU88as
AuelFuN3Wav8EE4VKc5TLg9lHVhbB3jFmtaI+Sis9HUaRYVZLbTMz45bPJRwJx/btppIviv02zKy
7YKWcqAdJQnQaCFw+Z+jgc6AP2p2/YJdOrk4YVoTcgQq8JVQowh4JS8K5zj7BEkm9wdgoht9SPNT
EvIhjkKgxOlJ2nWtLL93RNt9FS666FWXGg9dWRwQA9jHksCtokCpgGwSS2dMX/wW2jzO5iDb22Qt
HO1gLg5kXZHLVLED9yyWcLa8+ODAB9iS/FmvnRb5K+e05I72hPV9JknTF2kS+XPEUYeAw/TZ0TX1
ySkq7bYymRvzgTo6vYoU96ZtVBetUXA77PpUozBOfM/byi7Jd0FLrjaH34yc6NshCIZnLaAMSG1h
3CZ6KPaF4WLhzkZ9OGPia15FR5Ag2t41IbzOjvBRsAuZ0WvoWIT73FEhA4shdiQm9moqN8U8hTcz
SNidxigZecok4ewMyl4ypcYSV8m06Yu5RY1V9nTmPW/4FM4TNoEs9QinQ2bEMtfG5Ev1OUMHTdXX
E6PvjWFoz4mZNi4pDwhL4sxDqmnXSICbwsZ8Gz+ho9UPmU5qHBKdemViYfya2bS+gzLybiXZi4e2
lYpMDiaGt2Ck07XjMJBFSvZiJ47aMQx0L3pr5x1zPqGfB7eE/hvkc8YYOLM3JM17jx67xnnGAvqE
Vjy+wur3xZs7e8+OOOORbYdzy+mLW2lMrtqEtJmOpIyrvLeaS5cE9XWij/WjFsQZEcd5tQEdGG4N
j+zUGdwWLbFaPEFcNvc2pLZNE7glQMfE/D47YX89Sq96sTA7sbmQbf9MHk38qTONIQPrmnpbkXjh
jjxX8jmnEDqBEUQXOtks4kgRV1is1L3ec+mLSM7raeqqTatMl7Mvora1yjB5CicZudHQNlHQyZpP
tp93Uyj6XRGr7pB6c/Up64NdbJCxk07BfEmxXW6qYUAAP3U6ETK9BhVKhmq7DMfPxhCaR88I0y+E
xKWMg23mTQbbLf1TdWoDs9pjYlHlKq1JCUhtO17nxag/ZwHOB1am6BB05noybXmZ+0R7rSxHP1ad
q22Jn24xpRbZQQKjpjUftrfZNLqfwAMHW0Ov9ftoiAF0D06g+RMx5VuB9urcTPXXglDIV33uWf77
ppvJ31FWCOFnNGjuIVI2W+0kC32p7AqSk2tKulHmMFaKHhRunsb67SLEYu9PkvChlxxEmOCRvO4X
wutu67DO9mXEI71SFSxi1NsNKaYw4eo3LHDpYcgiAGtq1K5iUtBpSuaXAbjOvpP9Z9lIjArlkijp
9mP/Ne1IF4mjFz3o35xs/uyW6q4wCCfU5pHCSdT5oSGkctPU8QPZQNURtJbzgF/NfEyTsXhFo6Ge
moAXDgXslBdiV5AMHivII3p/rOq2Hrod5/Z6tq85apFeSKBrqksGlCWJDPYSzqCWmIb+PbGhfk9v
aO3grX+PdMiGkQ8O4TJRDxp2HD8o9V3/IwgiIhMirpZ4iIoFlLMXmRHGkh5RI6DIj+6SKdEu6RIc
8tKTASLr2Dex81lOsv6iO0GYXAIVZScnkogZmGJFwS6bAVYUviJ/AQN0uCRbuCD1tE+yZoSFH2QI
cFtqcUqmL2P7daHp067xymI72O0TOveRVmCYrXVklAyGrCey0sa9HVeOP+Vdf+ZPqq2XORwns+gY
N9YV8hScIboG3C8N2WUIKwZKbMafihmneARlltrY0+4jLQ6vMDEYflgY0xlZYH1u+DSPM2qaLorH
Fyv1pmPjLZFYltbvjEJNZL4uxy0xMzFhJt2c4viQBtsUdOCasKFu72bAZdPajXdYpnV/CqxbBsPt
Oqm18DBbIRbcICA3gYHOsdMRbhhZBo3FqK5wWHTrKXTqL72wM5+41WkX10NMJCnzMqhc6BTjjCFO
YFUKiUbKRga6w5eqd/c9KlWMNGa+k3qgvzGf5BhdpRWJ94hmhfHNdgvbfSIJq3Da195awHafmM1y
4vBhvMQYF96r6H8XcX9TxCF3NWgI/3OZxP2SBPcf/ktTZvHvavH/fulPoYT7h+RboboAmsFZmars
p2dQ/CEkNw/NCcRx71/5WcrJP2BlIKgxgWhZPOS0Ln6WcjCbaVhKqj9MatR5/1LynPQ+lHJo2KGB
6hZzGd6H8UNM8UvTuCfnvGiSuNwr3BHjxotSwSi5iD2sSrRt7YJunF+EiXvrwYBBmBUX8RliQwmG
JoKS1ojeoNsQiye7jaZLiUvjfmCZ+gIJGYveLECtO4Rj7tGKgaQBiSNP8TJjc9KiJCYXpXq+JlIn
ITOG2lVcMayJzkTFMfTL0N4f+7nO6g02n5DQ5mmiVZ8SB6BImEqKtzZHXLciCNfaplpr3UTYay5p
hHZOKxnqQpjUBAy9qcip0mQBsFmAHjsMqoX1U054prUmqOhJBeLQQ94i180VB1pferFRMNo+6zlv
al3nQfedn8Jxv7E4bftBjyl/5RLBHvGNs2njIYw7qID5ExEzXQnomHC6Pdug51CZoBSL+cD3MpDq
QhYZlCQDjd632Za00dj226cK0xTfl3f2ZFWyfWIzTu+8FJtjgM3lZuyD4qFq3fKma7E5I/5ToSQ0
gFE5TAlyyIiyy4wA1TOVCwC7yr2FMIQ1kA4gB1cjCHJWuxgVoZUo5xZSWPXFCF33EmS0o5FANrqx
DgjALNZeNpYc+vOWnqRzUFVe3RBq711kGy15QRxa9i3Xb0s14V2RJgb9PorGq4j1equigaIZW3V5
bxi1e6sxDGLUhKfGm1y5zw0aizQKjYegTK1DTLbKUYP1cVDAZ2/SpiY6fiYJbWM7iXG0WvTBdZb2
YAFxALY0FfKO3xmQBc64+utIE/IzNZL5VBEKL3wP/YLty1C23wwtRzyHd2lxP0zerYJzx5nY8u5p
NIZYeWYV0r0jsQY1u/iCCoPjGXeeNNddpI0v7pySxdEa3lVVCSfcIotHeaewPewDp+7mQ99PTMTi
oNeuTDxVow+pKt8IXblFtGqFB6IB8pccV+FY9XcO7R8CL4TyLpWrGWJlMN7/xG5lXUcESYyhLzKL
QAnAC8hXfBtigNiF6OW8ALdiMlbTSuNCNPtJxqX7uR6QP2qdN9Y+OeAi4PPR0ExaHlPyceM6rrsN
G4OtbR8gR+iOnV31HNHreoqfzKr1uiPBWZLkJG6fZ7Z77X4aQbqYaXBNCC/JCkPXPkV1fg6wRVxR
EMTeayK1ZDBXpshLpI5hrjtAPyCUf5JCJxlhpmWBAnTeBA1SUR2J7aoTenYASTA+xoSErDUvKq9b
8oQ3LY3IpDdIQcqWYZuTwGWGuRWNjyQVhvaex1t7KEIR7MqmwYrSSwGLUHdxNCAqJHg4VaApO7NF
plrwHvYcKWDyDL3Zr5Glk40LCuJAvSDXk1fclbN71ZEpc0jIvyCrpFTHMU76jQPQG30QYb91iWpK
s7Rvcmal4QjsY+ffKdeAKRCbxmqChH4GEXPPkTVcc5TZuV0iH42mmTh+9j0Dib68GV39Disz4Y8N
80wNkPA6XJpeQ0Yii1vZpD4UrU+aYnHSqX2+J5Nz1mcz+AwZYtyrsc7uC5sJRTKULSlRFphMkAkX
aEFiW5egHsc4mnaWPZ/j2p1gp5ImGUUU+ZNBmpLSeBVq+wVV0JQV6tf5cxkQsYMB9/+ydx7LcWNp
Fn6VeQFUwJttAkjPJJOi3yBkKHh3gQv39PNBJfVUSd1V0/vaVES3RGYqE7j4zTnfuV0acdOPeeQ3
OrLm3KgFJohKbDNbUW/IPxlv7Y6sqLSrP3mctjQdmhum0Rxta9GDjIyszq+BOOyXmol0MQzKConR
TnMxM0Vx4rc61Ulo11hf5c5cBbona6bLtQDm2mIgLuP+kaV9z4UxKrtYTF+lsIvdnGRz2ItRexg0
PXozcgsD+RQl5sHOzBKeK6uig8RZne+N0rROVYuSmkxz3NQNGV07unjz6ELF8SdFca6ywVuYLjya
vvmEessklGOwF+fChLBiwUd8Uha6bdoTu9FGTx5cwNCg94fIIZPL4rl0KDWYQOIg0/ylAb651SRz
hijV3W3Z9d6uhiLx2oDEf2bOo4T9AJuhHqsFkrJen+Z2FPvSKN2rwR/cdPak3LIPfXLilqQhkg3I
UOkW+0L0oAbnBaqhhjkyi89eXroeQger9Ys+lY6f64z+Ny32poCh3byxmAIBeNWMi0EMEOGtCSNO
pcFh7tSRu3Podo4EypCUjlFz05Iv99Q3akcQWFe1QSpJRVINcW9HWX1FsaVejAzav9vzScuCy8Ac
t+qkd/60Ku90HfnPQKl8EKil3w2kkO+yFIgpEgMGKelEIxAh056PFbtuw8/Q9OKSSbXHGqT4feLl
wF1cibbca91zG+lviie/IsKOX8jgXd2WxAV0pvVYmZZywz2VE4qeMy3VOOeWuY0eY2HSFWZvkS0/
u3pr7UAQ9Zslos0x0vllHmYv6NHpM0gQH9uyyDeDoR5yUEAEcerNewxQY5Nj4wlwFmT7QUdX6euM
O1CZRdpd0eGYwqmbXyvNZvzWV8wThAzRmTMR02Mya/wxESN9ulYul3juoxBr3BfIUg/MaymlqC9Y
qRPSbgxwqrRsCZCIkmKEs79nld2uxUwLLpPV3GbiKRfi7E4/wh59UHQbEeTYqm+JjgWgTl3nXWji
Xg7a14gVEhPsliGA81oVSK8QS6e7KVedo0fTf2YsQDCd0b7WMQsdki+PY5VHnJ1NE+LQywMXIME+
m2YArENzsGYgfJmtPabjnJ8LrnnibWw8sAIAgZ71id+o2U4MRXOs++mDSX+z1ZakQp5q+TLJli89
9affG7L+gPYKIT3hNdjQSmNmKQ4WB0dhv5krqLaAbMqNUNzPOHNeNJTyr2prGbdQHQpCyKxrq/Vc
V9bnUi+1AxxE1JI4XE9AheqTbPV3pxx96oIvSFfahMw/5PZwj8a922DC7czGDJG1YyBy7WRHxeLc
a8ocI1cfs61K9XirV050JyC3CL50AGW7lCQuBsMmwv+GSxQZJikjkx4ILdMuRpM9TnljI41N5K4Z
U4uED72q72UiQZGzz3PA5FiE6m1MHulnpe3sAL7qU5+lu7XYbLXqtnb6GCqlx6qu/mql8R4VJGmD
inobjd3tOpkrkr7zRQcAuSnfELdWDCSmh7GTd43WE41W3VCtpT6/GLlEj1kQn3NODShjJlrc5sQk
wuyxjNRCb+iY1rnKXPdsl23lJ7bY6LNjdRu0Cgu0oSr/fRf/T+P3N42fbqAG+avG7/I+/s/+Y9lQ
7v7ZDvX9J3/0fSqbOu3/hO7fmz6HWAnLYTv8PVVi1c3/kMdbvxkqTZ33w1fMFvF710cUuY3pfpUO
oqJbFRL/zQJvXc/9SSi0HsvoxzioeBeq/dNi3AShG7cuUSj5ChE0OBM3yK+f/vCh/Bud4y/b9/VF
0G96lkV6BnvJP+8I+3pQGs9zQdDkHIyT0y1BggOfYYbZh3/9Ur/IG3kpk4/FQbzpYMz+6aXqEmBV
xoiIHjZFs1OkUOZ0g/DmGkhYEac9jYdQUB1YJkMUpuV//fK/fJwulgWsBmxDNewL1iqh+UMLrRcL
OdM21VFWjdinnWc37YK/folfVTi8BM27g5/BZqn5k1RNCGWWaqS1e0sbHybLeILYV/sSsidVd/v+
1y9muD/lUqDC0UxddS1oBg5T6J8ZOKSEmvbkdfB02S0e47xEjVV7SsmjLSoxCJiPZjSSQWfiIFU3
llGTKkZMG7V6mbOtDLo6AgKmQ93YJBnARTk6HnudmnhLfyoKjtUOJCR6s1ZrVjKbtxGZpx/0rDQ+
6dm4iwkP/FqZLoWe6FX9ae4Q9SizJ0vioivjggEVdhujigB/1/TEYSnOQPkgbhgYRiF/tV75YFtF
/JzOTo01XBjXKK6tW6uv8nubVmYzmKLEh9DHFzlUWJxKLwpqF0sY4xKiWQkFOEDAv2H2PRDyW341
neKeWNjPwCivvahLfzTd8tio01u80n68MiMh3eJ3lgbVAKHu7S5vLeRcFTbeLhvfIRS26DiS22bG
MJh6ECFNvZThWI/2ZZqMnKe+HR3JV3oiMyA6ZglVCEgyvNvD8A5LDf9a1RHxrmUZtWobP7ARLXzp
AoH2BtqSelWlj9GwZ5EWhZk6JTeQK3mOR6h/3Hk8WbGKsxvHVj/78TjH3qEn/3bapjXeuNZBYZu4
7Ol0N3WoNLJMPVWNBvSymoSwH83KUZ6TfBC3EJ/5Pe406Q81tvMTNA25R1kNIVuInmi51kpO1DLi
pi6YZwMWJr529LhEyja7a2vsEgzItZDYYn07sAt+IrueFeMA1VOBeC1fZaq2q4V7RrPFBuYBaeMS
VmmtbSK7NIOkJRSCdkjzDgvzmzMlsbiSrizuStGdI282XtvF7R9MaeT7Vkm0G0x89r6suBYYt6db
QPXTriqNV4avFmjWVMZbVuvTHmWmd1XtONspBj0TG6v6ThakOnZyvomnuqE2A6W0FfQ1r7WNLXnD
ipksickChOKZ8pSuiu5oSey71Om2UWRQF0W9o21YxrxlMidz07aep2E18kVr5tl4beb8MWMftUFY
pezMshpOJCbnmzQBnkAxMF7ZFWo73UjVvaY29LslhbvVdO1pJsu+2KixVd8Sr+GCsInXTQ/+aPVq
RO38sVPYpRXcNGeSHpVTjxRixxgiCWyGHYjaSqIF8ohM3FZteTUyX+EbwA8z4PxM0TZqkpk8WDd6
dRFBIcAHWhVH0Xia2MD4Ti0B3HlKsusGsD9lzqpGN8EqmZGEfMDeYcMEfDyyYsPgySp4G2U2OTd1
ncHWS0HtOMlHIzKePW3BWkOi0H3K0GOvM5KBwHVW3CL+kNcqwgeHT9pIFzyWtfSJLRSbxVSwu4wD
9nBXS3x7yW6Urm2uoPiKoGqXL2nsdi4uzRy3bRQPBwIxZKgp6nWa5RbhZwyuQmabGmnlbsn5tXFk
t49CU5yS42lUggaBGuLm2vjYDZS9NbOWsJu2bRMbDxb0mFU2LzDPO0N3J5XG+Mi57R7ScjR2qpbQ
lIJMDwlI4huyzGa5REXe49CNmvmx1tzizIG0HLTJw9iuW6+ihjmuo3fesEer/aKJ9IAN+hnw4S7h
AbCBk8FeLI6ZohalVl260j0Ug/6Yk2O0oaOs/NgVR1O40CKh8wZRrrg3cZS/R5OX+UvbhY7UzY9S
NZtPmTSG28bsSm9jFdx7HAn2bTpn0xk0WgH3Qhd7w03zoB6X8QXXmYGddUWKQxiYKVZtbiAShKeV
lKsUzxr9DBDDxbyiwrADo2BEqhUlM93aKvDWUgiHwKs67hN7+gKvAbcNOjk+5srPhZM9WYmFOcFL
68JvRSF9zZxM0uk4PQq3RaizOOa5wGuM9blZhtuyc5U9C3Ncc8S7OpoR95vB43tHoZId3Mx1Hkiw
JhXTSsl31U3k48Oc7onN0NGUeslepnV9qifJSLa3rFs71fJ9osTxm2uFJXbXXcFiLeiGZHrUOLkC
naQpRk5z8WC4seZbqoYWiJRP/YPZ2qE9luVzz8jmbRrs5GILe3nuKiOo83TEYtgIcZFa029zEoi2
/exke4xxYlMwDKG6r79WeQcsnTHQ1o6j7sDzcTwM5LJucCbjxDv1WglCmpytTv5eV/xT5P9dka9T
kf6hKvoFBXl5/yQ+dvnHP2r0KNrXH/pe33tU6+B1TORpSPUolfijHxgg1fyNDY1KZW1YKO4ojX+U
+AjxVMKSiIGDA8nTlELvR4mv/jclvf6zJg/sApWJhusVjALMUvZCf6pCC0OycY2S4cyMxhuSmyUX
us5TxDDRsXL8O6k5I7RKhyh5T6TisncACvNguQJ9Bl6vD0XprqZO3v4NTbJ9q4vOPk/UZUDS8Mr6
5AAB1tYNoWyrJZUvnB7lRbhOmwUDA7+t17vpRZ9cA0au4IZshkUPGy1hs8ly5NLHpUWEvNpuVYLv
7/Jcre76cZT3XmUDWkvnOH+CoDUeV2gCUAZhVy/AAaMnqSaEFLSYJO/ZOJX3SGCfbDdfDh0ZMUjP
nPjObq3lXtUKcT8xNt4yfrdvsVFOIUYO5jENEhGOsNwfbGzwZmI6lCpIkB5kmk0fHads94w+gT2a
C2rYFp7zHVF0yXNb5hLDYg2uz4gH1GaJo31woCPeW5OdhYO6ot4UtZrOIh7hPbfdI8qQnnJAowzd
mINB4DMH1kOFq4DVzPQpnyYmQpjKuj0yr/TcgpWAScTC5y2tlpFRNN/hIyCw8gIFIeHISRZ2zCZk
hwT6ewCe0PGzKnfdDS7H9E73umyvFPHtmGewEQkmDZaEkJ8OaelepbQ8T0klzxUhVJdEw+pI6t04
f4CRK7f55OV+b+f6rSumbj8TBXgDRmA8g8ad9zS2xsfMNOpjRrDJB5qSgkd6ruThapvAe5zo7qEE
TnuzaK3KQMQhVT0qqqvSq8aHnuCXV6Lniq+z3qkP+iDTdWxfcXJbysVInW1sqf0Ln1Uz+7AoPOC7
bvliiBQ9O2yogKxsNWS4tezAgyuhYojpSzt2KE8IPz5nU0+yqzGs8g8unJiKxfM+GwYzZp4fGhIO
IDgVT+ACTY4JZ/qK/JvQedtr+3BGWbQpVQiNbpcsG6zsH/ESuKcKfekOY0JzMQXFp6yQoin6In1i
z4l90RQPCRYY9HOzmOa+iBt3rw528U4ScnanNkx30jxebnNAVcRLkdqG/9Zwqf5i9kibdrTJp6eF
lSdmcA7nF1nQaS6KDWvRLOApar2kWqk+i4mnsM3mL0zMTt5g5rZQCTTtcBUABl9bdiaEFhXIwxuG
Tg+emVu3LihAAPrxbhic6i5Vu/6eFDQ9zC1kZBs5LDmwbK1yEIO3kmTcnshcMqucfIM8X8Fn7gLV
MLIMbaWnCeaGYJo3bquxg6C1Zrdii6h84hhp7mZIyvsqblVspyViFaUhZJ6wItzOQ9P4gLdZvCVz
e1vGZXwrElMP7NY23gqUY7grkMc9dywsQSS6cv6A1BGCjzGq6aOuTBqxbfSXchmY1peKM0b+oID3
2FYNPPYsQs7nU7Xm5UWhN3tyNDbUrF9rNrhm20acJGmzBNBcvjA7RYEk7XK6MRaHAXqaW1QzGbm0
TzSX6DDAWXgR+rV4CoxUA1W1ZFXLAhM9Trkhcna6stzSngWuSSrDRhdNuy1AYanTDZMIl93RBpeE
nPQtjGq6x7Wjst04nFB6qR8iYo5m+zF2SnZdvcFYfE9AL3f7cWkQOS0+nVc5NYE56Pn4QWRT7H42
Y5IDmOwhih6txxIHVuuEbgOJZatI2WdfZqdptHxHUqkQPLiQLvxTB/xNHYAjlifwfxZ5EOxXi49f
6j+WAb//zPcqAL8negzkpp5lEEmiu8zs/lUFwAlEGw+QmOHQ7yKOH2WAhh5fpzawtX8Rkb6XAYb9
G1Yr6nwbhQfDPtX7b8oCcx0M/WHUh7HRdR3MWw5SEiqVn923apk0aqQQZwbXq808JI8MwOSLGDyz
EsdMLR3O0BzLQJLtnK4HKHs2CIwaQy5piE0YQeuZzIcjYXVubtxUCkNQ8EU8l2KVmBGX3r/byTzr
p2iXu6mVpmcrHgdO4IX/N2ID3S681qNqIcBewN1J7pnkrA1kHcBOGF1H2SQoVEEkoGwqj4ZjkqWF
BgVIAu7zaFBf9UpEvV/bvWjmDxmsIM0IXTMenSsCNJl4tymmrLH3SC3alK6ulD6BagZLDCkWZYYh
DFrVp0Nu3eYfbdT7/wchQ+3KyPiv7pqqev/cp59l/6cb59uP/RiPazDBmCzajm7Y633D0PbHiNz4
DTsu5TNzY3NlyFBZ/7hxuNsYtVKI42/53cjyf/Xzb9hbgIyR/Ye5nlPwv7pxvtXLf7hzTNdBPair
sA3IqVHJsP1zPY3hGRtOnXJwA7UI9ASxQLJU6EX6/oUon0+uivWjqaFeEdXr+bBbWfVNc04KWo5a
oXcf3MFlK1v0+c0ki/PgmoRm4LTSWyJXClVBmJoRMApjiroAbfbWNEo2fnFDr+223rbxFEwptoRl
4enXhlshAFsJ0MZ081BrnWkTa7wmgsKB/VbFa6K9DbK8exkKD3FsyrCrwbNoW9knm8d0UJT89Vxj
iQpVUxyaQbxobtL4CxKYTbZQZpWR80RkxT2956eBNTs/Cx6nBp8S91Ceayf1HVu/asAENnrFv8du
pj5URftia5m36VfG9qisiTLxavIuQXENinMQZHeADOvJmeSjoVFn1oNXnYj6r3quTBvb5qOsXdEF
assvLQY+AhMGNf8EPgZmKmXadQFxkYxtVd7D0Jjo4COdxMlEr/eZCSKdjI9irTT409y8jq7sw/Un
MxNmcOox51n01WQw8xE0hQGqrNeWa1wXV48wnrDoeEliJ62TZba8/dHQQ9nyhozGzgN1iR/JMEKP
76zS+br6OlctWXuG0H0rmpFX5zOgRg/jX1QoGp+D90BUVh9+w4Z1jFJBhJKpavbU7bU6YOnJvO4h
wkIMDB6nSKMUy7ZZAL+NLp+ewfSPKDbn4GrKw7eLJG1nBqRm2wWNw3VA6uO1HFymy6r3MOISQrvD
f0DBXIeUNxVnqKtwUXDeZ7IL6ricjo7X63Ah16uo5++yBLukncb0rO700Fn5dXbEcn4hcW8DuLVh
fmdduJ6/0iasZnzeejGmn9Ay8t0v3xoQCtNBUyo8rW7HhKXmZ0o+pU7DMKI7zXKjtp3HAlS8fPu+
S0ZZqGG4rPqRfy/5XB7SPSB2dcvzQtpucVQxmnOTc1XzNCA8kavTdbhUWD7ACWj7+bFI+J9kBH0y
NN4Idx5C8yZPL5KPC97pw7zwzY+oWwiBGaPjCG75JsGu4XtO9+KwKfchqSDdk1xMLnfjtw+jargp
RoW/2uTlpxKUfxipTnss9M4KzYiLtsi76Dgj/bsvu4xeGCjuZiQHwTf6hk18qeuhYFIZlMLkI11T
mMY46U5uh5ubmat2Ntoo9VGOUZQ73JTYaM7pyAoEuxZXGeoAOtQqv4EUpwaGykEAUpAA1TkuQpX7
BDB9eh0S6/Lt9mLFsOxVTerhRJIOdECYdLXEKaWWfN0mCoxjnKjVbkLfHQ7aehvmZGx/+24VYDUM
iKuzPaAGjDUuAXgwHlG+fDbfrvIFlM22xr26w1KRh8SPelsgskUw0nb43y6A9QrnFr+m5gIcb+YY
8wbub5PAqf23r7mXjAx7wWU0gd4KBxSIH5vUUvZWwj91UXitSmrKHoUZp5eVfkLUzleg5aTs8P48
g7tHVbibS6P3fL1iIaIKWRGXok4Xa7J27ph9UpjUQUWEnxjl+oqL446Qi6rsY4v7FCWddp7Jbt06
NhcZ4/7qjCqLV684vpysxKTJ4UA26yadzJ2XFB1q84lfpo2DT5KG7cPOMAIh2Gy0eicOow0h0SEH
KZjSUiUXwTJCmm8OxVjjcBv56hQn93aR1K8Ju9HdolXzruk5TBpzGHwmB3i2B97CKElQ4hap91Qs
/MeBlPHtbNK9iRHletOSDDzgswLYqPXJHZslNRCWedXnjLCJSHHRBNXrYwfn+dxO8B7Q0vs5GxfW
IypESducLtLJv1LG8dHQupG9yUfMvjYP8pJfKTW+V7NilWNOfRcorsURuJpPnEKJ7nSsDoFdM3x1
o/Zr6/B/lzILswhKbpxynpgIN1GSiM+uqlghE4bYr1vnCXlgHeaAipRRXpyVXGQQ8HCc0wnLvVJ0
hRZAbVVD+h6EqtXvaKRiecutohygHLmmHXruaqleFpGxDaynANOLR0CDqj9YcV6AN4EVeUPssTym
I6utjaEScEyfrZGWlalwZpM67e+S2EROuGGejU1RdBMM5znv1RAGLRZ4rEQNCKy2VY5Y9T8qfV1/
IWrks5mqtdzExpR/BZSlLAhIlWVBt+dN476v2AgQjTp5JOwpreE3meCez0AUBTGPogAlY3TjjfWi
bAujGrtLrieuA1+XYdm+n5deeZljc/ATgDbFOUo8o98IUWgMsueczCprsHU2IQDmlfuK1d4xceyH
P5Ri/2Yvvy73f6prTBszjW07zCe9n5flBfSPxSTQZO+kMw6NJfma5jxcjMp9kKI2uKy468yUK/2v
X/eXFbYDIwC0ksoCSnV+EZqjmtFBbzVyr43fDjvuQSPNv5C0lOPWyb/+9asxYv31X+lgldZNzQOJ
/lP1toyxYsIGl/ti5gJZKwEvxyQK7Eb9/d/1T+v8N60z2N6VqPCfu4Dn967/n6dUxDgC/jRH//6T
PxoBh2ofcwTIuG9+BoNf+r0RcFG9WLTC5C39q03+0QigrjHWEFK6W65muoh/DdIh7QO5soHz2p5q
6mv78BMo+K/Awbb7y6Vk2A7cYMtB34GE+mcQWTybY1FlcQIqzpGn2q04J5mBdieDQJGgMHv8UF62
lPeGg9+tjNnH4tYJmB6N+zwRClF6keQE6j3xgZMNUj37safU7Ytd4inrWlN66zIK2QEDqz7niZlY
BwCLjtjKTEaLbylkZKJcsQqLutiyg8Gj6LRwdu8x6B4rF2s83ohYIGNw40eEc+jGB0tEtA/ZizeO
T1DXYaOYjKUel35Yw5SLeZsOihr0Ziav8VhrR5y0uBnQGIxhj6Z24CkdtffW3KZnfgTxtVAd8hVr
5ZpGTUaSzJSNe2G09c0yzph+O0N9XoQYTpmhzg9sOY3tLLpknVHjRfeITaZCZtUV6iVuQ2ZuxZYZ
CNShZJzLD3FiWVvdmBrkd/wxewLtRGbjI3pcaxO7/XDjmvPWHYreV4h1C2LUJLDRU7P/kDeZcxfV
GhoPEwX+praFqW2B9/IvLji9A09GHqPXwcToPGgbe26LgPecB1iJyc+skSboJIIy6zSeyR5v9ng3
z4456ztNJrexuww9+DzVLALqZKBKFl5qKB+Lee4VsQJPKrvfuPbSI43s995Y9Y9mN2e0h+mihcqg
Cx/Gm4FAsqssvg9LnhdX3/eZ+oqg3ULuWA9hHvVPUTWrR28Uj3M+m1gm1OoNpcF81JKGDM3ZTQJQ
WCEFgRUUWRzfdyaDjmBw6uKGeSKAwCpBQsr8JnE2TVnbt7Hs7LvcYBusIL56xdypX2dAaaEV29N5
Xpr3XocdCiFnscOoTeO7Zcy64+QVKHJs6MWsWPB4oDHlGQVxvlKiq2b0L3FX4+BlgHxAiBjFp7Gn
QL1OXly3H0Ucd2+4bZH8ori/2mVjYeRujQ85WbEB81t5trqutf1+KPnIxqYUNxgR3giTkBel0ZVQ
H9V3syrfIA0hai+tqmUdCn2+SA31Fj271lFnz/DyY9InF2WVbA5REdps/qHplFKWhO1JK9tGds0W
oKjG8S2JF8pzbcYvFHboOUk5WtNnF77lkDkXXNh1RXAd6jXriTTAMzWxY/iTNkfXodHviFp4XTrv
lSp0I0hyC4Wjls3eo+ryfNNJWrGDXKeDxdbtZytyH+KoeVd1SQhO5hRNKBDj7S2k8+5tUpjNpvIo
VjNcjFDcSJHiN8Qoe7vk0rXpiT3keJi0Cg9ObZvJ5Mu4G/WbzuuWmHoMKKQvRfNaMn2X94KNMm+p
2yJniO4Qnq8RXXlzMw8GLObBnrZS9XYYZJJDni9De9UX6Np7GWlMrRnCZ6fcoMUI065hJT9R1d50
FqRsx6iTQ0Lqbdg2OCltR1GoxDAfopyarU2/nCrVodbuu4TRX0FUmq0T3hRhCfDUedySf5FuoLLm
LwjWSPbBCXBCWkTJiUaoiWZNAqIz800uMuua1GUe0mtTAo64hVyaeDJKyvaY5cYSYFknigBxjj9o
ZXwzDjioCCFZlocWhdHB6l1xQ9qW8jSiCZYFfLo8Dkqa+gIiUe2Gk2KU26w52fP0gtfHDmrR6YcJ
QXlo8bdOhaXWN1phtClKDQVpfVu3uhpYOE+cQ44pg5NKtFfDE8YD0CrUJjYtbmLBC/LnZpl3kRLV
DgSRPH9dMk9uzMlBb0V63YYD4g2FBTXpIBPYvTS8W33lbU/LcCmWeP6KvxZY+OA428SKzWJDIiSk
zaj7bKJHWSUy7E0SGxlZravyEJVz4QPLRvBWyDceLPZ27IthXy3sSjdFVIP86ZtxtOnF0/6zXvG0
CWmMuzN6I287xNqH2LHdvaGU6ilVVwhw5Wa7wsF6kSxi3zWuyq7Ic0PUUjMibGXYoy5WD+q8+tNg
wB/s0ZxwaLkqNIuRGr4W7rZrVP0s8TmdpspJw0kv7iMbWbPTxc5ubDyUONGKO05xymxmqvwNmxGT
hm8oAmrUlpAIpPaQ5fM2UCfjTiBvxMKnz77FLXqTNHF6ofXDlFWAtGJ07AUwW7Qjm8xoO8r2NJVl
G6ow7OHNiAmmYDOGWVE0Z7KmCOKSZnIQi/cJdBKAC0t8aT3UQDIfP5UlXYOqzVooJY8bTSQHJlHx
Xo6FEZSRexm06L5HznExSp2ZhBysK0ThciuUDmtAdi/VTrmOSXYHktY9YobWuRuLC7ufZTvZOXvB
KWXbubGxRW4tLOlgkb2YnNlB9r4wp/nRzOdvUVmjed/KNLaPJPzO8mbu1LgOdZ6caL3TyWg2tKMz
RjZzrOmg7MpdWBJGXrN8KFPVU17GTp/mIHUcEkdSiwkcEI0KEB2Ij6IwQ6fXtHmPsO5DntdOhoNy
oZTp8sK8DLkmuKwsjUkPyi4GCZoo3+caXdsGFEF7q9e6kgS0O8uz0cjpuaxVRkp9pqHer7pdOytj
DzjemWxfm/PhiNJw5OgvGGsig+qRrKlLqJWcmG6u2B8JNQdTycjiOKiepOnAPXfvLhIuoloyDzGs
kCH0CJ6YLIJWl8qu60frrpvddjuymIR30zM8KSuOV+YFfEA4n6ZtosbxkzlHRN9kJZ0VGb5rMBDw
uFQs5sAgD6H/WEsIgzzdoPZBfDFOoiHRIexZ8a1N+SwZKfHkUrcWNhH4onMCx6NzZLrBAp8c506r
oEa43SAPajLLEztm5aC0rU3hRzRPjs/S9G41S7HZWvRLmxJy04LMdtHHBokhbfLkWvW1szIwv1Om
ZuwxRHufedlIIWnPKVYrz9p1mDW3Ao3TfiFscdi0+TSoG3UmxG/jiLl/JjPFCyKEwOcyc1emOF/+
CxRhc2t31s7oI8SsKdlLyN+YZ/LzhL90tTHsY7yp+AdTooiNSSkv5mxnxLorTotXAx7VwUxN9RlR
ZcbiUyXNPJaGm2+b2SSdoaOFxmLGEJzDe8E+1dkgyrVP5spbwJCg4jOl3mrhiiDNBVqeg4zuZTYT
iGHpfg8kkm2tnUBZZuVPB54nMoRKe9NYI+ausezPo3TIKkpcpAEVKYnXrhAyDzurKnaMK0To8aUd
XQlAISjIDPoywZB586i5H5nZO6fITCCTpPPgnDuV0ixgMBB7NwxHDV+fnRdGz93zHBEWZceWuS0U
UpP1yVIPguRAgUEvs18N5jWj37mN2KeGwzlQ6N4NMZ/zu4620u/bVPvIeZoygFC0EK60/TIg6phR
s5VOtFXwBbtBj7sPUkIptnPVG/dSqw08JQAp6tnJw9zEY+1NKIDJxxtOizOM+NQgqHcO6kak5BNz
MUIJ67xJPuIsg4ah17W51dIaV2ujNZCiAWX4ZQ0awIj6FhhlYm91JuRf9Eqfzk2XLhcXoPWHZmTF
4XOeZ19rONYPXqUWL7FGVGfAqt+DJx5HR/ik6lFtonbrcL2e1Da2UfP1OFvVpj7oi8oLsCNAimk2
4Vw5GrU/Kd2WFUkfK0xCtF1RVtvRbqxdVijVYVKpxRvcxA+1KIytArejb9rsNo0FoedZOVwyx9FP
HBJDwA3IzeIMq+aOk8/IReonStuESObIqzY1SDv5MLebuuy414WZnZqUGoXwspYCijD0JLctclOK
ZMQpJO2vQ1+PX9j/J67fFN50M+j6ZGxHYdbbb03tP/3/3/T/JDisU5X/3P+f2CXKz/n8xxXg9x/6
3vq72m8eUSa6Bbf2d/7Bj8bf+40dnmmuhodVJbdaKr43/oZHUAQqFJX1oM3gnP34jw0gq3NkmJhO
WLhr32AL/03jr5k/j5B0tpMwSLHKsKf/hefM1jIR7kLiCgUAVjmDhcN11OJla9DgQfRwPB5en4i8
mw5Na+IByDji72nl+r1wymFntFq7U/uU0II/fIz/ZoLHCOSXt8ZHYqnrLI35lvpzBPPUoajLWZIe
nMFq6lsPtdCtu9iS96BEFhxLDHupZiq45niC9bHhYRYdaKUmjuYvpItq1w4VSyvCZnYwrCwkql3m
pOUZbiad9lomOOfB7AzNsl0GW3GDwsp0dVVvsdEITLtX3D1+Ytypal71SaAVo5lPQf2/7J3JdtzK
tW1/5Y7XhweKQNV4nUxkySLJZCGJHQyRElEXgUD99W+CR8dPomTp2m03rHHsYxFMJBCxY++15mIX
aB5i8tb2ZB4XMI18O5dnL1Ro6KlBOQJrWekfvaYzNhWt7M3IIEF6XYz70h8862Y2nO7Bryjch0bS
EPZzk5NFh9z+GSKZfhYI6t/MG8TPJ8T/srll9mhs+9CM82NrVXlGX2MC0YbEWdyyxwQZGcJbNASP
I073HXFzzVFGqbHrOku9kATYnPzCHgMnVaBwqmNdOereBbt0Y/jjhCiiay/YC3tk8HR5E3eWKHcR
GF5LWLWXZYRIL0kzEPqs72dNcEK00D2zu1ZVsBQMHDhCTu96Zw9XWkT3BGGEP65dzImbIenHy8id
wUNF+anhcMqxwEenpQaHcDxKJfHcKJzQfh0zXbZtMa87/PbOWfey+kwolQVOATWl3c8uzm6rMbIr
ho7KekiXVRbRWnKaMbVTE5lbuazF07Iql7HF+rys1PmyZtdvyzdMgm5NE8fZzMvqTlhSvXFnKDnW
svaPyy4glv0Ad6dzy12XHFMzPOTLvhEZlg9uivo3fttWwmWHqZe9plp2Hfm2AWWI5O/ksitZy/5k
LTsVQSDOViy7F3xF3D7LjoapHL772zbHfRdbTjZsfkBw4s/ZsiNaJgU+vQc8AMt+SVdquEal2l/Y
g+o2+bKvCsnwrNUY7ZhDYvGB2H/jZSfu3vbkZtme87etGgMB2/a87OD4r/D1jrm2Cj2fbdkfjM/E
gsTr4m3jx9R6JYtYBDhfmj2WVCqEdikW1FvdEKKCO5i9kzaI5q0JZFzrMv3pKxN1K0ZNTkCmLFwm
xljsKbAtHxNtRBdp5YAvvIfpqLvo4/IW/EhD76u2K3szch8PvTs3alUYOWaAzCkvCObl7oEGoo/X
M5JBpr7NJ9NmxuWF4qWA8+jgghuae0hV5aVPocjtm2V2BfYWdWyF8A2Tz/J2ITQgRDgXYb9Dymih
MYcqceuWemLv3KxyDlnbPPjxMD+7/Twy4lLiQE+xwvVC8G1QG1oFjcAdPhGi7DWr2nMmfVVEM6fV
DB7tooorh2lVqcZ9KkPX7wJbInBcVTgnew5UNegPYx6qVeF7sBaNvo2Ly4lywlz5U98fqgjJHZTI
XBJZGnr5ya7o7kHbjcyTygVHjKanaJ/LuB8XI3J+QhxR7wYTPROFfl9pTH6Mug/qBt+9w3IAHdfH
mospo3gM21Kek85qK2AvpnUVykHi9aWhG7iW1E+ErlT3TGu1PDA6Agv1in/v8IzS/TGm+Mj5qbka
zDi+Scwhe6hxZdAeaAFRTTjVOIFmG5ZnFl9bZdlLGuH4XSUCjvMKPatzo5Ip1z7WVkTc3CilfzYZ
lSUb+koRX0rdkGUg9ML/CgxEHqfCGD5FHraSHgzN2Wh7ucePFMyao9H37ap4r5ucWlatjMVF7PfI
gYe+ucNfMKcrAjPiW9rv5oeKyOazO42FsVccc28QkiNX7ac2A73vxuqJoyW0HIGgxN41S4I4Jvzs
cwzEndBVY+yvWq/oAQoaA/DiiYNBztmrjU9wByH72b3icoTg9a+s7/4Zc9Cwla6jnjCwcYnI1+dL
Ws4WoUlWemgyc9zIwZYb1obxkLpZ+LHPeoM/eOgw6fGSk/XMyQJaaE4mSQwlXeccTm0s3Usjsn3a
ZpMZc+pShjwypCP6rkfefNF6jvP2te01L74o9EZDY2DxIXvD3ajYeaFNPQSDJ5iaytF6TFAWH9La
dW98Kza4avFiIl/gQbQz6zRqpM9i0VjNNsadyQtfRqI6fLcrVtgJ6TcYBSmAcD02dS3S68mu3J2o
tJq/MI/mqeRFFzjWvOHaptcJPbozgyKeMGw1/JEwQ30i7ETeNrTALxjC4uxTdVx+EjYzyd7KFU06
WHAN1f5uqUuecy2rXnhKOdQI4KQsHSkOvs0Uh/Elybk98EEPrJnlyRGQDwQ+a20obDSbbtImEQxF
4y/9eS2pgnHu9EcnbdsSXJDMnkULoHMDOsVCHyAiMwxwxJNP25I6ilQpdgcm5+BKd+guem3d9Xrz
KVFx9kgJx9cVf4ZJ3580XWTnSXfusjHkRJCiB95YonFnMrdj60olA01zojTMEyB9AW4wrp6IqGm3
bacVQdXqfF8hgUEVL0taPlm2LPiZSf/FNMpsozuhWDbRprhCdm9cKpYz3iI1zetoRs69ou4ya2ja
LSNgjhnZZ8N3PynNcDjyGKDdhtSvjynwEHcZUGtiZU2QR4DPhQNYf8S65yHW22tyU6db5lMQ+vMe
MYCjMBsB36XT2Sl1jvyBzdr27KvYroi/BSRswhbE5B34IIUULtEEKaJdCHBDi5kfnJv7MqSjpBMl
wawiUfSPLqSjpcC0zWZTpGQhTcbcougemhkzk7M4WKvOuWzpoQhmCnlngnuZl5F8mvaX0piZyQ+s
Iym9POSoa8qT5oOZony8hRJZiF3Hpo9gqKLjofMMhBsfYvixTxt2AgGYQ+4zBkljgH00DtlaBfVX
lVve3TiSCsxYX1M8X5Nz4RF6PJILYdU7r3Ly9AqpdzYCiHGL67T0xsfG9CUUnMF9kiFtxcqJCGvC
aKK9CAMorEc+b7mTqhnR1gMRQuqG9U9fSRcOQ1LUxo2ZRDGIwjrxGV649StnVQFyRo/0Q+2lub4u
MZZDWOocgok6GVvtheNNZuX8VWT/91j3h2MdMQ+/PdWBMm6b5KX9n+r1f1BHd8Xzj8Pdv/7+37Nd
xMw6A1hIA39pPJmtfjviuUxpDRSguJWsv2Jh//8Rz0MCLRAiM/jwCEJ1OP39rY72/kFYh2XyL52F
osC/+jdmu2/hFd9rIRDhwb7Dsk8MAOe55ZN/79yfWEkMkMv6PhuXrOrXPNJO4wQpCrBdOZR72qpH
Ba+RnM2PRkbwqfUnY/+ClvhBqLD8ChxkAUPxmTnXLnKN7+ABlb2MErxI31fNpBNVxLkNfOncAagz
MeNgDNFBJefhVV3jSnbJF9oM5id8AyCJEW5p0ZU+ayuoYCQYENbiGtdyCU0Sdr9CNhNoPf1ivX4R
8HeTih0QPJmWPaVo/pZ/nIQgGXB6UHPF60f8lLaZbH8vKqoIzMDOJVK2EiiP3iKK0RplWYGeEf5s
lY+ThwmIp2FPFhGmd8xTpnUR4fSneTrfipYP4C1MKU9byk5EOq2lNiq7hMB5O9uZ3PTVV1XRdvTb
W8f/ZFjahlnBZxDF6FBTvI+MH4Xjrgvpr/Q43nRVHvQsG/QCz6NGULwcFohPsenb+gn2nL5jYbyJ
lEuWVvk8k6vRptlaEsC4c2Z+kYGgipVVli/FKPRdlnqwr/XhpRRREDmdumTuTQ9VJzrRUVxs3iZs
+1GRRv9dWP5XonHUPyYv8r/uFz2AHP++V/TtL3xbSmj0IP0GV0LH+00nQrvm21KCLOMfuqOb9H10
GkDALP+5lMBNIaoA+YbLyvP3GuLiwaR7hFvSBalC++nfWUO8d20ifJc0iGjp62A8EZssfpIfXmAI
PnE1edOVX87anK0Rp03TtnAG/5HRknXA8pcBzYqi+kLZAjThNIF0SjAaTrJs9o0cqoUgREZM1/kb
qGrjOYbefcNmqNgfq3yEkY6Nc9Dxce2LwgG9cdao4Eu57vwe+9pDjMObyUpXcNKEgrG4L/Q81Ohr
iL44Vk3aIMM1DaPyXq3anaA1DHSXxv4QuZ1BvRy6BHQR5+jJ/g6BhC7utLJyF9FibIpNlFKHXHAv
hXXyMihFOpdldah1B72JGS2xJ/NELEkhCtJN8+Q6LIp4J11zttZD6YT3ZWHG93NbWXs+FFmMxKc+
M+VN7j2k2xLod5zeUjpdt2MjDzOutm1cocmjCUhHQGGPw75FQ9jRUyCPFd0dRq3jDLDpmMLqsjGT
zdmAbnIY9F5emO5clAYuSdIC4yjrtcOIEXIKskyLcJwxd57RQEdZCpAP1Kbp7hiuUX70oc6yB2Eh
Cg3cXUXWM3I5O7meNFc11T4ym1VBfVf0h/92kP83NpIlQwTZ1r9eEbaYr5IvP2jHvv2dvxvI+j/4
EbzIOoYQLCPfua88F4EYePLFTMXaYS0LwN8tZNxXJA0vWi5WARNd4j/XBlP8A6YuBQurDE4GxLD/
1trwfm938FyRCYiRi4UBx9ePS0M0jPrs1VUH+QzSDBpyHziqMMkCgkziM8azm/IyczpIGH6Mqvi7
e/WrNvGPV7cX6wq+Gu4Pq5+DQP/Hq0sZ4QOfx3Y3dGa/cafC2RgJGAFOi8X+P7gU+jM0d2QuIyv9
8VKNhdDHKOx2R/h5sstN5qtIWeoN8iH5H3wqbqX/JsrDBfRuuZ0NuG1ULaDTx5F11JplwDASI/Po
dn+9l/8y+uxdl/3tBlp8JqFz8rJ+ylkce1zbuc0N9BP0Y/1k3pYNkyUYD0FUhgv+xNIWj1oGRg88
4+9v6btt5dvFFzI0TzHz3nefsyVDI7Tqtt1plXBWYI3jTWkIefn7q7zTNnIVmymHiUmQ3RkO1Lur
qMizVC/Dbge7BnSxMEuF5W+Ubr+BWVcWf/hQ74rdt8tR0usmId88Ju8ZBbbsTXorbbdD6068YNZ8
dS3z1Ytg5IALuQBP+c2i9y+/w59vIysyYYiYxhgKUSX8+GSGMQJ5z6q6JWSCEWjo53xZ/p8IYMtt
+u4c8fa5THZ/mpQ6enpruc3fFfG0YjlJyKzbWcweVpamXSI0Pk0Mldajzmj+91/ar+7i91d796U5
EHZkZOfdzusHiEiAQqMetUO9TCEq30f3kGXPv7+kiY31p0+Il9Sx0dr6PJDvlrKJ8ao3DLx2RuyI
k6hE/hjpXXhwoOvuianJgk6e3X7yADZT5Dit7h1r29p3UVPtegqGDVZpIgAGt34BdqUdJoecO5PG
/90MRTdH/ga9Vs5/WJjeD/GWb4YoeJdJHng486cnzlOYb6qW1ygZOrRmQhsy8ktGu9/AOCJ6kabh
uvaqIQCIWm9gHIgnOiQj5givvnbJAkECEaHm8Kxv54B/+WTav3g0LaDF1vKG2/xn+fffPTSpj66S
bmK7I4B8Y4axHSQNUj/pOe1GyUg9jImVrvXB8XOIlnN5HMu0uVRhAfKoGFt4qXq5yoRKVxKg6soy
SJgPS9RbZJlPnMTM5tp0Zu1AbVQFEntOMLhE/km8O4/dkECI7T0Uwha80UaQjA66OFn1VuNx+hmP
bcbMAcMPx6jQ9omSsi9ikT10g4epQUwWrd8520J/T7AFtafKBycomY5xpMTLMoZ5eIk6Rv+gNbLf
QazQ1qE9vWaTdW498BE+LcZ968TtiZ9cbn//tP78gni2TWHAWy98h+7ej3d2VPh/bM57O7qSoAK6
eE2D9WAk4303M9RCH2r8268kV7RZrGGw0JZ4Dzv0m5FCfM7aXROGB0OJTW5EL34pLhurJEbCdz7+
/hP+vG57KAU99HQYtil93i1rKvL7ku+m3aVTTqOgF8MBaBC+aLP5U4ziz48pikbmzDrIkKVX8+4x
jTobEkFfsQt6vU0wkDQOFQqdP9zAX15FQBEByEuj8/1XVmBSLyBUs905jY7+0vW1fScj7+b39+19
vijrAZ+GmDmPatHAZfzu0cgSjQkzcsQdnU1AsYYiXH4sIvq6yGbRx7uUFDz4GFiiY+N9aMxoV4ks
+dOyZP20nC66Ag6y3kKMNMS770/KSsxJ76qdIGMMu6Kfb8MhbbdiIEcZi90sDqSUMGbSq69vuNus
XbCItt5fFfNsHe2sCv/wDZi//J1c0qPIEfGpWd9tK5HQNC2MLbUro6486I298XUUBcxO5XWoajgo
bld/essVzaU2nbqalF+HNnvgeyV5DmX+NWc+dJ15hDPMwxPoRHMNbLu+m0pGu3Wb2Hs7iodjOeXX
pJD9qbj49Qfwsf+jyAKGZC172HcLamg0Phr5gZsaT+eocettN4joIWYVW9cSwWOoDH1duE7LjtUU
xymePyNIvleN4x+6OgzXo9f0m1iv/Ntqdqt7T8xfZzssj5aHi3Coowmnb6qxV7T5Fk5z/YfyyFi+
9h/rCB6L7z7Bu6cTIS+/cDWp3aSl0TFECnBs7RFM32LUSBoW+Q74AmTGg1XhPVW1KP7wFFi/fApo
oug2L6Phvn/dvYm1ZLI7tUu1uK1xAnv2M2XVDTMKkAq+/qXK+/GDaxrxi2rWbddH67Qy4yCz4Eb3
kdqauqqCxhHuAmgcyN0wu3odc8HdaGOEFmlkfJ1Kw2CpdO9c/Km2nlYB08EP9PebvdHb+qVmG/nC
mv+M2fnOmbhQJIxuXQ8+QMvfrwg/l24eViG0RlQIaIbe2+Fs02PmiBt7J9P8Qxnu3D7NA20mVgP/
qLX5/cV+sWzTp7I5eQqXH/w+kVbljO8bFp1dHZWvfuIRe27gQxaIPv5wpeXE9e5J4kpgR3xBkxQr
1I/vggyjrnbB9u+mJrrPmFl9SPN5AWRMnCbsKUMgo6PrOYaOEf/hEfrF7uvgu3LgJ7AxUXj/eOk2
Ih00THWwIO70KWw9dNHyrIvwNXfbZ468TvD7m/q+i7+s6QDY8IkZJgduHGM/XtDvNUVWMY8sx/Dy
3FnUPVNoBROigLXVz1/1sLivknwMCDakuBEYL3oVNcGS0f37X+WXD5ONyxGohSv099ty0rW9Hfe8
v4NXtYFeuziQGMiiBqqitR2nr7+/3C82TYe2I18z2a46h/wfP7jjp9mCIOJLnhps5sBa13PnxX84
I/7y/hp0MniSuL3irQP63bqaKmRRhqjVjjNygzVjjIn+TH14AYR2Dsri7ewFsdTYqgi1IuGFbkC+
GXvtYp4Jqf79Z/75UO45BqdCDuWwie337+swdTaY+oxfpsfLG0eEs6hmxuwyRYj+DeLVVQEwc1GQ
VFmn/+G1Mn71BlMNcbOp2zEFvnvWWvKtTavUm91kiPi5dknSXg3Q7k4qMexiNTiV46wZ1qLlgVcM
v7h3ZG4HsHIQLhWMOTM4A9Nw1ccWlmWzbTtokhGJNb+/S7/4NcEkOA5rDLZF971nMda8ZLJLR+6c
MUT0JOZ+IxQidGr55A+35BeXAuMiIFMDK/K8972fBHItoFRX7to5BJNsTaQLYUMjnsLR/4OPRQ0K
5dtZWmo/rWo1nIa29oTc4f1obpkHONj83PAibVq6iP9sNN78tVL+T9kVN1VStur//p9fLGJcibYI
JaJLU2t59b575k10n2nVcSUsZ1GAUKi+KyJpbtjd5pU+FozNqnj6w/Lxy1vJ+Ro9gWOg7Hj3PkeR
XrZ+bMvdZC40D5tE7iQtyCzQTfWHS4Gn4hO82yGoNHTQUDT20a6+e5K9DJJuBLtv54gGKKNDLmWD
pFIMZFkUIbY5p1Gw26jJYbJa/aBtOTl242YeXasgrtbm5UrQLvkHXKX5I87KPA6IIfC6oM6JhSLU
TsafyW/UrjJU/AreRw4CQJVLMGbJR7JgyVQMWn3cXMZ2YMYyXdhaTIQLHod5U4kGDVeUxca905mz
gdMWa802NYrR2VgIIk2clEZSfHVSmiXRquYEE6ONa6wwaJgXxA8qr4zpkJeLmyJOjEJsNL02jsU8
jvhJuqxX13aBy/5KYJIIb5F25OWW/64N4KoblcFBET4xKWXWi+jKc8sljHGBnW87m7AeWIDwuptS
q/ZGk5XhCgOu2aCpSx4LxbBoNXaiSg/EBUVQTLqqyrZTBq1wU9RT2VymPcdJhhrgh/OdUoOfBWNv
T4ho+ynULwpNhTp9h6I2g7qwl+IqIdj7s0uCLlAr4Jbr2cPHfwcFUCMgtlXpdDOEbn9XJqKBcqjh
XzzrFYZgJD991B0oYoEXe6OfYMGLnHoF12ue10ql/q5chECbnLiYFgaGySRZomp5IK1pgSgWlbVW
IsY6C9rQBlnR3dLn3eKEqj+EtZl/zElcOrelM2CATce9tsjGLOmfQGdv0dwRC+aWZ+R/q17E0Sab
ya0xRTYEGcE326jrj1Y/DUBV1OcUk+gKiRRe0xS9PpFsX4SlDaSbTDAYkA/tHJJ0sYAkzk74MylD
A5DCtPSjC1JCxme3lUMgMDWuwDJ/nqVj73trREk2EqKT5I8wWzcOQcQ3NlD4jaGXCfbYAVWtTpyR
V+TxlTXwfXBaSDAXoxmeLXtna8ZtksRofNEIHUKQi+sxzTqKCuWuc3aJQCl3vs3y8SBbgmpIw7L5
I1ty08C6iObIENAMZp2p99iCfEzjkBgml4TjwSIGi2/2JvTEudDicWMMXryFfUGqrdZ2QWhiKp0p
Xc9hlNdPoEv0yzJ2oQG10gkwPTavjkYgiNb2deDRsCYRqLIPpI3MK7cMxwNyYfOgsNxtaFIcTQPe
u10beJKmj4XeyY9lEu6Z7d0l3fTRJsFuM+gQqZsu/Fg42mIpJ5vo0HcuQZ6aDAMsIPfw4sKjCi2Y
nou7Uk+FxvcgCaxKfVIeODeck0brb2TUeGfVIT0YLHXZTqG7ysclnFgrvypJMKBntQno1aLYl4XX
vwrVdqspGWY6XBlRDvgHu0qWs8XR3NSbKNxUid/eZ5UHt9Pk4flQkJQxBq7kHMFmyiKRokD4hO06
u5YDT1k6AQLyMuOAwHpC1tVWW8eYvQv+Ac0nL8QmJFluUpfw8aNBfZpi7FVyNZmhGECpKrP5RFzb
Vk8jokg1k99552pm9TK6MzZxK8uJHCu8hrQhvHIuQTGYvogMd70mWiFjtrUj7Vld0aSVyb5puFOE
Vpe4z9FQ3r+FFZp5at6HYNiTw5Ciubf9RF4bCFi3sMeQQJJAPR7jROnPjh5ST9LfXWTZen5Rs8m+
tORLOeBdIjzQg51Yl+OonDvRZ+GrT3O/I2bZKTh8L/SwefLGB+ZMxWuDuLRcTYUynsrRbQKOaPbJ
B2rwKfHLIVCxmnYtFcu9R0L0px61FQ9jPm6q1pTHmSyydTKi2TMFTiq6cIxBUlCqW+KweBIg38iP
ceTJF1kL6PKjJj+60kz2KRy//GARe7VNJl19AMk3cT6shiFwQptov25WvBxo62ws2HCUIgcxW0rB
degk1BqXFvKGUykO2oxzU8E0GWcRSr+of5ThEM0bjxAqb+VHC2EEbDxUo4LRIHnpcb48g9pwjPw0
voOKiL7NbYgfIK+p1h7hs/AR3Trz44vInPlVcSI/9ubYDRDUwwglMCHvlQ7SqoLhdQlCmJ9q1fBi
EePf9a1pz4urSx4dsK4njHykKzKY3NA4s09I4ICElxV+0Lkbs+1QjaLYua4bnTCoLpEo4M9PvESS
l4pvlya8PGbwF08uAKznpo+aWzETmqgS7jdmA8LWJ6TlXsxN1RoxXWg8mre13dTP9nLCXJeY7Pog
k6QVcWeTvT0See1oHZ6GRshjDaztcu5V/dxOdfMRyrm5mV1XvlRG1EjERzG3VZZFeIzoRuw6v1Vf
/EHZJzFLaLF95UenEdYjqkMHmPuXObUEBKraHCz8y9ZghNOlwbZcB4OPfkZDZY5IoIxTIse6LoSm
VOnGfW1M9imxq/ChduLo2rG76smJIJ+1S+IwwqA5NFY9qehf7A6CUtR6qKAbPQwiresvluDdPemm
44OnpayLUZjs32Btta5Fp86XDpxbz6YCL5FwnEjvzlEbhyDsUbhnaQD7OjzGRcv/ASKTB1d/yNsg
nWuEThgOatpYJTbBiaY15Aj1xY0E+Opwyg9G0y5PeRfXHTMX075LirgnwqIlt22o+CVxk2dnr23q
zxYG/zuNXMp8VZdDfJoclAkrqA3Nx1zO443nqO5Rr8fsnCxfN7lr3qUNKussRc+FMm3a+q5LiBdF
RnwSirvmpaSs6pE2veozEXjaKOxyRdM+PJtFKg5SjyF7WQM/sZozgif18QFKivoyDz25jXNDS3yj
oTx+dUmKI9Ghi0MUtraBrY6Y6qFcO1oFxU8ANNHWCYkkZxFz5FrVnZLToegB3PPZeZJmDSV/QAOJ
J401Kz5Bra6MdWHM1Q2KXZq4CDX4rnXlxf3BsQCnrH1iXSpP48zU60W6lsUgX7UqNR5FVA9BPyjj
KyjAjoQHc5S3rBYzKnL4+WtSZUk2bFK7+2p63WzznRGeptU1t8VhJ1c7fcDCDODZMO5nM9fOfquz
mrlO/3WsPXnbhkizCRqrr9t+qj+NaLlvjdaLTnjsk13rwwsDeWQdWMf8ZjN5vN+lFrUfJOpYHfKy
p1jjq6ywD9VUcfM8y73iTBxu6y4k9AUtgUvftLUI3wst72lWXosMZiEy55jzBaklB8m2eWnBh+ug
AETJjSMIUa2hKD40NRCRhcTURhX/k6rrOgj72npG3W5vEePO61oQPIc2HOpGbzk7g/u1YqIpAgwa
vIetVUxno2gIv805NYBeCB8xTgkAx9UdaNQrwtghzOl6wlmmaYKh89NrSf9H73A2pUXdcNnMOelD
YVzHbsG6Yc2M1/VEuxqBR57KyQ7vnNBE8z6SlsKii1vfKBk2SgPrrJ20x36a8iDh3bzSo6HBGeWW
UOhQD1LqUwL6jP9ooX727VgeMrccz1nVW1/6XBxlohssaR5/WEpuSoe4obEVF+OYig/U2zpKvZFo
ymGZM1XtNqazfJAQF5iWxRSkfVpNH7xxiM56id3AHeu9U+Uy8AeiwVcJqEZvmD/T/ys+ZYU7u+w5
3CRTE0SAOJxw1i7RsPE6zTJ1yDREV31IiltWCKhqXWdfFMSZBIJQ7lv+waUpj1+nk5rDUudH505x
kc4O3ZtOx+xPYxploRuKz37iO49gtvN9kriPOL2LHe3SmDqQUm5VJEjbq2SIrxKPxg3xmofQmo3n
WA+Hbe9p+q6FwRZ4+FOCoedlxA8ALSWjVRhNSLEpLsSHVNiEXIzVlteJBbhKOZ1GjsRYjOnntc86
88NYC+PaL/wZ1UIh7muwPeuRGnaLo2/5aCp/NGzXvQUXorbYN0YMwNSFq6Ztok00jvXXmVGTua6j
NrmWcM3vEtg3yQpSHirxuibplaxOoiOBA6wZIED6ac115zoU9CJKP6fTCI0QMW0LcT9d2UK7rKZ0
vJ1180ObaHA5sBwTLY2dnxkbBZnbXRP2uVDwK8oM0RPK7uqwdLw2OXt6Q7hSYXkXakpYvfR4ExNg
glujsU+AZqpqHQ8+WBco5Ydpqvorh7CnkhpNy3jhnPJYR2N6ylMrho6azjnvXQO/fZVrKa8RM7T+
yg/b9GNhCmdnGzTgaa0BeMJGTUujS7Txxg8teTnRzF7YlH2SYeFIM6g9iX62XXFsUnfch9jYek9l
V2CMqwtVLi4BUeUMR4cWuqhqISBjiXeg9xuj5n/0mZlyziFsHNp4EdvzWtbg/1K3jOFb9q3xcZxE
c6hM99mYna9hU8knKtb8KVdFxaKltAc3t7WtRVzQpsWVcjs5VCz5hCGQXOAWVwTuBvic+rjvUbAl
R82qBhH0rq7cvZsRWMCi4VQnbYgwxpekZp1o30DoM700qhgD5CxClWGnT0WRlrem9IpbJ6GPvEoA
RO3SeGi/5MrUn0sifr/IUMflb2r8QIkK4Gg3aXUHAM4bPjZUPHxvCYecInZIQek1xzrktceO4o/1
J3ZLemdzbphg12lIHogSM++pjzmZknQjSCOD8VFkVftFdYomgsJr9ZqRM03uMjEWT7pKjWe4W+z0
lZjGGyXH8MnMGg7hIkw0f13Pofqi2TXAE3PuyeeeM7u8yyWKwpWK0QpuXexL1Vb4Ax0NaNU8HrHZ
UeBgQaruYuxQNjVmFT5hXObv+PWYNwAn/IxAbpxzsH0s7FRBr/gtN6mNXCooUWlh0TExxZJYIEp1
kcw2FCellz3hRQMRlNGW4pWfPGveiNNyoP0YxMKftJ02LSUATC4+Eocp/zKNdXK6naagaIXrxbek
zWx163zswqe+6Yk0jrpk4dVGdvFqdhhqVp20JiMYhOU//XUz7Z48pJXFeBIiptJRprkG2bkrzhPV
Do81mdSSmC38pUtTgCiU8s5GP1bu8iSl3YOyIOGAmY3ZvsYU7Z9I/cKH29owdKemre7sAUUFXyHz
1vWwoKV4j236IU2tZ+mFQsXQ72DZuPEV6ND+tQd0w6tk2nV85WhGfJ9Nvbkru7L8UGDduc1cXwLK
hU5zD6hUTcjOcZScRMeH3ps9kQe02gW/dVKGfHmQfkosOgP5Q2u+E95dev/xFNCX4S72Wsv/fy5N
9SXh9AL1BzvQ5aR69TVJVZrv/K6RDDD8Ikl3epaYIw4U3p/VwNdJ/AH9PzKkSe5e8RxS0dmxqNOD
7jQ0URpmKxgkZWLjfCkFB242YfavdUGCH1kfoJ4LsmjHOT/FvaWv5VJC5m5pttA3zfjBSHWTEOpK
PzKTbvZD0cH6jbwRWmSWPM5zPDwMmF3/aqv/1+7yB7sLaP7fUwwPeZ6UNHK+V6Z/+0t/i1BdsAMM
fBjl+wY0Qo+B1zdlum/8A0EIKUDM1NGgvelTv4lQUabz5vucPUCg80ssovW/Beq4ZlCt0Ev34Q/4
umP+OyJU5F8/dnpRvqFx9REy+mIZW7xZUL7rZSdOItLcUPFxlIabUIRB1LMXNxdDcYxd0+LxEl3q
39WZ5KSyzAjCtd57mOIj1VZy3xgFw3Fv8YzNb/ax/M1K1i6uMlz2GMyMN7NZtvjO5JsFjeoVO9oU
5vQZe1P1l/lQeEBhQnp7q+7NyBYunjaM9Njb1OJ0m99Mb+Xif5tz12oAF6N6hEtc0WxSIWY5AiHl
MwFk7stbMG7r+VQos47BLq5zonYnj2ZOYESDMC99EyyB8gvnaiA0dFX03Vktrj33zcAH8xszHxiu
5K5eHH7j4vVrIrM4FymFDdnwlUZB6I2RvSptPfJWTlqfc7vuKb0HueGQM+0jpFlHs26SCyP2kPSb
hLRBnq22dmk7axNHJDdzgMwdjDY1jmhdE2gPc6DEavI7w6SP7ceC/MipxtdMpDWdLuumM9Pm0JO6
EMSGeRM7swro4bgbbUocQKlafgNnMsdCP5xtfSBcKc85rdejG79Qn9c7gSx1DYg9u/h/7J3JcuRG
lkV/pX8AMrhj3sYcQTJIBmduYMxkJubBMTmAr+8DSlUmZXW3uva1ECVTJkkE4HB/7747YLdEQe6O
6jI0lsdtj5PohkPTPuu4tLi2fu6vTY2NTFWdw7opfqaDi0UY9K5d68BDiQDDLpCkvzthWG2Iggzp
DmNF2cIXipSXwMbtHLOLEo8V5zRoYjE9EKQHBAfWhZjB8Qq9gb4DvQKeyOJvKfTPD6dy9WaOxius
2yY81vBmdsHbVo1bo1esxuIhb7JiXWZ5eyYXPF533JHFeey+ydPubIwIkBLe2KcMA7eV3crxPIEh
bmrGA1vhcKUGrcDGHMLocSZfgghYX1FNpCVGj+syTZutWdfiysIn+TSZ/WfO30dsaOf33lBy5APy
BhcPlPTeZ6NdzU2YhgTOz/PZNqxundaDsc9oSPaz0ZcXU7KiPbfvromXs6+mXK7qxsKnh2V/U0FQ
fhsaj6mb0XXxyV48n0DFcrWyrMHeqCwjOCcNo52BZNmFFH4yY/dmGFpFEeQieVYV7lN+OhoHfB0G
AntYg8C+AGd9aHTEHnbPhpHv4na+MPMzd6F3ZQ+LCbsqXyfdp3ex1dwaHUX+1ASbILcvQpn5tvTr
7y1i5yN60+dp4W7gdf5eeE2+47gjILRIJAZ2mtNzeVLTp4GfIbJ9KCGohV/sHgsLUtjDQ60H40aT
j7IN+zrapKb9xmbY3krcSXdG25BkmEXOcVKt/WwDMICce9g3hpBZDEvyWhknD+7jiirvjSYVIbhX
NNjRKUlZe5o7zEcxq17hnI6+PzmXYZusyGJDjGYjsR/TAtVHjcUWmtq1naUtZiNWfl/7ToRnJLd5
mjPrCIcO/euIZLkks29Df90Q+Ti6N3YzUOBb+thM2LxvtGg15m7dcy8m42CoCb91W8QlL1jV2tp8
KFPDzoONEo1M76ZQW8U1Jca5QJBdKfwaXHcOHlNrqndQqbHt85PwbiJI8daJ24/Sxu4AGTMIG/ZR
bj04cKAbs3tvyczdA0pisVrn8irKy2IHjYQlbUbo/Qs7B+GN87uJbXcVj0u2SdXQ6uAv8T73yAWH
kP15ICToOpnG6T2YcJyjwTTVAxjNQ2niv4r3fnFbUUAzhAnyvr6LnFAcrVrHsFGkTcxs7uAegHq/
OtbZACjE4BTiaV0Gly71ftaVqdeRpMTTsZ8DYfiC5BjgbtyV3bKoFiExXARMwHsnBRhLXGPJkp93
vuyKHd4yI694yaxr7J/jHBM1+zANZXciIyLuOVsM9T0z6ONXMe4AmHTHWrq3WeMDx2EB7h+y3k/n
69Fu3PuRA/vBakgtXWWapXdsusF5bUXSnOK5mFqsKS3nW8fqT9YCEmG8FkboIb93a++imFXJTSjM
5oSfon9SU2ggnSTEi6ia7jgx0sSgs88fgBUtfDXJr9jHWEdjZUM+2xvT53Y7SLs4CITKH4tcLSB1
poHZFE2dfR1hwUJdbNdA9bOGID3UCCC1NQzDijmUcV+ztRP4aJtIJGypb7qhbe+mEa0nWNqE9SSe
8QTKgnShvocY1L+Y9JsfqjGTN85kfAOpCG9aay5uw8EJfppIl5i55KF1MSipX4wsn8+FSRiCIJus
KCz30ykDJyFN1lI9OMWQbyPGZ0enGo64CRS4nAk5baa8IassQPqE+Vga+8/9MDlYv7b5p4FHXXgq
eskU2q0TfR/ilvLMORJs63GOdv00SQP3Lq8O4XCLODo2yTh+z5IksNmMovCZKeqw0ICIhi2m2LhL
CEuBtmoVzRsTmuxs5TUhbkPY2d5aBsV8DHqVfdqdyi61Lh/AH31zHbMsT5nIio3IYl7WGrXW7awI
Vli3ukXOKRnYFdtJBuZNjQ/Ym6Mn/QNvOPXu28AICbLiZhUGRQSdGcPCEymHwx1DXZoDq21QqJsT
pH3gAGhZAH6H3gMdP3iGrt+DaCx9bCfD/liLzkKWm6RqgsVcpC/KT1DRkvXWXUgb6ckFHS11drs6
P/LO0UBg+ICV3WSPasWVB1vLa8y3MOhCm0xjE9skMRjOvse45oKZo7mnU/NIR+hLmN2+ne7ZntHP
Okw81lYmvetJdwpL4M7duLVtkptMWkAuWXD4zBJ06Df2VhFivQaBJ+ckZrixgqNxL/q227SOE1zn
BtltzJDhKI1eWh9bz24wU8zL5g0z1g4FL77BYg2zqHol2aQutx2NKB4ypC/9WBwQbkJT1xuEK9/s
KA6evLgsPio8gXekRGDoyRYfFqtpyCpjzVybHdEZJ/OYQFa5CWbbe8ebOj/UcQ1nR0YOLj2TNVnf
PN3EV10orOegi+Nk5RfWaK9UM7R4jJKSQBPEf2b4J/kHAJzpghpRDeuRdOGPIUARXZdO/R7hJnTv
BF2AR8gozbceexkCZ0zds5bMFtNZ3I0+AyUVxtyFGy2mBGn4ymCxfMKg3213VhmPV33bY96TGrhe
4r6joI1a2RF70jsTl8pXVXp4fw6bKi4GgB5jS+BMvC6nLkD5HKDj9hZZcUC61sYJankL0GGsfIEX
Kgk1uDU4zWB/gzIvIYhVdfSMjaEHsRPrHgz2DEtgvNomJiheFJ3bTs5bDSOFfPR82M+2023m2srx
MjL7a2HEW7fHrDNOJemHSe96MCJQEqyGtoSW6XbNU+R44TfXrsLdUJlMSnmaJBrUjd3fxHLMjhFl
FjPK0DEJG28ihpRRZqefCGVw526WL7UR52wtlr6pYHW85OGYPyaOGe8xCjLoD8L+uqmJGWaBu/4V
Jog4/5jUiIWOTj6ThBYDLtUf/CRAm4o+IXttIbc3qzgk5ZJoYacLMU6R7laF83yVGaI+afr7az5h
fi2xqPgezkm3w9G2Y+qnhh2myeVR5ZG1kdn8Uk+jJjRYiuYjspR3ZxHr8AP1aPMfpeb/S7stJCq4
PxGo/iUud/+jwuf/r0rN37/nH02y+ZtvI9tDiiNpn0nM+2eT7Du/ubSmAGAoYRarff7oH0pNGFL/
aIrN35AFUNk5CHngzf9bPTGH8C89MawnumuaYohWNvKbhYr1p544kMh5w8rPD+Q5v+ksHlddC1rn
euZrabgPHPuHcmFH+IWgjIafxGGwI0Pk1C1MCmZf8mjpYjq2C8+ixAuJIwvuBR4OeM8ufIxuCJqf
U4hWsIpha1QLb8NYGBzgBebF+GJ1LPwOK4d9UvtJsgvJ0972kXdJFz6InpNN5nfFVakTfMYGzhVL
K7VtDSk308IpgfqxVkNxO7UEgmKm3K1SCCjNwkRx2tDZVJ721oIq6FEmJL1GC3clXlgsNG33euG1
tF304tpFspIL58Vb2C/dwoNJF0aMuXBjhNtCSVj4Mgy8tjYEmh4iDaUJ1fjCrSkg2VQ9NtcDDLFN
szBwkoWLky2sHGvh59S5AkhfODvNwt7RC49H23AJcqg93cLxsRe2T7LwfoD+P+QAEwgyC7GzcIOK
BDpPuvCF5q7EQgcKkV64RAWkog5yEVyE23BhG/WGGg+1BXNl9CpxYc/NX6kK6xfUK7sCT7NZdMUl
QxuCb7aPhzsZ4VnG+DO/aYAq9Fb6A1hcqbLXnrnqPXR2ErRaOizLKhkW1RFeWgoj/QcMGZ0rO5tA
fo3CafA/dxXYXJ2cmyrXr2EAqIicM3geCyvD67XqoTdUcEPiISi2rSaZS8Gqv/e0Bg3MLeD2XA7O
obP8+s1LUnBcnJzy5zIrSSPL4cOZMhdnu/zCxUUOjSwy6+aaDsnfYIIquHmB7MUq7pmyt5zWJ0JL
0czjd1+elDEzy1GceZgB55nmeKmKhNQr8s8naIE7qb303ZOg8Bv8EcstzMrwOZUA3b5FNTUWSfUg
skqcLXesruwFJ2UolL7XNfnDKwAxgN0km8VuAU62HXScu8kZyOPqMmrVPsIqvE1anh+OUwer03DQ
HUSSm4bS5kOZVv480bZ+a3rPOhqW1VNHY0BzQDbI34mH8Y4baKyhbyUztvIMwGFUIIXr+JEoC6Z+
Y5bRdCcjlqaD2X52cNqBD6+maLrgTMg1LlbVF1TWzGFwW8nWFs5129rP+YECma3akmFZbqehmDZj
V9RvMe/fPgG6W4SCzIXDMWmprWJ66FrQguL2C2xMrCXpEFb9wxmZuoZ9Vd9+XVmKhtXfDb3gx+dS
evfR4lkGGAwkZIWxf2+PC4HE6IqfxDQQ3kEewmOb2npduRPc4WT54F/jXJjO3ZM3FvzFPEzl0RnY
RDaIWaetGbSI6rSdvn+ttNTp+G0zorB+JSamesmoAzIyg+pW1wHTAEYYMIGgITwz1JAvZP4CVHeF
7d03WM4fK1wdLoLJx6ZpmN1JjJfsA/Hd7Hq9XZ7IReOpSfKtdqB43WfnxTTiJvEShERPVyoU8oJT
l3/Ryii2MSsyW82BE74HEjaJdgpqOZho/KDB5zd6U5nt8ig2HqoZbeCMneCDiphZVnmHAcbytApd
YGAaTa2/brOw7NbY3fnrClseAr1s51qAJoQrAuNw1HIjfnyvKSW9HGdB7Nawi/AJh4AYs5a4c+Do
PJ+phc6Dmu56o30cFBOtwaneywTeR+FO68C/kV3P9Du6i5ec6LyLD0Xa/HR0cBXgKbrqmBuV0rsQ
csKMLd7jYv0ckY++cfCkv3ahwUGxcrCjMVaynqq1L8vq0nGO9XQ5qI9FItwLM4KnVqTi7GJGvMmE
H21cr8aXzUMjmBTTORmDjR4xRg+rk1V64Z3ojPFWjDLd+RVW81i6ufHerTKi6wLSTCbS6lYe7OvD
MJDM1vmZijdGIz7BbNaDkj9UOVRXKk7qqxRHIZK7C1p+6XxvRHcofeceXJu0i6G3mN5E4ZsRydfW
8L/j0V8wHWmLHdV8R8tWIpctyHBgvMywVTZyWNeuWz0A/tprogPnz2JwGGoAIy3s/F3dgTqkfY2n
SLZHLRWvHWfmASeu2I2qD1cp6Ss4H4gn/CJBzwIYAeNUHE1SbA+aTXhj+n2N+yXBI7iJM7Sd651R
VW/K7OHVlpV5PWWmd2pY+HD8sAJzhvDNFIVaE2+3Ar35CQZzqRPf+5FImCK2Vua7B7WF3jF7xJc0
/Zgmw9ryrhMFbyl/bfYlJTB0sBNRt7ZaDfPMfmAN+SFKZ4sRDxD+eoaDEYQPqmg/44mS1Sz96Qzl
WGN1gBNJt15iy0lTmbGzxYWuvK6Ee87Z8+9ZVsCObijurHmyKeeJ6WAiZKSHrMzIgW4NrNWFrH+0
Dkl25Akep6LC9aWuP/q8khvlt8EmFcOrGRJVaFac9gETN+SS/XcMDN4wQtubkwqftKhRoFsEaTiw
gNaVDf+6sZ2nEI3w2uU1ZP5YRq9+yjlcttamg9R/TfcSbSkS/E8mCMMFuFI8ZZNaaggvWLi/7nTS
Xajh7cjQx+1wSJ9SD6t7u7WLH23opT9gleSnAEvVFdmfISRmg8G9a+td1vK9UWFtaa7Msxem1b1l
Q9qMYkVlZS36ibrxz/VQ6/fSnPJ3LYVF+4yjgkOFBSyczLS3FjL3okvgWMUlvW0IKzVYuWMaXQ8Q
CsWplaHAma7F5hMLun7nR6oweSWi584djVtXNGRHWNCKeIiVuQ6byNgOWdpfe05js2JKfAIr5dRy
Zc84ADpjX50romFPNmx4onGcgvRSBZSBovECCyNJtzMYawmdrDTOXeQ7RyqFbC/MSm2TMSdbXDuV
vY2b8Sf+N/KW4JLuSTeJpvH11IuLzSiy96ncMDxlAuxpIvjsOlmjSjpm2ABdwbUyTmbFBlYLqQ4V
ai56ti6FETmFsEOFz2XliAXs/JvX4nDVNqG+zVzDvGnCsiGArmr2SiKC6rFqXlMz3Ixw15F57iMZ
MS3257e0afAQTcsBmrdWzXoGvwEpavNdYZs4sjeZvZ+r+WZMYrLiIH6uSLSxdoSmDHdzRo2XDST0
VCSk3E4aTrxKWw2rNzPerC44g2S1P7QHTqjcqdsFtQtYlIMjG5bCRLFJkk3fgOEjO5YL0w/zbKe6
LT0C5+uA3ILW1M6zVY/7UY/RBszrYXIt78ykhYxVH3tBdIR7l0HsOhfNthqq6IcaJ6IPOPIGVeXb
IUl7nIvH8ZQMoiUxpg2PZINeJ5HCSdpxNh4mhUeyj8arMEXjCQHQiDOxhfx0CTJ2V3Hl9aRQLm4Y
cS7qfVboNLq33FRteIVbDVDXaiCuVWAYEUdCpExmwoEZTUxCyNgajyP173ztUKpk6zQqMmc7tSkI
vl9j1uTQnBScLgExWBtSsZgNtRFWurjZ+/D1Vq4VVvLAafjCxPneoB/fFWWwECN6/RB6M5Ea09ye
o9Spdung2DeM318VGRDbuXYvSQD+ks5dd4nh9m7ywElvlVc739qxmtapLOdvohXdjS48Y5eI4UcT
EYakHUnW1jBYG7LX7JM90v0w4G7voEPIa2gJ6hJRqmxlCDFpMrx3hpvhShEO+aG7aIIz2NgEpIUg
hgYTqyjF/zxTbbkehmRch0zhOSrrHNcDO9mbfvAYGB25OJl9NVsU2gzPPz1JPoWtiubsimydV/b3
mOkEzLUkOE0RY5FtKpaiP4Jo8M2EUvNJZEF6rXVJuBixFAcLkOXYMNE0sZ7AXZJaxoBR3mXHeQ4J
HpzJlLm24ajf13kxv+Tktdy0cfGdBhSX0kqqnlF/tzAZSsZJSRl/V4ulVWeo4tPDD509K+y6XV8m
w64BSn6jfHG3En7epQuDeU0NdLGS1LklqDVqV0Lm1sm0A7XxJuKlxr7Uz26v+ytVk0k654OPLcPU
5bdZqQhqmH0r/laqFrQ0TJNxV4iYo8AMGOotIhD8z3Ue+J+YBrJxDJEjLjDy/Jeu8eq32Sowv4uh
KgOnWrbBlu+BhPWmLh/LhfTuLPR3kL9q17Ixbn0xH5OFJA/OmnBAQ5wH/NNvYiHTu1+8eqeMCRpO
U41ZH7/8VkUUJXjdw8EvFzo+1JaFms+g+IupT/W8EPfH32n81kLph0sx/IwXmr+3EP6xPKsPIxoA
BnioLBZZANyz66wBlKwjJANuYQ530SIjsBZBQbZIC+ZFZOAscoNmER6kiwSBC3ui8Qs3XhBXOyNF
qJB/aRa+oIz/cCP+hhuBEdbin/BP2dy/oD7nquni/1rDSoMj8Rfw549v/QP88ZzfUEouNIffTTsX
oeofDAnf/s2SpEIsEuxFWrrgQv8Af9zfFqsGtGG+iZfH4vX5TzDIAk3CHDSQC68B/Zb17zAkPPMX
4Z0dECmBAedik+XjCeYtWrk/oUFeNrLZ5JDxxs4HIBGkXHmoPyLABzk0AX3tUJtQo0zc6o8ocuiZ
SpK1fMavLSRqqd103FnzSIYZJ1ikDgbSM40f+lAWZPbEFoy1xKF5CUEVmFuIM7wk+9jZPby7Sabq
La+hug2JoNHSpKfgqb3weIsZynAAQ/sNw+X6rTbnEFpE2sIx06Xwr0Us7Y+yGcS5CAqjXBNV77qr
vpJ+vZdQqxoMN43lW2jlC7KCEzpl1QXPPZ4UkrpraY9RkIyXaHSC5y/vwYYZ/ZHqCpYUJ6/X3BJG
m1Wnymkq/+QGXvvZ+nThjCgBLhiNGkSERTk1ysK1m/IRSlrWB3yMOmBWt5IyakiqtsSjCW7y4clx
6eiN/kAXZT3NGtpfSZ1yaC0TlqWLIuUcScXnrz3mRqkLO2etVFJjlhakLaNKkOvPlMoBlp1dycek
zes3K8SmdDVaDX/Nxtfjqqgc52OK+D4QCC7AEZqr1Tm/zbQi+ZiG5M2te8tlD3ODcbzAyuZ3+pmF
wQU83ZDcCYdUtl6blKIMNq+QXMVn6pr02h+QJTQ6GW/SMBkwYgiyY5l4fI9nLPcTxS1pSsVYgKiw
rvk/vz9QLIyzZhNhJfYs++UJE3Qz3vFI2/bVhVM+XuslFG9DXnZabEy8ApJ7A5EDU/cp5afUQ8xX
v12ImJg/cV90aizJcaMBi1VPNqoZz4BYvldd4QwHqpfYfGnc1rZ2HHIGLa+ef8Zhz53A1DV4nnJ9
6ebWIZ0odmGKhwA/s2xTWBA2I6N8VIipRSEfS5sFyEB2WbXQjFH0YHi1m+qFKTqHkq9evIBB8bKI
vhCg2IV5vfK6gdUgm5YnG1idZ22DybGOMKJ6+yb3kOpBKm5ZfIaEdREOklfP0zWnOShFtDW7Gi46
mKdmfx95wBXkP0nnGwHHZGldTidU6FmCvQ4pFltqR9ab4LW8rmo8cw5eGgIppQMcUfoMrjthcjPj
6wjYgagXwWapC1ZMyGDscxxtfiUOnjy7YVkn00JGBV9CpGF11rFw8D4hlpof1ikz2Qf4EWw9WKd7
YgqYg9qifmtqWPdfSxhFJvc3a4l1XV72dFmkoTuMF2313BItgaxGYLS7YpaAaghjsh3mVcEzI0pu
XFfVFtnSuc+C6T2zusqRZrAClleiz1Edwbzl5k1xz8M22TgSZvFv5MU2BzqYIiZh2xWPpMSFz8xu
scuuIeVWq1Shzc8bj5fThW60nQmB2OexQ7Glk4KPYyb2MWlHHqgyoW6x35ksMMPiJW+zgfsTNjYA
nKTpnsyZHQRQ3zp6cRXAgsiRFCmXR9hBC6aXQmQEAmb49F29h+P7XaqGyAOeaCf2U5qejZnX3sF1
GnNn5sCKjhqxVtGx0azGKuPzWmNDcssMwTfeBrwU6OWbgguaLXasQlY6vkztWN8AbgXbLxoyHu5A
fQHbs4/jFGCSyPk5X+qLLMNgMe3YMkwzFI+dU/fcwcIeLzULHQg8ztRbZobqEIg22mNHLx89pExn
N8t1uCNPopkf2iBw7MPYs0VaMx94zDJWlBFAL6ZFNcQjvOe5PkWVB5HdKgHUT7iXAlGYiCl6m1HV
etA8pTxBHtAmkq0ZrRRrCvUnC3yCzYMZV5s7H6YmpWI94pPyqPpJMEGdFgtTKL8MaslCyHaiBS2r
SlapDkgWXBWuEueEKLbHohBcD6IOqrIhWFaOB2w8QT5CiAa6B/05ytAOJbHD6l4UM7g+Bc9N4oj0
yq775tALD0n415q3JWP4tdnxmUHTlvUPtV+c+2QInh1HeHxOc9n2sKJT3f2ATm/cmVBjCZBtOxjo
sbWsx2CB8mrlB88GzAWY2V9bWgpnA5KLp1lKRKY2PcbbrcJTEQ8aoomEIe5sl7crxzkzpYvl9lr5
uPt644rBt58JYhoF2RlOE+++dtaqioW7h6GinkWC2fOzjqIpe3G0xT5BzAkXKgaNbC/unI8gByVN
e1Xci7iXa7gVn0x+oZPUsOxWvsI4cTWFETtwkM/irGeHjSynflj4Kn5NhGcclyK+lVM8Hdh+rEJD
PuwpIRASlGihMMcLrgro06jZvHCk5W2TIL+f0/xHaia556/zzmD4W2TNoeycgkdUmrw1WT+y1/JO
khfIFoM+S5PuAh+7cT+rsniuItGcgnCkql9heEQqpms1j9L2j9iwcXdbiGOPKM3rK84Y/06UHh7m
YTNYu0ZZCYod0Z2RqQCI93nE+DqKnxJPOcgTyvBddYgsZaUIzwucddN5IBIp7wCsTTIu9KHrmHrF
fX0F4x2S/Z0Zg9SgSn0pQV3qulU7w/WCuxrmXFp4lxDrdfNlcont5JyoChd/NEYQ7KoorLGAdjez
ZRKGUZt1sZGunMu113YO4XzKTtd1JWHakDgUE5xS+2vDzqxdVsohICZ13pn9qE/kKDLJMTxN8Kws
63jaTS688kPAssSapO2dkdsfB1cdvlq3/th5JyTvHHPJqA7JaNQgnFo82WKobgzTLW9pgvyTB9C1
yYVNURL71TbyQQBWSPXkKs28/gottXmDSRhiodZwxo8cqf/T5BVPxHCo/DoHoL5XWUyURNdqf418
MyC82hp+tlMTfIsJ/4b0SrjIzCLbKgeegN9MBAUaaXAwB5INJ2YR28KvYcDadgoz3mrTGx9LhOmG
++V+pp1fIifVIed4Ym6jRD8FQVrD3vOavRfq9wGnZodx0rcITOQSOyBNIldyZ2VeupKd09zTYMaU
PyUhfmMxfk97+WjA3FgJ3bY3fhLP9wVCdog9fbGrJsPehwGZinWQ4Amt2kcVAF8Cz1EZbdtCVTcY
gCwuywX1CRT9bUTdcOqLRpwk7JqDE1Soq4Levq4IlFpz00oAOOU8jG5VQchR/hbtR7ZK2bGWIVV2
Z6t041F14qotbjkEAFbtodxFvuEe88aa7iOYrhYJ2AcJ0XDvLycEsC/gShT0B4e8KCT8k/HWhqPa
oCIMbmaShvsER42uLM0LXBcfLVLePclRGtdTwaxyZfge38d81f3WDXlAXSLlfOpw296nSVe9ppTv
lHc9GhrWt8weF9HmwQPIPEOzM9ecvB6DW5uBsTPt0iorjprJ94eRFa8ooaEECy8v1kPTtDvDY9mg
FdMI3GZcUdEHgJSD4pMknJAx6uQcRPTBx6F0Pus4Ir+8EwRw1Wa+7FbiOKWN9QGVslabsGrHVyri
LdV1QyWYmOUGjDzbdpC1HkPFjsLO35BzXUFQM0DFD2Y7Wnuk0NOGBCuCdnUu9HXcG55Y1QziiDFu
Xb/h3nUO0JzOcrHFdrSBYOchXk0vCYgrA6cUfuLBm9sh+mTzx7s7lQqBO4HxoTGUSEDicG5WVWSF
jE1ig42pSVxiYHv9bGSt9Dn2QklgVS/wD6m7S4PrxNZzm+oGewWC4hkaPtfMeo6zi9YsaKYMe4Ru
3vYxJl1B6iU7V+bmk45GnyVuFRU6V1gpFH5spEUSfA8CK7oGDj7HQ9e+4DDSX0HYvHGzsl1zeIUP
UNtMzERakqXwYA+7Ezz4KXlp3bo3j0XmMhTA9nCWEFgAJHZWYPWKdGFhUDlFNG7hbdgFmmqW8L/V
6BDG8AYyy6YegpoAxxt6MoMQtI8kpz2ZLTiLrWVuIx+J0JAQZY2xX2+9+TFpljtJVqq79hMcR3ee
Rhd/pczFoCWrKLk2Jjp5n9UjUak6PTVo3MRUW0jKKETcweZswpcun04mYp7LJLV4pBYl11Xp8S4m
jenvDHbpz/9sI7O0zqBiEKGlJT3a6OXP/9Q6Ix/OE6z90kNYBcigiqqyxpfZZtz0ak9Ez+3sIqAa
qUpkei7yRQ7fP0EO/4NTz6/2VMsVMKhe/oXqlqv4xapHx66oZtlFB2cMcGlArhSBKwcilGdhtPiN
dFCX8fFJ4uiqq8O5JGe8Dc9R2YlH3+wZrVfEov+Nv87/cFsCy7cck7LdtT3vF3ed0urDKk4RmJZI
s/aQX8doOyYVNelAc7zuEknl0xczxRERHfXb39yTxSnoT+Y+y83g17vLP5Tg/+IviX4v68th5p5M
Oa1QKtSEWLNFtccAAPU3Oa6zpX3rMfNC4yiW8ru0c1JVB1tBV2PeM2T4HGVdFB+6pYOuVVSmP6GV
0MOUFhvt31zwcj/+esFoTIWDTgXakCd+vV9DECUGpMv8gHoLPiYM5r5dx24GFbZxAgY+JXbUW3ds
1UcB+eKiOnISVEwvn1RjcykIQ/ibK1own79eEWauTKJQhHmW4Bj+68I2nIU6Qd1waCAB0tYbLuAu
kNQzLALqQN9Y2l8tYXvYAu5CPdBflBpDir1oOJLx1amXHow7+39f2K8OjTxblMo27lCuT8opHld/
vTBvYJJTNCo+ME6hQkWzSkzPKtC68UaqIqstHxhW+PZxwjUYPMGq2uw02HK49CgDWqLmiaYwzYlu
2f6qi0VHG2skNFGo9Sjfk6il5g6XaU+zYD1lYPJmoz4ELcm8ZiSZHGDw8/emNCn0eOnnBQUop5rs
ijBBLzmkuBssddwHaXesLfTwxEM7OGzMf/Oc5C9OXcvt8CTEMAFuAD3sV7vBWBC2PA2eQSyawx4o
K9zHSIdeWp1y5OrZ+JH2Qe8xHko5A56M6Gs/ElIw5ocxQGP3EFmC7sSZsTVJMa9me7UlX0cPW5Xt
FzxkyXp52A1a5mtw+yg5VAtJf5149YAEaWACP08Fv53hLeCNi3aRFUJD8Lut23+Q6L9BotnaBe/n
/45EHz8/4uqvEr2v7/gDgBZC/GbavMwsEct0YY7+E4AWwvsN7Fc42Le7vgcy/Af8bJM3Y5pQiqSL
7hxrYrb4P7iINrnFAS8gxgXQpR0irP4d+JlEq79uNebyEzCeInaCrRrA+xc34EyEqoei657RkRrH
KCxHdVXiSUAj5otpyTcZZZFZ0J4I28of5qR2gm+I/n7EVBIPtpdZzppw8UfXFeNL5hnJlWN5I3pS
6QMN1qW7MPvnNkAZZS1JLcj5I8i5kdbqySxVaKzKIcmt4ioLknYPlyRNzx4xFZB3VO7vsAwpj0U4
YdhGt7wuJhFtwDbsDTbLzi5OhJRbqsX7rA46xAOmDq9ziAvXbS+7/eQO6kS1oj9nkb/bVC+fdtCa
b7muvL1ZJ/V7U2Tmmim7i0lI+2E1qeDzotUlNVVCCJ+neDyYNcnnPCjjjAInxHbEG3Yx5upNuG4C
CTcP855eFMPOaXMGTjLR6a0Rx/Jl4I21oWltcP+u120Sm2BGCzenV+UGB8mX3EmCpxF++u1YUg7X
MngZR9/dDua0Dq2huLdTQx3svpHnpiiaYw8tbm2mSXJNnp4+Om6c3ARG/hF0CrIPDoVbp3azK1Vk
wT6vjOFbyxF7nEJn6VsFiow8abZz6osflpC+WvtIpA6BTH70Pel/uAiMr47wdfnf7J3JcuNIuqXf
pdeNNMfsMOvuBWeKFDVLIW1gigkz4HDMePr+EJlVN0K3bqZlrWtRWRlpIYEEQcD9P+d8ZxUljCJr
JaN1XeTyzbI6ULl+SqmvrF6KpHipDQ5d1orndDz0kFYNd4sFodrCq/bXriKWxzi15E6U484xV3YS
FA/+PAKAhZugjssV+VT3jbeDP0F6Hi9kdsBTVzPJZTjLq+/9TWmgBO8FzJEJrB8u65WXmdG9Qw7j
dpqa+SakJnEdz059jhl2Y6YRo8tR7Aqzpu/sSZ6CqysMO3kYyJKcXeB35xgZ/xqIOuxtDOC3g671
rmya8UsrnbxcMWFp111mUP4HnK5bRWSw9oWfDmfMAslhdMvm3IYSc+noDdHXGNzLOldwQKiWKKPV
1Cn/ZOJ7I8LU+uKC5VSsPB3MPM5KS5R0gjE+iCToHXucIFyTt7AgSmU1qqVgx2FFcb/rYwsKlVGw
xa0KKzj1BWGzVasc9B68BXoXUMKb1Lwov/bUVTNPzVOEQlus+syKv1e4SLdS5sHBx9p61q7x1Ztd
AM5xnKYrI4yAh2jGOvQ9M5S1YUnt/FQEL1gjsxWBwZMKsd8WEkxCzu7gc++Z+c7CRfaFpsb5Cqmp
j9deHzPs0sjRGLqGT0Hl2LdGFvqQbWW461o4TcQoh+lUDYbTriWO5ys6m4luFCGxgQms4i3ot2o7
12jEngdpuh1taHHMM+9JZ7p7mQ/dM3SqCv5dyQY8DWnB81msnQwF5sSltrdYy4C35FX4AFZWHtAy
7g9E3HQ/bc25TxH6w2mbDHJ+6sd6ZFBYm7uYpq9NHEx8JK0TXsey1LeeV5MxlfqRtkjvnj3WQZf2
fDMw5VpXo3/Fdieh4Dy3xiM5H2wmg1fdsgU3tia5PYpJlZweMkbt10XTW48WAY83wDL1xvCwkXWD
Ho5ySuLwWIrAfxjT2qJMih3gqMQ1DgjMXNVwFzm1Pk8p7eLcPMUF/AuqGgr4miSPzU2hDjaRPYjj
XJtfcX17F+XU5dEi7Hksmo5drNkUjG2VRcdvGO01vQ6bMFFswtQEIdKy2wfsPtO3Qii1nqnxOkzs
n+/8qS7oujLxM+KFIbCWuNne70a1SUJu5MKa21MSd+NTmQtnV6syWnuy967FWBpYjLkRBZDVNyGI
oVe7EvFhImm3NsYchLzTTgbOPdd75SE4HyheJBuRMmYdhxhpxHO672lIj7PDxvW+qT0TLa9Ag6jF
ezQX0bY2c3qhqZSlb6Qx9FqRAHm15qg96yK/p+a8u4oDr1zbWqsT0KH2di7xozCWnG+FSY9nE+us
XrX0VW+dyNP7wsHThFdCbppM9igcsfMtWjyGgz9+6fB0rjPumfkqzGhF1QBczrGBI69S7vBCyCRZ
I7bM9/SRBBhlK+8V5DHfDdujDNllTGAm2XhdMsfghhXBHHIT5y3LCbFIv04uZliW+1lU5vtAzTKO
3/kJIwuF2MNkHdzeU8VKGCFQr8QcGUrO8lgE+T1juiOrB7EKtG1620xMfMCl5QYbP+nvBlaHL8bo
Qj7uKFGcvDK+TfNmKldGHQ3PIvJoJiaXchWhLhMlz8LgwH0TVaUV58Y37Pt57m5ZVkJTyiH7wV/L
1i7X3mM6WcWCEFzxlUj2ZWAC95qj+BhI4z7Dx4xrC10Wv18YrYF6SuaZXseErM23QPuKtZDhGQxH
RhFr0x0Xky7mRCBQgwJIxRcq3nUFSkDUdswEsSrBRAyLc4TYy6MoHN7jRKi90QvvNPeN/4XRVf5Z
N8q4uA3zQ7twH4CQPonJaS5ZENZYcGyfOKYx72Xnd8tgs39qiri7gr30ns5pe4xTiM11liytMLi1
O6L+xNqNqLlCDumIGETOfROV1e28IP/AJLrMkdM7gFfWK3iy4Qx+h8gQJuP+xUwS45DPvXsuVJJe
WYm7q+wUtcKC3uQ5z6MxOCsB1XOblDb6bNTnj4wI1J4ZfX0DUAjtoFHgHevwm8SuvsZLHO9lEyCv
44E7NGygzrHjDCflZtEnNk9IKU1fbdQMXcrx3Pk7INjHuCjxAGSp/5CFvITWzEgNoOsQbrave+6q
WxWbb2GDgYXhFHhAVYFDMCbIWiOWANN5yusMqz4Uva1j6H5PeivYJWMWvuluGumISPQbfhnMVAGb
tIp646M/pN2OdObbYHJfoRLb3FH8Rx0M/qW8o4K5I1uvJypufHKzV0Ewrfwsyk9je/Irz0G6q4r+
4uRwyWMpoCYJP39KDa98YFGVncpa8qh3Taw5yZDJ9GbRMfeUtqgLVDHaDW0KgEehSbZCoilH19gz
7SC1HFvR2QfHuiUg3R0ixC88o4AtbxEmx2Ps5BiA2ZxtpjR1yYEMbw0tpYyYtav2GM3mG0UeYZ25
TI2rWZc7F3njvZOhXKYXUAHDrPFczBFRXa48nPgbt5rHL2UWqzdmFmvBMvedgGe44YV8Z0pb71Ic
c9V6Kg19nBoh10WaGYdo1pm39uusILLmZOU1g32SAZnjbYe+qGOEhugrpDQLos8MZKHwgLm4gUBd
zNIb1r1McES+I6OMCBEqnqBDaF7N3Adw3LLajKUUh9A2xHcJxHzVwptYdS0G+8proy2qFxrn1GHP
yLM7F5YoKoKYMCGGzRJCsWDJ8FG/0RQQHawxDLd+2aFUY4jPCHcwGcE932zqIccNXfuh/6mOBQKD
ycwZ7qy48xUPJDwBUQpKtDW/jMrPb8Aec0PorZwcQmbtwnIGjfwgxxD+AOq7jKsvCWNtcjhFmQfF
oz+iqzhXoSuT7NSOMqgekVg4a6CXRsMg/VqyUl6lGqIq9a+56ffrEkDOBoRp5m+mOCo3RhumLbUQ
0/hNgcb8OuDBWbFGcD/xM9WbAalzN1m9OmJpJfts9nSHiEYmV10v6+ta8berxqtebb55doZAwhHh
SQdY6TrMivvEdxVd9Gosv+pQmNdVMsqjBzeNbzCbuYvfeY9zzNCzJn/x1clVE65mf1YnOo2GLZ50
fa+L2l6lXqHJOajiTgwxeiUhCyTseOgOTk7CnbvBtGHVZ20qhyWMNTQFwMgkO3g6d7aQt6yTKBvY
X4KhSsJYaUs0YYQvMhU2thCOJzJVUejUOy8NkCfwDInCKt2YhoXWnmdrwZnDHSDddZK30+vghjdR
ygiYIs9gfCDOEW36FIlzDbRDXOO9sNZp2zQbjSBK6seVXgftSckbyVOY+Qsue/gJYEpWjSqLq7FI
08dI5u0rfegee6amv0zlHD0U7twgTHGyQ1o495TxsvtyrYLepBCpGuTV2JMvVQKtoakfwrAQ7YYi
YVLNRDyOWaPL+zYiVx3VZv2sY21+MpWEKlxFz2Hhi7NjqYE+41IAsLAUyEymSbhyenHy6Sx9gD3a
lJswVKV/DWrLuSvj+t2fNTEDNY/oU0YsZjpVBY/9ZI4cqIcQr26yfMpfUkGgQqZDuJcUK0frCTfV
nq1Q+4SVcPjaQ+5dKxh0wKYiteEVlbtUY2PcjLqcEa5aF3d5Db2xrams2EChGD7jiYA1Vxlus9LV
ON3WvszoWUaPudcRtENRz2RaYFRa20Ya5pay0eBIpis5xvOcnml/SI4FTrMLNDY2sKPHxSSMz7ms
5icEnNBdeeTyMfZP3DSEm00vGbcKa1GlxXpO/fnGmCr87tTR7Furz+/LZZ1kz1xXesb0b5Khv8Jz
g+GKle+aiH11KNOQulO2ZYRQymUha7r67NosrpNSLEyymeTcVA/+ooelRf2pagdZ3JjQMmzAEh6b
sRqCjQDs2sS4NWIP4zWgPm/+apAaGG7NgJyCh2WKX9gb00uL62B8nAeDCNLKwErhtbedaGDM0K3F
sA7B3NbjcOKUaAnIOKKSem03ZkVi4H/TSdvEDsGWCwyYfWj49SP2nfH5p/HPv1IFPgzghRQAj1xa
sliVMd1ZLIc/6xKqHrFd2eZwoYnP3WDRiPEG9XwixdEAOh9Gb1ZhE/C2ruzM3RmO3rmxuZU+Rdvd
vG2qdstb3QdzCkb3rySLD3bD318bg3nmlT6tWh8Vi8Ls61KE1nBRSl98xVoxPCT95c/PwL86CPZx
RBGcxcL/eALctB3Z9PbDJbHoueN/HpiY0q92Pw7zn5HkX4wkbfdHFdr/PJJ8JimflL9mov/4of+y
xVosEm3PoiRH4jxFYviHLdb+DQKYg9HNJ+9MVRiX9z9ssQFmWtcxGU7SG2/R4PDPuaSNYxa9Ahuq
50vrh2P2//2fXwoJmw9//qUCYxmx/iKBkBD0bd/nV/IqBKiyX79DbDDZWk6ReZByKnGAEEBc68UV
MpdTfU7omxsxjEwkyfJVt7hIBAigtbM4SxDbugubMyKii++E6aYZbuEgydt48aWAH88fqxK/Ccsv
Ccu1fQwxLIDY6Op3YatMJxvNCX7COVA+WzjVb1WxZEd7y9BfqeTCWRdH9OjC4XwvRb2M9a3GfbeV
x19Ck8OI6FUGDnMA0ZldFeM3ssOBn14lcHwucQXFtWgQ0cf0JNggyb3Xh+Ujq9kIfjuAaYcAq2Wa
GyuujEfDcTGJkG7ryY0ylfNrDYiJbLKzgQs3Xkw95puhptXay9uiPzWkFTktlWVB9xyic6oor+oy
b+nlJsi0DeUwuDtu5USem+yzU8zlKRrwGblyZkWLGfWTThtCSGbobAxKBzFn2sOzZaXTPdZWMzo6
Dda/ShXqlriBoLRuMRbT6G28tk2O+tmMkN5FA/8BWCNrxLmv/WfVJGBJfeJQeP/ADasVGGSU5TBY
DLw+jxfrpobEioPHxT/4I6HbKWfxyOaDenUiR55/AJbHwV7OcmZyLjD/mY+gL3mG/VCb2cQuLimQ
5guVOBc9z1EskA1jDQjrbcMy1lYlfk3p9qhXhG7QUQxd42gbSjK6pibrRW04/5qbdFaRGPF4+NWA
IAscj8ViFbOnDB/KYn2zghljs9sWeIUdyVPR7Tx5bkFdJ6s8pt5k88PZLKsMYbwkm/Fsdgb+DS0X
qT5Y7IwWUNPF0EHod/AZ2zGvCrD3LQYxwJ5QIJ1WamYzYzOfgnJaPGEFFmMrMtGyUmfmDfmLh86q
Nfppm82Y/gw58QJwxKH6+lHK2S36EGvxsNiqo7CHYeOCnUo3EpHJ2Ui2ZNYl7BejYdOGIjq2qkdN
iqq0/YpdgOc8gTPqFcbl18ZVjcjIjB6FqzKY7/bc2hcLngNuJmQmurx5ObcYyZDlOIN6GPkvM2GO
4w8r5AjtDhdl06pXLyJc7cDRxgaLCeJWJr13/nFEj3jfuOsXOCu+EK7Nul9WHemAB3XQGSYEOvjw
czqD1c97rU3nXTAQxuoUkRP3hFavNevwflUTkD4wzHadux9Gzcyu4+qIHK+bbeh1GF3pBuD3RzYc
u/1UkPHFU+C9OG06Gc8/XqWkMT465JMD8pdnPS+WJQdXmWHZoI11DmkrzxqckY038DlnRV/PD7RJ
EpWv8uUjRXNezklK68ClnYLqhO5H/l1X/DmYFsHyd1exUSHWQ63hgggKHvtEuLhD+Sn6nlMIc9ot
3orv87w4jVPPWK4psj1sQFxDFvuqg4B38imooStRZSMKYtYOmzaw5gO5xOFeLHZ3uL841rnSbGKc
HXUFOfQcc0VduTq3slsz5oJl5FpGTSLUQontijJiTgfY4eKJpewomIJnPkyWljQhmvcA4YGj5Yxl
XgkUNCGDZGukkyCwiYjLYkd61WLfFy3Wp7b5koKXsUHi4dXOg3x8kJ5BVs3SXNiWZpoE+6Uyzp5w
DN4dBFsbkAAT93U76BxkYlACw+GU9fNhRBo7DMBZKXpIcXebZSXtrRMOCMdWA+cgAiVztMvl/E70
WT9roJdnr6urngMWw83AQHJLes6KsMnZELmJkkPTAiNBS0RiEwiXMRNAnhh3panKe7CT1Fb02cJX
9bPYegqoadwZg56+OX5hX4WadFHaS/Nrzqb6WUbd6O/At6ZnnJPJN5s14WPnutNxqbbekiADu50Y
Twj8+pkkRbMhebykMgN80ZPJ+h1eb342x5JYWjCWO0ZJ07aMxPwNc2XGN2DIm5N0mViwI/AnNs5z
aL9OrKtPgA58bFxYZo4ds4brwoVM6aLRY1AZW4ucfzj7ZzeqLxqO7zdkxtjZztRP5gwGapztbLgv
DImAuhvWyE7BpGaNaWljnnPcKvXd7NjxsRfBvmXCtJuxFm6aOlPXA8FipoVdeFv2mrvJRCA3MVR3
b5blJ0AX7JPaoJkB03e0haisFNZTqOzqeYhz/UCbzm3s9jXOoUXwjhrzPkRBfSh9PKx5RzzmpmbO
f0hATW2xD4pPkTWMJyeUj3NkeS9dw6a8Gl2Sp+4Ab5Hvh8rVodd0mUIPOoyKmWWnrNumYbfiFSp2
t7mIBf5xgnETBDZx18RLN4vli22eatoSUvYSmBZaLIX5IEqxoVFveAvVWORr04E2B/y864oD9XO0
FRsmtLzersngj6J9JLwiXxOQYA2PQlvcdKnTYaA21LH3bK5qggFvI4/3E7OU7kJ6+23QbIYVeg6b
rWFUzDvKsD03HjuB3gmsB1rdnNM0puZdZnrt994Z9dsEDrp+H1uR93eJp0OMRnqGq5RnkDFr/cmC
HHYXx6A6skWLYCk4nvuW7WnesKTB63bVNbZxA33B22KxjhaAfPEtb5GY6iVpTHWydYf9sH+ViUcB
BuTs20AF7g0FJREUPPrWauoAfHXxjTC7xsVulZu4E8adk1WkXImLbjld5Owcb7xSNOS90VXorN1K
Mf1W4ioT+hnmNeWn0Ig3TSpeTSs6pkPanI3JdT4NQ2SDGmACszZpUd0iH8WnJnKiGxtC33Xn64Ps
QJtnPhjjWJhE/P1Kjc55iFuHdyjNtRU7dr5hjNu1PPwMYjVcKiKJzwVliQcQJy9hSmlolHvFSluV
wywJiLY3Ij6YiuqpxlKkqUfQj5EdhPMGpcajsoJH+C5wbMFUxlL2nYwcD0+7bh8q8FY86CEg8H7i
dp3N8Cj9tr8m1Awvp4uePFGbp5LmK1yDiMMRHQe7oC2KhyStkAtSlh87i7qyzUhJT7NVYjQY4nku
UMkmjm+LUaPp2mJ6FFr3p6mxxQvTW25Q4CCuuQP1TONhn2zaIrizW9HvVdnF/NFy1Mku5hpTbpH3
jCabYdtVC8A8HirzqgOAiNwG1ECH3lG2i0k1i6YnIkEh3Z0F/MQu/pRSZQJVwaRDNBr76KlXyPV+
M7Y8cRubHppiPIwiYtAbxHJHIITPoWX6QVCAThxGKozG8Btnscs3oWizNfhUzHq4gFh4xQHSMzyg
vRoc+awC3nivRv1AeN+HglSH6ZbHIRIcUbRNDdN2lUYGs/SywP/jAVLAw+nQNxQ1JxjsxIFFPHWn
UTvIQpYF84efGa/9YmTc4HO/+ZrWnfedmdmwRS115wNR7PyLopLmEOgg3ObL0koVjV7l/YS26JgF
XNEi9baJUast+fWEhjXZXQ/KZJCDpXc9LSZqmgOsE46c/oIBSdlPPN+y6xboDhpTEYzFbdom4A0y
t7rvijHy7vMAh8TaNRho9S2qpiwH53MGHivaIXGVfIEEa8GMWDK5uPEBQWE8g6Zv0FIziKhpI8O7
hmXAtYUgzZ13sqNPftFTjzzbKWssJ3iNOrO6n2l7VqsiipFCuunsNq57qRl94XwDXbbpKre7gjvS
nkace3tZJjT3uG3zGA/FVT3UJyXncVNDgLgpSFd9oX1E7Pu21lfU54Z7HclnFmo0YTQaxL927tJ+
ovHV7bMs26X0XedX9DVBtUoCMBeL23kZwucl0eKCkfZ9Zwv1ecyKPOLysZhdM0OEP1Uu8Dw7nM9Z
p43iy9SPza0RTMysYopltpFK3O6zbNWj6mC8+CuddE5o7cG/2cYxHL09lAr/vjLzF/B1Y3wqc4bX
Z7sU7+0QqGuE/Qx0C9fCEZtoyOecTtlWZmns3zNEIUaQECjASrJa6vZuqyVrQKfbSmPcctXwMi9J
BMfWMvJvI0vVtzz9ju3vqYU/n60sw6NfvIHCdiUl2Wh9OIrwBv26MY6CoZusiHWtr7VzHGx2om5C
YGieyEcGEED/wuPqfhjmMMBZ4q6u5di+IErrfjAjoolOuBUbZn2FDs4t0ejXhhvzewZHKEac7UjI
C8e5RL3s7KPWeJKnNdPluLhOXbBgux/2Pg82t74p9JIXNTyCStoyg+c+JkgEq5EFoDOXIcu2wmu+
ikjYARt6p50fLG8JkdYjjuakIwfXqtR9r9x+aB8awrnNbm5NQgPUTmGmfJvZT0DWkiMbtgjfC2t9
ECqUN2DGg6JIXgn861cumfK7nPvywQ4iVvQtiIBizdBMvQpSWeM5Ym9kLPdOwQYLgOvdbKB87ALY
hs1eRmRGJ/6ivnFImnl7Te4H0pQpSSoue+Efaag//9CXacevHzpDNIdJjaSAlOHMhw89Y4UcMhmt
8NQu+2WyFewNOpNc5++UwV8GMT8PXj6MLn+f1pFQZBmAsxlX069Xl9Ts4NCBq0MekwRjOFEU27as
+Xz47i25sSWjHGF7BTHLU/YvvMP//ejEreE1025LNxr8qF+ProzJ9NGiKnyvynr0hoFmJByWrB9z
fahGg6N6rc8mwBgKtm1/fo5NjHgfTjLjSgvsg2UuXuCP7x35yAgr6k0O6IL8dkKHZEX9rCaFmjZs
m6Hp8+Z72pBObbSYMoWmI4JW0ciH1OOM5uN/xptlm7TTX403MSJyZfzP482HqiP7v3mn4OKX5P/i
YOQH/xhxBt5vfGMwLMsAq+TvJso/RpymcH4THhc4VmbHt/A0/3PE6bi/sWSj0Nu2A3L+PndDxLo2
/r//y7F+c7gNMjbn7ushZHh/x3lp2R+qEbB3mi6bf5O+3cBiE7U4M39KL3BvYSgU1sbJccz+ji9+
sZ0d7R6LfM62Pp1nGxKw1r2de7hfKgfeCtDzozRlvGGbPDxOmVec7MYq1qQfgVQnogdlnqblmvxf
yqytjLeY6O8jZR+cjLVZ6OicQBfBxC67HSwUnWyIyLXhGVtRmQcgBawywwfI742TQQCp6Z164NsP
NUVZ/hqltbg4Q988lnaAnuO3zgYhOf8qDKozpf2UVul3W7WsBcPubgomoMSV5+7rwXXoicOfcp/A
ArsiS12fJp9tFdGrItv31H1t0rzEkDB4UOGjsdimsGOuHB0Gu7ZhWpFm1dIhxelkz8qmlGXDFG56
GqLYGYy1Ha8mUU6HmbTKViiHsha3ds9Cy0OeW/dKmP7KbgPzushYdYdjsUlHIkZ4VaxtFmfTqq4x
rbXEANdcMJjnSviwdZTRgUy0JsrY//JhFae5pVTSdw3/Ck3TW3O3AIXv+Go38kQuD2PJhAjzDJM3
Zl8PtVuC6pni54DJ3dNQuN5xdPz+tTQrC1oUdi4x2VV4UXqy2HBWcaKDNc5KU5z6kj6uh1LbWdbh
X6O37gtQBpPSePz2xrzraG8iMFRWDbBMUE8kpYnKtquWbo372i7lJYjIIIIGrkF5axakw74gCnew
SAfvcWcCj0pwPt+MRYkn129FS/mpUdDyJefG7ldtlLhnP9NinZpjkm2NbDaA94KRpEG2c7ILlRC2
MnDmj2M0Mw7Ws9bXFeNGaL0000jszit+UeNTetSP5VyC2i9bT79WVuje6xllNlsFDTMQAoZ09rA9
oHQvK/ZlXUnaKW1/7vthF4SxYIjGqFO39wE7/Ml7GkTXiAeDZYlkeBOkeRGQLC660doJV8qRZVnm
Va4Yr4eEXEC9q5uQaiueluYL2dnxbhjrGUZ0WhJJxNeYVpgto3GTULISro2uYfCFrd94jjM3yTbW
7IMCa71ivM5QRnAxBfVXd47qeVPVVnhPbYOh1txJakU+U8XPIWvJ4mLgn6KSUE3iZu4Hr9/lxETD
dccEEpspIcAr0xjNgzWI5AlLDzE1SGjTgw5jPNe2oXFTJ8vuxq09+62OHSBKURHd1PFU39AbKBcu
iFp7sVkOe16AuJ5F424pCgdgTwPZIZlKdQtCtXwOsD52CAcmzCwHKZ0YYGDqo5WmQFkloVipAI2v
3Kb1s1XUjtSYGDB4VoLwLh/5DOgvde12QiiOrS2j/fa+6/3ytpZ0DPq1s4pZ+d8EaR89hrkaT0xd
oMLWQKl+Xx78R+/7iwciTwfnTyMI1+9N8/4l7ppvbdv8HEX44yf/eCJ6wW+BJQHrIKkxnQV8/E/R
z7d/g0fMc9KSy0LTtVkc/SOMYP3Gt5UWVX5M/BAL/+uRaJJfYL2Gp9dGfXHE33okftxoANzxsb/a
LqNXUDjBh41GYE+ekSlDgerOv8dVFOwNWYXsynAE/LRcuP194fzzKvdfHYlnBaMZHuYg/T4cKS+d
0plHkyNZM6Qbod5UWfFQCeNu/fePtCwYbME6g+XI8kp+eshHrUEAVdHXjCTQgfwVN02P78ur5+e/
fSBpE4Vk0ubxtj7q+r2fm0HFbfWAT+t7lmff4Q18T/n/f+cwrlxyZWBoP35GhGjnJnYpuaSVItgG
csH+UqW3zsbk3zh1XKuEqnxm+ZJl0odTp9hiVTHvqA8LfR4FBg6IdPKsCQP++ZtaftPPuysuPLKK
mP75nNhVf9Sa/Z6KRkK06hAvXGSvm+6naHw2jen5R7Luzw/2cY/z42Co54tMjgHj4x7HMN2K72al
DkHdyI3fgCZOZQ2WwkjehcSQnzjaBqUbtn//UpSegw1gCT943sePjlBzZ6H3qIOqE/Cp4BhwFRoZ
mBb+7c/f48ft6o/36PoWdwWfFa7/IVQ0d2k3JVWhDkaHfFV0atqmFmHnPz/Kv/gWS++noyz7uZ++
W1IGTm/ApDkYweieLD0+98VQXpVUff87p+6nI324XwzgjJjKciTaWejxG9N34N9LYu8vv17/DQfG
q5bcZLkyfLj0NGf8+qZYUbqyQF0/qN7C7Ct6ll2TammodBCAglCAkWXKs6uB1R8E/aCsnG16PWpg
yRBQoDgTboKtN0bdmkbP4QvAZDS2hUcU+GJhyWffJzY+RwTq/lr5mBK1mmG4WEFV43Pnr0wx8G2R
DTSp8sQ4sL6m0lMHFvEuOnhdGqne+gKM9lCM7gESZAZSpQz2DOwlU8/Ri9Zgc6i+ykrsYwCPgY21
0Chg1FPmYfnlQ2ukzhWD4OFLHXKXN1u6UQmZcJTUqU6DbPp0HfuYQrfwRcXnNFso1g2vx7AC570I
edMAFdWOjIliFgoZt3UdGNegxsBvmx0DXoI1bUABuVa7WoTjlsGe3BhaGdSQ8u7mghtXkfpYEtrS
WocLTzbGUrP1PB4BUEBpk4xVRZEqg7grB+DCHgYPDgHg5RjDkWcl0DOoz8J6IbHjnsbITN8iauqe
vSEjdN0wa6q9wnqB1cjQwAeN+6oKh6Wsh9kkJ+VEYG1t2yjxf6jm2MDyZ3gd7kkaTXFH7rd9Czk1
pzit1Y3Xpd8FgBc4op71Usjk+9gM4QMs6ArGw/Lqm0VVzi10Z50LhhNuEOREARKiw+kIXIk7ersm
4Jzs+4jGV5YBDP1zWMBXSUSafIVikVwiWwU3qReV3z0jMC9mlXISu9wtN5YxSIkcy2WfI75cUSSM
WO5xyth48ja7OF3PTkx5V62iRzkv8LGI/NFbMC8wuRrrY+jGBFRztB7qXHEV5vuETJS6NjsEhA1x
rP5THCoMIpbZI+aX1QI48kSpzwZwyBdplO4jWGZaRcE+XfEeEURb7pysyUnJpYwTKwvvCDE0rh/Q
Ti7oSIe58woMObWc3VJfqkdlr7DF8RG04YgYM1oKNZBAtUGyzguem1rztXPEDPjd4RE3T4Hct7YC
b+7iRImfW7q5+30ny/Q9GCj1C0q+RxQJ4l1Ngj7fg4Anp4777RM+l2zvqq7FrG1oK9mlynbnJYBH
JEU30UCgbczMz3Ogmq8WNK6jYywUNuC9zVPvM2dFw3ZP/sTwqwBLRdSqM5BXhJNMeB8S8HcZn4Qb
R9lbDSrv6gdEH7OItQYv8t3C33IOTc++4oWYOzMCMm9MDUizuPDiS4RoQOVDHuxTOuhWHcRm/sHH
G0stN24MazrtdZdtYjgw30oUv0OZeQsoil7AMxy1T6qZ+j3MiyUz33EhzIMsrwYnIaq/YHeNVjAG
ps9UR9/aTvubuIHMXVuHtuo/Q1RJrorSw7WJyebEo9C/+1EiQK83krOZ99d9q0mFZ3zPHdkiXCo/
e4HsMZ9EAJd0hh4ezaNq18WQNbQwJwvTp825qLkrwpvI1bQpIYnc2Cwqd7XBtz7r4I30vQLV0qTT
dtbc3YqhBaa/PHeVw/umyP4dghReZsaB7/nYyDsbtfRSoV4/UrFkX40dVxQcm/ANXEe+Fjnl6H3J
23cb4Kn0cdXBTVt2w5fG0FQMRyRW1rGTyTvTw73riPzddblRas39AySJfzeTtsD+oKcNsj1jXdfu
5F1YZfpsDlTdrX6stLpA1/scsXmTgq9aF1ZXbbyBQ9PFxmScyvc1lrHhS+yWRyxORDgD7Py9Q5+r
TvIbpjLVLh5sgm9NoW6aellX02uEz0lxMQ01OLdVYTrrjCKtFZzAYVN4nbn9cdcd4uS1zUiNioG7
Vb9cIzTRmpcMKO6FeqVo108xhmM8uTBs8OReUqrjGyeFOFZpa+0ude4gp+HCz171BPoouJmZBmxI
PGocQM2w7viEKcJGzFw6LcrHHn7YWqJ6XYUzhdJNx73HiLh7DAFf+qwvOOdB1e3sFEU0QoK72KEl
Pgdm1556g97drOpuJIG8Q+MhfkKgC/ZFEBnXrU5u7MTuPxlp2tzgDGmvw3R+SYQ9vMhskhs5kUly
ZtM9zEEyb9HFihtl6PA2z17/P3tn0hw3km3pv9LWe6RhBnzRm5gjyCAZpEgNGxgpiZhHd8f06/sD
K+u1RNWTXvW6NllWlslAAAE4/N57znfQ3pUwYXBYxovnSaWPPM9PXW/ilAhrY5vEQOCBEDa37iRt
cvumeI8k6sXwSJKzA156b3w4I02Kp5bW8amrWHHMMrQ+YBZs6jVCnYmQw2WR9V3Z7GZ+gx2110BD
YwzIGHUxgAK61IcSXWe3rxKxsq2kGVZKEiO3YtDGYpZR5GGVtjP0DlZsgogcWpLiqPLJQsjhNxDb
tfQbisZJy5UTI3wAgTa0EHBLG8sUtq+hdcpTTVuoWdehbk9OIfUGk/NkFxt4PnXgX02DPZKWNsBn
YP3DdxndtzZ5MRsilhNj76Z9mZxAUDg94/ESj8fJ7Zk0rxbdVQDPzREdnkVcEAFcKkLfViHStO+N
54P2TOPgOIY4SdbDJNBqOa1nbls5sq5PZKdM6Vp1St0RTcqUHVUFWGoZxtlWNUnH7NfRFnll0pJf
QihEoMTH4mHInBGyp+UjCGJz7S5Iw6k/VUWWb9LGfHFDfSCOFX/shNoAcn2C55vni4Wjv3heZpwt
WITZRjE5ptlmT3ueU9tZEXtPKE0RqoPdarVlPv3MXJsGLuGrW9usid+h8/KpVESF0lmqIbfFnbkh
nBn1myic+YbHNf4aF4GlV7lFiEMRjIKtpWEc0xGrKongJesb6jkW/ZjdCdUSVoTBBRO6aThh4gnR
9q1Dok/+MPr7BW9DALBJ7Q+KwINuQ3f9582onHE90GsrDi0v0I0PGvusYk04SdixT3jL4pgc5BiE
mbOvyEWHNLYjA4QMkRjanfhTofYOVuC+fR86BBZBG0uxu9QdP+z4A9RaPAN8n660nrQ5XXU5ayqU
9+eq0PfRxGvu9yXGL5UhTXqT0pAW/KLRXeKafzygdHuvjIemOPQtm7AqQlvyNouqqqS+MpgE/WH8
Zv1S0ywHDDyB8UI4zi84hqpjg+OCfWRBaQnMYZWAAS6rHlB+Vz4rg4DiXCbsBzGn3b29dlAvMYNM
bCbqCchJ0gkY3L2lm4yS9/rvr4fzr76fZ8GeQCJu0kl6V540C0codHV+SEpyyHUvy9caoD5YcDUQ
5L7CZkK8EiB1cuszUH+9z16T5MHmtrHYaKecBFuZ6hTabbiZbCpP3EgMXwsSZ65cO4XX0mUd8Rz0
YFW/QHTx7nqY+ViVnZHCdYvaLnpwXNN9RiSPxlPwjz12mOCCnZEXcDSNxZOZphiwl7cisDVYycO8
DDl+fy2sdwOc5W5kguPT8/V9UBwLpOPHmwNUOaohQ+YH5SPa9AxZrxShEGuU3J/aNCDElW0jys/E
3nkdyvW4U6fff4Vf6myGpH6I1RdEEFL+9wAsNfkDoZhWeiCxIN17RlxfNQxo/rAM/NKx4Cg0Kmyk
+K4NKendb65T3SOsqdOD77J5fpPtVthu0M4K6gx/kWlO+MNukpxN7+9P0P71GrNFIXwtpCVtQUN6
d+zJyt2+K4bk4ErUvweYdeLaiCLxpdRsjWU9eNOtMNCTkmL4lOM0ejUab9iqqfcQG9ZQ2pf1FgNl
W0DP2MaqYTvpIiZg/y2us7qS3xB+RupoRJLC9e3b/6df/Yd+NdIBMvJ+M8A9Vt9Ykn+a3f79N393
qkGz0/Uj12359f8xhf17dBuGfzGhRyKAvpgHEP/K/2tUW3+xcvK2CgLPeiO6/1ej2gn+Yr0ylz8T
zPe5n/6d2a37nppDexpJDJ+2vBd5AN8/eNqWSTpDvz4yphs3DurPZy+LiHHRFMPNKmFwS6Ukp3kt
tdEP6zy2rWs/6crz7EfuuLasKt9GZtp/C9hV3c4kVH0RZjahgOaZIpiA/slmrCNiJxmdfSk92jcs
x/Ztlw4+YXt955xh2oQzYPUS27UUhU9uWPgQdHlxDyarvzX757LuiLkkCx59pcnkLU97Yz33RTWT
Id6Mz/Bq2MxQ7kyAhGGTR5tR4PmjjArifNv4bf6SELzJOKorFx01uMltbU8pgUntiKKsEPq8RPs5
O0000OIesUOXQSbThHXniMwi6S5z9q1IcE8jwk6unSzowy0ZsykJdlXhO0ze8vprI5vmc63MmS3S
BMeS7eYVBczwFQ9+9ZmNNjt6ULHTFYbw9jI1WfxsJzZh9pld01vQZJ6VzMK0bZL9EA43szfWd1g1
aiL7whFl21QOwb5gkHkTOuV4cdl37ZpJbSZZH4MAqtYKLdy6r3S38t1pP9hpcGe1Ekhq5pRfR1lY
K2cswzvfs/ALq0w9OBOhOalEfucOk3OI5sYqVpWBl95TWBOyadZX4YiU7DhLqz31WDPI0Yg91I2p
1wbXoVna1bozpuLJKRv9wEwVfpG2hnml8976lAZ59EkZGNebwWu3VSWM62EmtwVgmr+qCXJaDyNy
uDm29MciZ8zJ6Jo++RB17RUW8P4V9eKMn2hSRr6RBd7/3q2KbdOKKgMWJzCxMyjqzyTQo3QWvs6f
27dgEzSW3j5OqetXdjbIL1nG+3w9ROyAVnnrxHdVSM/jQIM9vcdq4Hxk9ppexOxxNCYT3YNFvMyO
Oad7ZdkZud6JrhPehYo0konEH5v3+mGYrP4+TkoKHbDun40q7k6OWYrvoFKCbuebADJWFpjAdDu0
rbgXmT8Pa0Ija+NTFjv+XYIhA1pNSHIlY+Q5/+o2tSNWOmHbjUq+3AgPxEJbWtUHfsf8cbBkcheM
mTxLa0pOATliYmvVA+ygqMLp5E8xqoAwqz+ETmve8q6uCUVC73ht1bF7bntX11tsqM1NhpExlauh
5Cn/NFZW5lK5xkK4XJ4RCy/JY31q8j91ZcUKjYPop8wHVgJIvriuTHOsFB4FQ800H0AART29tPtp
6J3plNAiO7SDf2eF1CWNG8z0CMlTn9xOPIwFT89Wjrr4zBuQcWyBbWcTaJhW67yxaywT0nvQ2iNB
ZkottVbu1BJZlZo3LpLcawUwag/YlsF8LSmRcxBzAkPQNnQgzXQ8L/eRpCZfpWC4HsdoIGHe18rM
7oKU8DWxcZtZmw/uLMlTLFYITLwb22qNw6C7JxcB7cXIQ5FjcSbU3iHdvo8r/1w3BN4j8mV+PRbz
vtHldGHEbx91BvK2Dr0YNI4sLvQWAP8MyFBcwiJ2kSMKVDD8kMyhVmWECd9qk5sSNZ8uMQSYKr3u
sxMyAj7JMdq9DqJ2K1L7s4+ZekXBdsoye4Xhw1xZwPP5GHLUx1a6T4jB3WME+2ptcVl2gQjlbWq6
nwUOwg3hpGAuht44Z7MVsfFktZ60+bGyVIPLnQCpfPrWyf6K+IJiHSnzKkttRWayyGHJy+RxdEii
wyXyFAYTYpaw+UqeVwGA07436aKTJFQ8xU536w9Zdqfa6hPGbCrk6Sogi3IHX/2hT6lAy5F27WBO
IGGGvN/YVUHbCSgPvN+EYCI4L/gee0kO/Zz45xb2z6lz8H5kUbyjZdnvbaeHkiYneo3s6kh4J1jk
1MWBm3J6zfwZ87s8i3Fwd/5g0Z3Q7pXPr31txp0NhkZX9+bY1nvDqyjmQQSvFebwm6mj/c/9Y7Gx
JUz60k6TuMcijlEd911xyekl3vqi+xbUCdL+NLau5lK0W5o80Joab8SN2FdkNRJ4McUfAuJ7NsyD
qbNHz97OqSw3sR9PN8VINtfUW93jnNP1NjwoL7ZIL15ntDwSsIq7vpc3ZZeXa1BA5UNfRNHFsyOX
RnZHulVtThuHn4mJybDJbSehmRc9J9JsL3QShzt7FOMVck7n3k9F9aAHQjmU458k4hhSkrh1MsP8
6MmkZWfPP5JsjNbC55vaefB1GHt5HxoCUZQep50zzWKnh6B4he5a3czDVupZXw8K2wFNW+nesMYY
1yi+A5gLGCbuCVctNm1Q5VfYsZy1F9nNXowy+eoWWNFWwKHkGo7qPTdhcSNqs7jLvMXAT8tjm/qz
3FiWeRe40kXSn3XHcnacuwLZ8MbQU3PrDdYXr++ItLaM/AEILsZFFdgfFQiJHYOU3OLOSOBBsy/w
MbIE1W5KbWLCsfjuraYDsdX74uTJYSKrMR2PvuIVOeazfzQK9Gyb/+yT/ydCR3R/ofO7ffJ1rcmn
fb9T/sdf/XOnHP6FxtHm9eIAd0TJyMb7762yQOS4WPDZ7fpoHN483v80cjt/mXZog2xk8B0IW9Bp
+VvmaPOBDN0RYjARx+ctrH9nq+y8K1GhXzrgmV3wuuzJA1TkPxfJALcHTV5gd/SqiCzqLDOsezNp
Z2LeUiZ4bRYCt2kC80UaQfQBVD6onLKKTkaXRie5pH0GtMaua+D4+5xSf233VsHqEebGhxBbxiZI
Go8lzVRibfGQ3lqVob9nqMuvxyQmdJbQoW3DwAxuTRmda9MFjkKcar9hAI6jKDa7Ya9KYz7Ubek/
6EqPf4AhvOshcQVQ6dsukE8m70vn5OcrkE0462q0Wkf2WeOdT87nPp40kjWllvPie/9wi/xZ3PJ2
PPQmxJ+aYMGs9z0rokDMMc7z5sjQieFiXLzE89Bj+uMa/P5I79pxy5EC5DMU5zg2lw7Ez2c2w5tH
DeIXRzaHcoOeDC4PeOc9mMr0AdiPu2cuEN3//qDvOlBvB4UNYCLstblN3wboP/QAM9Nm+1HJ4qj9
BF6hsaz20kTXuNGjB+/x3z8awAME6TB+kWy87/GIEA1hmUF2MwcvP1eEwOxGv7OGW6bMH35/rPcN
peXUYC5wkMBBm0VF/PP1HIFkJQBJ02ObjAXxAkkkeUm0DDvCzppXCTTSW91p63ogEucAvUw1TGh8
+W+f8wJcQCRiBotU5H3PpbBkMJXaycgKR/iwGeUkSTqOog/Cb9hN/f6kf72HPCTQHiU0DTTXfWsA
/fBzdi09cNX52bGx5vlShx0mNYMnuKG0SKBmpR5BDBXxsH847q+3kYf4y6KthBQmYGb687XO42xI
Y7/JluFIj6qfXxP/9jDgWIVH9/tzfHcsF5EPHBRBo5CfF+35u2O5qTEgnRTpMSVNhJ0OhPRVY3bT
VUw41OPvj7V81o9apuVYNGi5lPTt3V8I3VmpfKMzuIfmCZPVpo6C8lQw8Pr7nf3fGkXEvzqO44cL
Cny5Xe2fr5/2C9n59ZgC9iPmfgPxhpNyp8qmnnG8hyRNS0ofqijc/0s41ZaKLjn//lzf3TvLdbUQ
6tOc9xHxQ9b7+Tv0dAfTlhjmY9TLeAN3rAVJPhvxOXImxldxiJ3Ud6Y/rOdv/c53l9iGjoKhaFHc
/YIm6WMfBUMUgF0KI+djB7/rhPdoummyKtl3ECZwFBn1WAFBG+NgHWHY6o+DX43fwC+13dcGFfWJ
aHGqC9MAsQhRlDFnZlx+f3X+1ff0+GEWJREOftN/d3lyz4mGOTCMA6mD/ss0abdb97gf+YkKGscH
xllNQOvWCIKtUQ94d3sbcJNDfupR57V7JZSIjjRUnBth+DLYwXyts02diOBPLeZf79rF+ONATfbY
kfjvv6opyAeVxQC/SpiE1eYYsHIioqXa/v6a/Pok/sPig/cyZIl7/25MDZuLYsj0CLh+vjDgRaVC
xKB3VUjXe/j9sd4v59yeIa3I0ObtyEBHhO+u/xRKT7pjxnKO7XcTh1G/IXZMrynj8x0b/njdjABy
LUgBnw1AC/ux9tT+T1/izZ/38+2Kl8VEWeuxKeDrvHurFIiebJ6M6BBoaAXHoLBZTJUYneYY62a+
GI5vvniw8yF6abQcU5MwxEjTvAMXWpp02eM+OgmtpzvVC5tkljZrunUL7BqUKpE75yKR0SlJW/t+
LpzotafefQqnYj7PBSgubKWd/xBg4TvZJfKmvjNZcGU52PceYJoHTFXmQVGjXyc08fUGMDfYm2CY
L1McOXpVVEmPcdBUz0U0mS8zYQBnaTT0LOEiRK9oN73mVJVtSSYs2o4D/TZX7rIAp/LKCYhsWRl1
7porpCfuM7IW62ulS+dxcJymXY0oomChjpH7WvTKRfYAhZhMIaY2Z9pM5cn1WFqsrk+RrLB41zL2
XmlChTbdFraN6yoywWQPqYg1BErf3Q+uyWYICZn8hs/Z3lZZG3xmmNeFuE+XMEWe/jgnUkVweHoj
xiW0JWunKXXweaYZQAqjiM/B8rfSq/kakwecs00HORCxUBgfRO1MZ94ziAjaabh9u7yRP6itXSXm
pYFxkgOwDIrkGFkx8h/bLJNzHosSKOqcZM02eFuttMX8VM2sUKE1Gl+QW3FH1uZomeuisOaDThuu
3QSCUUJeMpMPsEDdj7ozGTLasVndOTlivk3m8jlIRJKzr+if0JFIXzpTQBGPug4BhJhJMGOgzkuB
xp3zGMKGsMGncG1Lx05fcDXYO6ur3We0HNA7eGiQzURpOV+8wRjpO+TdeEcu1XibTm6fQBSw0i+F
r1iaKI6frMmEuuAs92FJ6iDxCxmpNhMxV+lmHi02MBi25x0x49xLQanmczxMoOkjSi9sHbInasoz
CIqeS/Y5mOQb8qk5AYk+cJijteQG29LYaZ6TITZxIYbcvURGj3dYNbAqatDIN/QFjA8+TqKlx+tO
59goslMeFluBbYaGmDveIupodyoLrEM8wOfGk+KtJ6PuLrFK0qMZdtUVtml3nUJpZ9QuzUVwMJ90
a/oHzCXRh1gF25rR63PrV/kZGRZG18gLbpFC7VHKEeOMswmqQUaaD53nFSTlvVmDkjBy0rJNY5zX
NjXf2vIJaBcj/Q63q8A/clXtJ5H2tykUglNmiV2StM5u0IjsmFEzzTBoKJI+LlbQ4LNTkYfdGjxn
gYxEoWuRboTvyP3cBdI50wq+7UB1rEC3j5ueaf2aFw4QrjZ99CMf8ols7KuCfj6iRW/dKNwruSiJ
6Z4tGASz6W9Eg08lFcm9TKYX0djPjTbkNjNKIr99jGQ2w5WjYYaf2qXZgh6pgd4xhrzVgHt8KR20
iU5orXqbiaSPHoV5+oe+j67qKog/qcaetwnorlNSlCzA7rJHKu3pxk8dhxQx2V6stJAno4cAPM/+
dR60U9isXMSitJGXRSSW31uQmocJdSRISeScQBliJztZtYu8IzLi4Fp7BV+oLnAgrPrJnh89mCm7
cSjADKsepLuyrPaWjZKbbAaf9SIPzOKxa6b4kSHG8DDVHvuHWjaEChEgPp1zsPbbqPSDHVa+8FtW
ph3x7j5Y21ZA8InYRZ+72LyHCDPcB8M0bZ1Z6+3y/kHjWBPguk6btryTipZywJNWIDbEXw9JqybH
YGIvkocj78LKl2tQPylLEegZxvm8EYJYBIhjKH0099+mZJu3A/3l7vXQu826a+zyVprqKShmMOoD
OEG3ncNsHTMKQjHj52628zK7BNwu812V5d4d6XlyB+cp/qiyeLhy9LhRaTScskFjRbPha39xshFx
slfZMl33rJPHSnTJyWnZt0NBDeVh7lGWk9lWKUqEwrgUUxdsy6kDAEo2hFmq/rN2q/BVuSMWPx9c
0ge79IKP4zCLeY881KCzOyCwqzX7MYIvDs08ixuS0vwLiczT2qnrZm2oNoDZO4iDGC0II42lu++N
HYbbZsimU6scYBKueRZRB/acyJhrTKcVW5gqoCddiEsRtRHwYCdyKP5hU9Cm6EjGIqt+balCnPhR
6e17ekZ0GRWKIVLvfh1xc10C5j/Hsa3kJsRptgl9bgE/q+juR7G3HwKgin6oYJeHqfuYM8u6i5VE
ghhZ2THKWvvMFUw3TtmvW4KD9z3Cw5MhqjPZTeY6KoV9F7eFd2Ac5VyLmPEMSnDvIfJaa1OGQ43e
cG52xSzDZ604JRaadt3LAWxFiGEPFgV83n3SV0jdKuYraB0jEiXN0bnRZljfkhjNtl9A4ls10siq
7ZQbtcvQDpUsdJrgs5f7NHHqNr4aDS9EIBy5xXGC6vBdUY5fK2fQF+UagH6RJfcSpyoQE6gQQ4c4
uPduqNibfV4GAQWAVZ8Ka1I8XQoQUVYWd43vqdsQGt3BaWUi1qkIkdHO3RGZKkwRcP9XNeFY50xX
4d6N+/Ilr9oAwDo0k49uDJHE97P8VXgl6NsmaOojTXF6SaRKPAWy+VLy0duurd0CSdYM2lhGc/+M
+zRjpmNIwlRAUeS8XE2kEkkFDBXz6xVs7hT4VrblF0+3eWl/HQwBah/oKl4/4UggT/F0DoSuXwKr
6k+k3RkbqDLjHQSLeT95GF/Bzak7y+zlS9blrNltwVuDRaDLYyTrLmxp71GZugrAc2D1B0TuVmPy
mhjMgxSx1YSEuqqiTFLGa+snFfiLxr5JB08/GiDiXtwuDYGFiK5aLYPHAqXmHHq89iZAPjhUqrI6
GAxKT2ABRbwt/f7jpKz0xsxLIg/CnnFp1gLKYlxrrdlFxTcYN4ONKlq6GpC2jl5NWjffSo0Ht8rM
M2rmYlPkA+8MBswTeiCtsTKwOCVLyl87HqxoUCerY1S6Ua5ds5xNIITJxLNJzvBsffRgqphri+4Q
92VBZmssZwL/CmHuBEbybcNLYQ9bRJ2aOdVfG2ojKgy68BVBG69tF6ZfInu5lekomWf0+TYRJnY3
HnzTIejSs51nw26MV9vXw3UUMrzwqjlbWzUfO7qjeLSqlBBQ7XXwoRBBFwCy1q1MH9kYR1sV+QxC
8/bed57ieEaqObO8RkXETVU+mV5FVDtc/aBHC5wFFa7eINy5swF6t2K6hB27XI0LwScIkNtZFSyv
kBp7VTlLAuqYvuSFnVQkkdpksCeYFCYfUepo2FiFh++KodaeWt5dt50tdrkVBpDq/JMtS9J7UghH
5O3uwpjMDi+0jU0QcTub2WhdTV4Jbdl6nhs+OKl1uLenNofjMxXACdPxofWJjLAhcJ4h4SC+IZQU
cy2A9L63TymN3a2km3VKySU7CJP2gD32E89zp/dNosyXXIFdo8bnrcNG6MSU1UXNkJIAPCh5baox
u86tcZ+DxwdBkYwoQkd/A53qdsCjv0rc0T94JJKtzbIPKU0a+MWE4NpsBe9GS5orVZBMGiqsk51R
bxswe3vLJ9e2bMWXbjLKXTchQFcNvYM5NuFOyQvzxOfUd3d1hJ/B1OKGweqpNNrPQznf6jw6qdp/
bLrozJJLw6hI1ZXfza9kXD9ZQtwHdrVv2E2vq4xsHjMd9jN6/FWgCE7yTLmeu1hvBEawx3oJ5DFr
+2UUFhsrI2aRT+xjAfF9AzNglxF1OyYB6vzY/1r2okFJS1ebiRQVAf4B/XF25q8j3Gc/0/auDYp0
WGO8jz+ajYzhTHdhjoseFdo0TQi+4dpZ8xZZ3acRfs4B7AHJ149m2OsPbdgS6CjTB4JlEzJFRb7u
2l5/Muwu3I5Dr5BADt211p1x6MZsecwn8+Q5afDJl261T8vWJ1QjGbpj2vq0R4EMUU4EIhn39WCx
hU673F2hVZxhZHpGt0vK8R7Rmfhm+sFknIwGvpK1yoUMzb3d24NzpcKSEB4GZv14V9jd8nl2m2fP
ILD8gcbFotuKUdYKwirzpluMIC7IdzOD9A++nhCenP3QIXB0YNworcjXkUa9iNQFTVNfDpScxE6t
O21Hn8M4j3Au4MhYcVRGDKRCU4jYIYXUBnk3ZVHMba83NcsLfaZlpjHVOvqsCYUFStZSY9RoX7N0
Hm9a3nFPuPqmM/xWqmTUgGjSWt+8yQwv7bcKctGl1AHL0gBkDlTdUp2QE9V/z2Z7wIIzWdcmlE9s
G11+SvIh+hyXBk3umLiye0t6aut7HZVIPPfmCyEsvndWSb+UvELV0zqBVPmxBdC5CQvDN/eN5XRH
9vZ8NEELSNVrCnRYaPG8C6yA+gpZ0Re/IJ427dj+rdykufM65EVWXx2rJsbcwyv/aOeSF6l0opOT
eDQFJEU+aRv0CJZJzdvx+sY1tlPtd8cIyt2eOqHfm4Fbfnr7T8jsYQ7uU/bXZDjvMSrPB9vJm2dZ
KmqwsbPpEiB4vx1mtj0GxSaznrnyH0TOxSScwoPnpdrdW6OYUCjGKCMaa53TNy5gwoCbThOMw4Kv
WCZDfiLWvNr7pSc/1qniBGDSlivWkfkiabzcwXBCnK1NfvUKEN0xGsbu2HnVeJejbt/NIOAPc67n
89hMkyKjifNyS3rhjUfZ1/aYxNbelLV7tmrU9loXAdirPMJMk850RWheshgAhyf3iuE/pAavPeaR
WZbc/5iMrkUdN880/9I9unk6iiGk166TUNkLoWjJgCdOVlU81zuVD4NLurMybzxr8K7qbGZCNns0
r6I5P73dd0ZazbseVSrbf3QGjJLnS6LI5IbKvyRJ6qSJXo2K7trKoMy6FHq5JoVmygYd4MJvNd7U
Qc9lo0n5lnVzhkJX7RlHK2ba1XwOpmi4nQvIPDWmrJ3vcgcod0Gcin75wCLzH2JbGFuREErZFKho
VNCEm5Eg8E+lyZ/kgKCOQbX821pxtSx/5Ia1nGA641fh3iGv2iNgwjA/JZbnAkFX5Jmlkvs+wZR2
bZHxwRO5FPyWYUevMymxV33G3eTMfGg2GvUzrcTKQTRh948I761rYQ3RqU+i+hmexHg3RQmPDqQN
fkxHM5scVHSKGqt+zgOpjqIdDTStsn9DCBeRdU9xwBlWtk/7K4oBgqzDaKj2okrta+qW7qMSy+Ut
iVM4YXKYz72s7fshX4DOywMLkjT5RuJq89yCuQV+rGV/ImwhOiparkBE8Pw9w6xbxyYdOUgeGYBg
oi9YfF+0J/t1YqWUHqr5WqGOXAuGeRjNuuhkKn4dpSIe9pEnMNKToGOBG1N1vdrGtU9kNy3wcwME
+HOHWhaAtj9bVwWCxNvK8aOTVzh8c0Xl420qlsO96Xg0PxiL4gJb7oKhoTXnId0AEeG6BCSFippw
EJq7JJjNl9jMmmdGkUYNT6/hma47L9rgufCRBbI+CpcrhajD+DBTELwGUcMJC7Xcg51JbkrgNREe
RDwi7AOm+WAEWDVB61P2hX7Sfw996mSIjNb4CVzI+GXsQ6ZQkg15Ryu1iSFSVGgu7SZDqyX76iYZ
lMZQM4Tfmt6NXglpFafeI2uaNDfeTC5Ml93kBROgXTgvx1600efM9zxQTmiQInK/aXBviiatp3+0
n/8jCP6TIFjgyvihcb15Vs//6/ubROLmufz+f/73mSzW7z+CK5jrLH/xT3CF/5dwfBhOjs18gPuP
+cHfIofAQg/M+0N4qBXZt9Lx/ye3IgBWH9LoD4TJK8MmKfOfGgcX+YOHSpiuuCVgfiF/eAen/x2s
/v1QgVEpBTOfwyxKEKHxbrw3CRTM5JyhIIi2k9h605nQoh+uxp9n+szyFpCVhwp+mXyjpPh50sUI
adkcihkWgrPKZ8xwBHyFPpf0vyha/x9HWU70x1lsJMYR4+d8CKov0vhSj9+V9wfJwK/X6ucTeScZ
CNLapXTnEHq+BOZlAuE5v/z+LCzzTXjw48gD/gDjeoY8NneGZb0XncjCQCK8JON6RtV9xa1mAvc0
BxtXFof2sMjcIzZl9Sw0r2hp6t0onXELA8vaT2M/7NOm657sBHw1yS8y23QquNhe2Xsb9qLDtQDp
THWAj8tRY7+z+ih6SE2b3VdQ6gwyF620IAuyK+n3tNdrmgUhDp4wlKijrf6gs27tCYKT2Ila/iY3
guQMtHNCX6tBE6f4qPxOsx0wi+DKDGef+VBQUe14U3I2W8Nn/S6m9WzSGE0MDzHigj9CfqqKzaxz
fa1FOT+miv+bNAlxPUELp7MMmDWW5AOB997IYC73ZA1fu7mtHsdqci9DpK29Qc9qW5OEyjbHhG2u
LXdHVB5Mr7GxziEV/passBHf9NjfO4HiQ3ghXAfwMrf1HNoT/U5pnSOE8Qfc47zRap1coqwfvgqF
9LPHnUetF2FnDPqM46Xz96Hyo09Jg5JjQ+Dd/Mhw0nNQYlrfuw4K9poxmno1WndM1mNWqCciS8mm
HMHKXvre5IOWC4yK41xTpqsVcxnE4JPnb8oGfHLh0+dYpUs6GWSmoFnz/XJaNipY6yIzMKu635U0
XMa1Sn/L5vHRne3vohLe59HGReJqI/2k8jE7mhON31WXtNYeNuv3ZUcs4Oa28yFrgQBnDPdGyoZZ
4U3j88qR75EBYj+VgCqfUmMK1iQmBVdlqBPeyEO0dQgb22s5JJehsLNjXIHSFl3T7Qbml/vatoEr
eD7GFEFIFVCHyWQjXoTxyaNpf6CY4gD27K/bNlP7oQzzQ+Zl/QO0NP1A3jz/MXFL3BhoNS9FjL2A
BKP8xFgbmaRR623P5Pg2FFxOgAkgokt6uRugQsGNGkjWPGaMaXZNQUYRqLbUAl/VsRtydRQznEvN
h6yC1L9ChOvdQlHO9kkcm3sLbttLFHjIsUfbiG7sQdBjzhNGWivXAuSKU8K9nRISzqZ48tfEkLqn
qena69ZYipty7o++aPy7iFj2vWwS5w6wfXw9uB65Ti37oyDBMzx6vcn0hQbEse0Ualg9FuM6J2Xz
RTGBXIlmqNXKMbSxrxkHvbpZHr7S3lJriRr1qgss8ZLgrNrGunVRwGPJQ6aqBP1gsVyPyMz9jTWP
3whi4ErKfixw+DKrtFCQH0psJtdFHLsfqB3mbTSFSGIdw7P2YVAtBHJ3+BTaUf+lAntwMcvWPPSp
XfgbV49s64lupFFLl/OrlUt1aomLu9HOODx3xOieKx2L25GYsg8UAcyUpKTEHFvLuxpwQN45PYVh
3HQheIeu+r/sncly28i2rl/lxp1jB3okBnfCFlRPiZZsTxCyZaMHEn3z9OcDqyKORTHE8B7fs+PU
bqLKSQDZrFxr/d//OoZWv6/GcXgYgE3fDXVpA44nnAYxZ10nkluYVlrdEsGD/SRHROANzSG0mZOp
Q8mtM0CpzZtXqvvNvsLTI1/Qkg5EF6iqtaL+X2w6v1d/m5HdZIsQUt1TWXUxEDS79rSOTQiz2nrL
1KB4iWYGaYWst03R01JfSyjUnCrmulXN8jrtgZnPNhLhYSLiCxZgjPkzLT+0V7Hr4IVJ8uuKXxtg
jlFMV2MyltfUDsZlakEVWMZ2jkeWlcWQEIkYNgUcPiqCgbuz8JjeNNwl1lINFKCsCeLm3Ab2uyRL
yDXXVZs1HdjV7p9bZViKceOHvrKGVghiVsftbNn5De9hKCY6srklPcAdLX/0ZdOwjXXJPsVoFrNB
7JkbdoHvOGBNWCI6jkcTbvfLUbl86XSdXB/vTH0RpaiaabJ4rSHc/micnIJjSuz+u3apkI/IM+9p
GuLCO1+x9Ny2nrKQuxFdIxnJKMuZb8F0NNaCvHYnEsJR5vBRuCJWJjwHKjPzkNT+yKyQhemWoIGJ
3Y10TqwlTf3iDE29Ivblb4UqpKxBe4+3x+u8Xgf6I1lhQl8zLJ67KMu2jdvmW27k/jqaNHVugM6W
PdLxpTrMwX7RvoLabHbCsQWguBa7PeEnqhf3ScLmWXV3LklnbquhpawrzY1u7WTouKRh0ragWjZ4
Bbl9fFdIRuwq+tMhqIouu4prjbuAgz1hO+fIJ6/JJT9YHezJw87PftKGWv16rNRG5pyZObZzWlLk
W6e3ubxMsmXYiCTJ1TCJeqFVXGiRXSsHGQGRXSgDn14YE+2WDmmQFgb32/FGiJuD/ZRVtnXtaxAC
AhtXO70M8PjEmFxsiUarnSFhJPVu5G7zvCQPUdrKGu29Sw2EzEJwzB/Nh13tUgFRYnIpvU22x9C4
OhUu5Rio5MODUY3mq5aV6TqXTHBEYMnVxIxe0sTVrKkf5b9izvAddd/6UCf29MxECh4ARAT3Tdy6
Tzkk8SVQAG7Clcy3ojLsrw0BaYPkTMf0vM8DqMvzzU/3leGhwQwGarHa/QIlqXzJwDqQwWlibSUU
+9/vlDSD/3tU+bGDafQb1ZTaHfkQ5RD4CZsMnodXOB63a8Uaom95CwrDLTpwzmprvRjtaL50lWK+
xJYc7zip7E1YhspqxBd1RW6BHKLvF7dToFSPBS6la73C9wI12XB3fOuNRWW+qIW412fhRA6mHKV/
fI39q7YoixA1S4viB3GzusHTAcs+aijr3MXGNRsbAx1ThoNqpZosYscdr1ru0fe+wJ+Ikj9ll+Nc
noRGl49iCuIKYV5PtLLfOXXuryljBPS9o0RacO9L7tUyznY2meWvru93W3xwTAuBA4ehOpl8/omG
5aQuyDiUJMCC3jWwswRgzxaozWkJWh6ScbhjUxh3OvbZ9041TXgVWrTNU/Een1V6eyz8b/t4PbVj
TdItcW9SF6P5FpbIPYIGZdMaJL/MNiOH2E9A1wFqrAEYDfelU3N0O2HebJ2yIDUxTJkDmBILepxl
tBCE9pB2O0Ar0Ox8wBG3fYO/JhyjvDi0dKJtICRQWYwoCF1rpt7cl6QNSXvaHV3RJHDGXpNXJT0k
G9p9cdfEElY51KrKDRsFHhGzaeCr1JEFVAOAZZT78Xmcjr2ZoivJ+MuOLATK+GeVVOs6k2SmDDfS
fhybIcyMArfZ9+oPhCkkUNCQGyAU5p4hqsZrsJs6VS76fSqY+Vd2b45r0YwVsiDcORfG2NEok7k2
HAnQQex0eW1Me9WmHIJqMSV35PNfDnCrg2YBL7S7aQFMAWdNzIfYQGiJWq70vRqh1hbOx7SLhY91
OQyn+YnunXDQlyQ/wjttivR62UbZkz4k1ZraNUwbCcuisYqmWhgYYXwf81HgzZKXT0Y3uxwmkXJN
xeyhlaOzQF0RLvtY+SXKxtloJqYnLaWwNB4hzY9dsgKszc5pBXW1EaLq1wVpmK3vUzfKiUuwMrEq
2sNK1VkTIYYUqrB1bsLxQScXscR9Nvvp5MpPcn73g14bG33oszluK3ciRFjiTNGhh5i3rIQSeOxW
W15Et6QhNV8F1PGpg4mvSk7XexNT2kb4Wfor0QfBAsBts1JFQ43dwukidSTPm0vLJKrSMWUVkhKh
xJ4wD4NlgqxrbUcpnZ2F0bVbvCfD70HbWV4yaLT6jC22nRhwF0+SvnjcgQIaomD7h5CsbPmQ54n8
Cm8Jkwt9zEDJS4px+JA8ORptMqtUyGTXduOEpbKbbJGVtZ4CiJXCYFCaD6aopoc4sKsniQfqmg4A
h/rfAJfFnmx7PTiVv/QrnJRTxI+brky4kqtpdBXE2kiCvSl/uNWUXeMqaZDXTS23WvVFYPSUiNoh
Sa7r/AfhvfZtsHNxq7ktDCOAFsW+K2PkMcDu+wd/AvvQjGSZYyWsN/gmsRQxtqBHxlUozlQVX3E1
+NYPMzTLftmF03hvak28zy0oPC2SiG92RXy1GLRQvxuF23xL0tC5wskzf/FHR/Vn7oPxrM4npK1l
kpS3CKEL5+11GAnzNszq5iVvoBcNTdlfpVbQXePpnPxszJhWg1Dj48K09h86R2ZvWe1AArIxyaKY
UugsEelcaYlu3lQN6XQbvQDJzi43uevWZrselcb8YuQOvCTf0shjd114Vyjjr6RzxFe9cHKK+pNY
BkE6bWjWipdxByCXGG+ilBLiuL1oUYGt7LFiJ4vT2Isl1kISVCCfl9P2auRWQRupMS16TayCWk6r
OsoOSkpdCqIXGmiqOCRuBOan1K0STb5gWGZgYENel6qxU7Yri8h4W7h2diiSrLhpplTfVRUVXOL5
jP4Ig5qpFC3Or3WvYNBj6rbya2wwN130QLa11hbPjYIIlnun2HKLwQJKifwvZEObGw7F9IFQMX4d
NKP4EpdJ+VW2cnC2UrEoUmEQEcGtLmZJFjJKzAuUJt9jo9Dny2OOMqlsBOBt1cdXnd7+CnpBDY/0
zs3givzaILL9mUukV6Pv0FuvJHdT0eHlVcNW2ja0HC2pChU3SSf7kPZJ2dxRxQ/uYoKhRWzOhjAY
BZQ0/Nj0p1Wx/sj6f2tyNYRGTY/monWwiDf8BvPtom4fEsQUsGPS8HlA8MbB5WhrDb+2fY350g9D
kd/NuO6/0xX1NCFtNzcOedeVQsp1G5cTO7tUjCVLLX0SrtM3S/rDqkdLTetsiSvBBmSeuoHWDCGN
Ge8BbTW3YWg7N3qCqnaBIa6zCxGheQgygx+koGtqpmqxsAwloOg8OAeuOpwndCh+n317VzJwX8wB
63NV4qrLn6LTNF82T2ZkvjmpqO67ohlRtfjdpktofuG9jfGtC1Bw21U4zbrgp7dASXB1VlxeiuE7
L04XmocIHhVF1RnqXEEw73NiqjG03Y2lWEDeQv2BO8gzG3JyP8jJvippMVs0Pc5IEjO218LFdi8l
Me4ppRHf2eivc2qx3GJ0DHu9obaAhXd9/phPdUCEq+yzLGt2jRizvR8p9oODg+7KhuB3p4Wd8VsL
MG8v4l6uqzbCWjcP2/vcGsKb1EqsJ1PS2kQn4+Qr7bc4V6haJfU2Y7tddxKf76kZ1L3vt7YHlw7v
tiYptmNnpE8NO+6iHXK5dt1O3VZpewha5JSDo9pXRlCMW/zUvodu7ngxpvNLyhTDFRup4uEe3N0Q
yjlg3GjaqIMyIf4t8t9tE3cR6D75w6D591stmpYugIBO0x+FGsfqtSZb/1oARFmRLemZbLV+aHVl
GJfY31ruXZRW2EYXeYmFtVHhM7cp82HiahZWlNfHKj3kmZvThjC62zCau/lJYR1og/w1DDQZqhOh
SlUa1ZUKNdKxuDVYKeR7giouSSUdBROWwrsscrU11wlPoTHlivVv4YBjP2d01CxNvwg8osJ0Rbrj
Z61HVHLV0afNgfN17HuvHexXhyvIEE83VqXuiaFsMmekiZRWaD/hLfXXZmEZa7s0SKQkeXUf+JrX
uYr/OwSU+WCpir6vB/d3OZjKc8DS+6LrThWurLooZzPSwV/VQpvJB1axhWLXrvWozFd2E6CmpSn5
glDhRHg2QzggM1s2aj5XE/qpjgf7Kh0fYVF5GCnhG62QjItkwZwst9zHswud5h8yu8fRwGGqQFlt
GNLvk8fOYA3ESZhxjUVAkZY+6UWUQSJNA5muPs/wnhsKuRnCbEu30NWddLSrtS1JP2o8WCiCwxCb
HBlxp92qDRrpz4c6lZjM71DTke2ZCHgY8SRfjV+6OmLlXHk5Xh83SdrMvusxISeTF4eAAedFHOb/
NknOoFCpNYM8nIV+42RQK/I1HeRl7Y0JbxEXcU7pipQdd1LzwvOdynjm52NBU8JwkAuap54nCZv/
JOHbedkYGv4i9XHbVkoR7xKdjCZa5PJBjhoZxHQKb9t0GC6MP8+K95n6GbsM5wUl6lyjOZk1Y2DK
EJJn7YlMIQGf84B22X/5/CPO8+F0EPhlqph1bUgy9PdTc9A4LhpXr7ymIXXr9CFRROAY/l2qq5M3
jfhJdC3YyQI23ubzoc/NHxAxFlLbGWE017T+LKm4FrYwgW7AeO6TkR40CwPYeE4EO4oK/oBeG2sx
ho2//nzYc0sfBhaxOV8WRBWlrz+HNWrXLpyIYZ0yTq+0rPti03HiBTazFifi/2bCIhRGWwM8GzbO
yQsOqlLV6AdiuLqxDqVebrn8D+vSxxrs8wf7IKqZJyzOQIDOKe7hO3X6Qqfp329pTzNj8zg3R799
GxrmpgKoBb0E/S62mNTX0J+TST2p+M9/xLlJC0cIJxjTQIP6YdE4RjOhBajoyw/MvQXe5FYGbLGf
j3Jul+MTzuUrlcLnqbrWRJPSmhlbz3EX6AA70F08DgvNjOWFDefcA5k0DsB9JiuPSPH9dEmGNgcr
2bOh9mW6onfuuy2K758/zqUxTja1yGp0m4O68miihoJUbU2RXVK8zR//dKEz/zQ+DtMD4NP753Dd
WPSV3lSeJHa9hVSoX+k4fcM86qOvocIOQ4uSCtyFMos06PZDwHdpR/u49AxEyZRQWH8uqYuTHc0E
+GuA6Su9ADvpRVM0ELm1pLxJoaPu6C3OV3/7XhkPFBbQYms2rjpZeyXXKjEi+vGyfCBAscc9gBDn
QijxcS4a1NABcZDaxfHhCIr8ozLsBviBQJYqvQj+47KWRYRXcHfjQJa+MBXPjMRDCAtEvYauyTmZ
Jm4dRdM4igLYnKBrSamvoUUdZBU/f/7aznwmKJI6tEX8oeZi8fupgkdlAoHUKbwpUtdV+qoIeO5Y
ptJwdQHSp388Y2dg5f8OdRKukKOyZ+UGUqHOJXGfm1h+984/ZCAkWV0+fcHnNNvCNvOrVWk2YqVW
9KTYXFnXzaQ365jq71avSaNllUECPDNp+LJELK8aAwhZ0IfTrZ9yDzTL3KBZlGoR96pmneqgqq4c
nCLv+qIlgz2i212SZoPXaEfThQc94kDfLz9OcOp6KgtAQ7tysvzSdFIMF2IlErywecFISr3TOvE4
2nb0mk2tc9WmKfXTlE4ktO4bQK4zMsne2eiCIovKrFbi3qe3XzKfi1Fjh7T5Z4+yF7eTT2IpK5Jy
XdMkvsAp3kFeFhv0YfaYqVed7lwpMa7Rg1mYHrVtrK8bNHqME69I4Tk3iUkvQ5xg8DOwX6/coF9O
DqY/YKNSl7elK9wbp1r94cyNXX891wDTa3RwcGYR8p/MNT/rsMusRt5LrNQ3nYbHO1998IK4okke
flrvfT7gx4AHS3sHGxcUPBA8TgMeNAl4J8ms8FzRmCh4i2xdQrS6sQ3ZbH0RNDchqdeDiWrx+vOR
zyxfojmAmKhe0ZqeLt8qGDslbO0c9eA4fu1AC33HJkg7IFSPf30+1JmHpMGD3YhcB/9/GjpSF+W+
Oba5l3UVVREEHRXpWmzTkJpUO7tOIrGsKbDjMYqV+d9vU8RVMDex5uEln0rPHaBEpJ3y3KtnMmnZ
54dg1nqLeKz+Ogww500KEw0uc5g6nGyI5ICwq8YOGCKseBnHvF/pYmhZRYbx19OUcIOGKRqjuH18
0IvLuijaoGtT+grafjXZJF6N+L7vLXtD4unt86/3caKYqsGD6VCFqSKfHltBlMrcTEsey8oMDzkv
1uH9SE2nTo3kEtHi42bPYIQ2hAYWBe3T46ukNyS024wnU8xDaCgvyNPe4sE40BB4IQaZ1/L7PZCh
uJbaPBp7/qlbamaEGG8pNGIgS1wb5ErdwoKVlnbTYprVPKl+KRo9PyL8H9rY5kV3eryY0hEIkhOv
1DoA4/K1GLWDUSUl3b42ThOtfvP3n47AG005UQcjnsxIC9oK6lsnwd2lvRrTzgOoeh/Z6oVhPgaM
mBmhWAdsBGDiA+y5E+oQRfzRXqfosyA8N3dy4ET8/GE+7iKMosHOZGdW7Q8ifRQyQx7HWuJVBhkt
Mj30lLa/ndzex2VDQR3EJhzJC7ukrp2ZJfPGQX878N4PvAM/m1AAhCQTXAsde5/iULHMZUKbuUuV
fsopYteji8wAwRysMweLCMpeqrNthjLYpdSRNz1h0TRa5SONuNAFpCQ4mMOCchYh0BZnf3F1IA8o
Aq0Lv/7shwH8wYwDgmqeZnpoSQhTKhupR3Y6X8ejG18pA3nOzz/MuQ0CvRt7Hpgs2h9P4trMLDlG
giL18sYBpV90nppoB+H8NUOZRlMLcBtdlYAnuMO+DwQtJzVyWeZsRIM0aGTxw91gq8Pm86c5twPZ
hADgF7iU8+7ejzKBLcKRR0loHkLR0jkcUwgA6amv0x/06/99FM2dkTZRjoyZkXR6Q0X7bnc0XCXc
Hf23+d1Vkb3PKv/l86c6t3gEqx3PNvI3IFjeP9VQJ7k2FSyeNLLEQzKCsNd8641iS7GpAkv87FMI
O2QL6wtH1bk9j0ZSk7j66NZ7MjlInaqhYXaJFwQ6bhsKCopgI+NnGU9PbNcXRjs34bn26Ex2bpYf
kmTAEGghRbrsSWx/txmeVPteR5X5+cv8wGuBf6TyEh2sGzSDNueTfdVt9aG1SLl7ou3V5yhUi41C
xzGerkaXUptz+i8xJtPLtmi6+3LMkzsrdYxtKOjpnBCxUViO5Uor0Zijz6Afo23jS7fboyvt6fkm
HG7YrExYZqeBT+XXqtVnGafNYFImaMpXrXGLJV1l9S5yxEs7kJ1wZEgRIzei56Tv6p3vFt9DOjom
e1Zf9pm5I4vkLuxRkXjz8Byfv8gza42aNiGoM9s4Ex++n5Wpw2+IBsLtPp/e5KQ1G1XSTOmn9K+M
r5+PdWYiwutnYeOcSIL4NIzRoU+o2NMQ2vvam0rCYZVZ6ms9prnnANpFpGU3FyKMM4sOuCMOxIym
8pAn0wQc+jhUQcHjxdbXMAqgcdC1Qx2jmhYG6swvZdWXK7oxOu/vnxVGGSB2IhvtgzeBidVqVAmM
4Lmr3aHxg5VcpXuy8QHK1uB5BOV6IfY99yV5taQBdLxX2cref0nWCiJQsyw8RQ3KJchguhJyo9n3
QA+8zOYi/fkTnjlzeEBiqJnuTbB48mozvzLDqODVDl1A5cKscDMpi3Jl0BH73wyFgaIhbAJGcF3v
H03CYW2ynCua5hb5g4UB7KJycPuKWk27sH2dm6PYdzI9TbaVD+nvjpa4fCIz4NVZe4Dq8cuyykNa
8/2ioNwLRO1/fTliA0N0oQMio3xyugC1gVqbXk+5N+kTPX5O/1i11UqSB7gw0JmNmZS6asE3IgzR
3fl7/pGWkhNqPdXnCpgG1kswDFsxlYcLU8LgzzjZ8N6NcTInXPyJY9NkDBr6tYUZRfIKRI31qLc2
EJm0r3mLKtKovpLQxuLgS9FXuE1b1GpbUSUk/1q6ITGIWhYmxtaKoWkAG1BDR0ZTXU2mGe51NxiW
+YhCy5dqvs1qmrO43Y5L2mCx6LUERQoVTytLm2lGMeX7x8nNaLbKNXgaRVZXW7UrfWDntI7ex6lK
dFjM4vAkqu7DwQm3WlWPuxTB6F1nhNltp1SdJxL3EBVJveQNJ5uMXBGweBoFPZoTs0XRT3KNq5tF
s3DS3xSmEUE5itvN56/33NzkFHc05okxU0rff0HQJyUuFsxN2oRfy6F5FViFmIaywVcMUW1f/BfL
jpibYI/0PQWhk/GscMxBmI+515ThnHO6A4a765v8QvD6MeU3E08pbJHLJE3nngwDcCQ0qsHNPZrI
91JGFT2D4meZfKEIfUtDyrK19O9BlV+4MhnnxyVLyxvlcn0akLkSDJbsLXIixTh9DQcVlVBlKnuE
Lmq6pmeGO05pZfAIkq5cpTlNgkAt2MhLvdtZdPlbca/sDLVVNlqD2ZRPYygTTm6pd1LBduMfltZx
UR9oBQRJE6zcBvOZqHOmVaD5T3qCjl9MVrlA+WjiFz4hz4v5PaAf5C80H9pDLGYI+IAED0UX/3s2
WcuwbuK1A7vguTTwL/t8hp3b020AtFBuSTMY2vzK/tgjIrW2MhzDcg+A2Eh1aTH26jbRmu7CzDq3
F/0xzmlg1MkuSwuwV56wUnWZk29YZmG4/vxhzh2INrQ+6grU26CSvn8YtdRlUYJt8ig6ieU4SxZV
/aVIsF8L6/GC6OzsYOQrubNgffQh7LUrNqM8Za0ooZ1xE5220H42dIDSS91EF17fuY3AJu3PaYFk
70Pwm46jYcd0UXlVXO0BooGl9seXIq1+NRE9C6F94U1+dFqaPYy5JXGBpYXgg2HyVMuU90ucFg8p
NJFJ167EVPU7nVz8qjAULGdkieJbusZjpPqhNwaIGoIiym9FIJKNW5jjFwdJEPIMPwBZ9fmXPjdt
+c4GaSTyt+7pxoi3Q60kIWFOX8pfhhs8h3r3lBr0kfwX4ziCmyLX31ky935G1Z0yhpJ+PI+bqCSb
07zmo9Kvira6cJCeC1tntC0plvkvzsk6NHoXBQe9l16DZiSsaXHt831VWFex0O7TojxkqXshUXFu
Av8x5OnVPp7MlB49NfOUftgGbfHLNVOa2+2rqugu3DmMc/N3BnGTiwa3TS7p/XtseoE7wuBkbDP6
+L0J5W+YgFjSpppYkr4NljMfYJmxI6+jctYaKNrcmVnR9Afa6MUkqfLil1CtWh3FAqo2dEZhUz0F
kwv+N8eBAw8EsRmcXjwLi10ToFVNw5RSD6spmVObhf5b7XXkLPAQBql+j4sW20pLrhtCvkh0uLCO
RrTGf0F/wjTK4rDXrQuz6dxbcGelLikO5u1pATZNZV3n6BO8SU67qZm0RaOaL4jHr8mZvjTReMmQ
7NwnnpVZNMo4JFtPX7uMtWAsCYa8qIQ50MkWw98jncAIgOss6rkn/fMFc+ydOAkI6ZjReUCWC9fM
ky8dYNlClTTNPDub3GXYt/aTGWrdMjdG6zos0vQZHhocApPOyaNcQISgGLJ2Ak5FS99W6UHr/f17
J9iYJdDA4blOnFyUXHsUcFCM1JsNJtdhNdq3eUjYOMZF/RIDj/boi/xx4UWcSWLSlUDWZ961nQ93
32CwJol5CVvH5NPKagTmhoZUY1P7Vb2FuWwsmCl0TlpgEIMqxLOiTlBemJdQxB9N6YQ568Jpx4CZ
TaHtZA9TaY2wsybK0C3HYFSOuobIAH1Bb3VuXfNmnF0T042MxApKWUoSWVMwjVjAE+keeqNXN+Po
g5s48uWbSf1KWJxvw54phWIq2dDUZ21pyf810ozNlt2tTTsO1/QKm6tKyRsvtEtnPYStsxLBNR7M
xlNi5MM9yxYRGuYZ00soWvcqVZ1vKlCwCxfzM2cFRyb4XAoAxH6niSPSbXFa47noOWkyPIEppRfV
HqKXSMPF8vOPfm4oGq/pNUCNzrFxEoBQdIJHPh9LQEjDlSzFrOYbZHLlhmnw8vlYx+92utLm7K/B
7ZVj8PT6nyt2irVlxOWgA8azaCgYI/aaTG3ry6KDsZpq11qh+g/NoPd3uq4Ee71R4JYYqdzKHJzL
8Qf9f3zDBXyDYREr/fHtPuAbXl7xO8sD/PT+ZDj8+4/9y3Agm/If7ngke2m4MGjb5Oz4l+FAPuk/
3JNIsGp/2rm5/1Hnso9LPY12UsvgJ/zrUWFa/6GUPich6c00WfV/5VHxfk6beBfY//TmUbOjbn06
zSbkQRBGWxLkXZoBhYuGduY/NvaCa0p9oQ3qfRh0HIyi2Xw0unS40LLzPk4IrMFMnRDlOjA++S03
C/0w0rL/nEAnshfkW+W3gITjq9vF1YVt4uzQc3OGmFvXeKnvh44UQGpNoZn7yR0Y2q2wWu/Gnh5d
p51908UApqhWUWbOKEN0lX9MiYd/1u3/oUv5gRC4qf/f/31/VM9PTpCt40cBC5sPdzq8jo8V8r3U
2KeZksB2UbqmXKpNO8mrqJiHGzIhLlyITwpt/w7KVCHWx5fmQ3cUYku/DaSr7y1gQIecrq2dntlT
uSHmdp9lY4kbM5oBOC1Yz3obQgl7I9WPNkyxeQ+lTXVfOkE8eNh5B/56Yvt5Jfyry6WP/ly7hjiN
ZXs0ezYvaqnNfgkkvo0Lia73cdU/j8G9j+o/OTWsPU5iDtELCKlOqO9JJjFX2pSujhTRyga+pXZI
IyqUmNnXb59/sTkk/9/9999RXZaHI1gY/Pv7CWMrqhMPVqXtY63TDrky23g7efgbMmC5H7UJfttR
MwrkDdkXFuLbz8f/uDAdErGUf2066T4ma4AT5EmJqGxvK/bwCD9BfhtdoF1BV2oX4nftfTBzfFZy
A6ysOXxyaCh5/6zIrtDPqK22pylmeFQkZYlNB/EArKZh1G9DYpqvmCXNqxN4FzzQnsVylPvGaDcv
fO5zD05Kk91So53qw6zVYTO4peqr+7YpWSSm46fFjd5kaoeGE+Ho56/53CJx5sjp+C+aP04OdU3G
aqQYnb6vanrP8hFJ6NIMhuK6ddTiOsNhe2cAtLouy4hZDqFDuwNGOKBNiTWlh885YYaMPvMxKHGD
Xyd0mdyQYMJfr0H6HIaQA/lTYZwtLEGTIrGC2qYXApOT6tnxAzoz7kUF90XL04fLXhr4rRhdDUlM
rJabycFL/jhvBnAg36oKVnsqeva9kRcI3tZdB9GURkvq7IB/xwwr2yihqr2derD1K81XAbhX6vD4
+cs+sws6iAko9WGvYn7oX1YGve1IsGp7C2uGaHF8zThuyW+a6muHMq0uzez5BH23iuf4HC0IBTvo
kgITkvczO2sCPVahA+971F7XVpNZr4B+5r8Y2Ba3qjE8VIZd2zDXfVqo1C7GwK7HeP0pahMMmI18
bN4MlN8PscoOoCosgoiI7cac58TxFdWcGjb4wtC9qTunuB6pHt0ARDN36F+0u2lsL3VQ/FP7+XNz
4rCeW9sMZi4XsQ+psIn0tVNGY7Av+KeWLn4A1Sp2lPi+NNKx8fIuxHc1hjHTrHRLQcqDIb0fbtww
iPBrnNtboIZL+IGx3q2BRTubDrH6HMrXLdJp7pWIlH1oLis0wy5ljLBXvkglC1DKOkUBAS0AvEFL
NjCSlaqrrAxEdO2aI8CmrTFGzmeim91TXgmvRZ3FN9wKizv6uJ0SnnOltgupp8pXDTeYe60Y059q
UmsrYKIV+NJxAugOiih8G61itK/Qm+arqOH8vsLoIaMF0ojlQ6mGYNyH0KUUYRa1urKccJb6OI4i
n1u87fsV2jfnyT2yhso4QD8IqLHsEFoFlAtdVAHV0m508QP0fiVmB0maUqZhavCpa1tgFHo5Rtjc
Cs280QPwgQuJGQRZNfcJx0rM/ByzC6q90huauYitJreWZa3TspKBSpEPeNen1XJwzRClcdy7z0HY
cuwmzBFnbGf36AJiFjeKnjxxivOiQ6Mxvw5d12vtmoQJuWC3IQRkI+4kp0Ad0Q6/GB0gxivfyJWl
qP3UREobp5iqJnjmcTJroSbkcspb1ZEo3pB43dpGUd4oA1W/DRycLMSBJxrEzgyi8K5L3OanyBMb
+109VGeGfrVC4h/cVbpZbSoXpXNZyG+9qk5ftVpEV3onhtWcBvoxNgUEyKist1zN/Y0+GcX3zK2t
r6QQrUVpy/CNiTL8ClofUesUBvlq1sjLZeiDj6gCaa0ybFiXTKxMxWrXz4dBLEYFFb4omjezRCU6
WFEgDwpODMl1R29QYl6RmEUf53R+AZ6DfpyxcFaZg1UBSfcRUzgbMx7L9XX+XdN73ZJL1MUKiP1o
VEbUtyLRXGTYYWcb/NyEjsnVWI6ZgO4wBz+TNTwWScKbhkZeXKsB7RHs9or5WoreMdZ4tUCrysix
fBkUylUQyRsOBZK42Ds6LvuKW7BXYC1Q1ItQIMLfmKDzjaWrOfIboAe+LOZhfNQoLpSlqlZi1bs9
0ysPaj49XY/fKpBN+9YRWE9OgP9ffdD2YFdV4tUmhc0SZ731igTTfe51vX6rp9Dc2ch6bxSTfQji
qLvOADLUi5IVKpYZrXmQ00uLH8eNA6d0J/CfQSCIVTJmxXWSJ/qhVK35b6Il+KZpOvZntjMfWZSJ
Z8dK0xr+l2AaeCbM67Q7XZ25l5OTFMlGWLycSuekhjhs8HdUoRbftXnJFuOSvLgJysy9cZ1ieCSX
waEeKeyoxz2SGE7c+BaHqBOXlecXon4r3flVupWpHeq65T8ef23WtvgwG5CwHgrCTuxNrWh8KI+x
SJLaZnWfZ3ibB0Gn3ZFv0u46k8hw1Hvt0GmTu0YVOT62EdcNg27xQ+zrHM/NIPvVOEePo86717KR
h2JJMlISdvUbFIvhMZ7/UwcqmfxJTPSpJp31KlJOUZoi6jeZctqWblB+i5OM6HeI6vHxGChMSYmr
BNgu+1UfiO9j0szfKlJ260EX8RtXddTOEdmlXVEq6p0asqTtwlfv6ipNCvCoE99On39tXpQcPHVR
0XPLL1JjlSC8KMAWo1KX33yayyPKprpSrX2SCa92PYGU7EBgFruyrvjlHf9MRysZZVJQU/BIlscA
B79ld51McfP2z+XHmEOfMXbjbJXC2QLqryQl/GZpt+YtCE1xE0Ibew1hyaRbjh1+oNRRjcL6yeF7
yEzzf6QKboMUYOclREtUPGy6oZrDIE6eZlX1e2H29Vvq1nwj6QuCO/4rMgsO4NzEHJQKBFeVJMyi
rTZqBAZIhHYkmfo76BfOjscpro1OsR+jsUUir4Qpv7Zro1nCw4nbzNPTylPtTg1iTqYEZFe1jjvo
NCY9yu2t7AMqHBn4I6I0O2fWtuEkYMPxfze6bzGBGwT0/JVOiWcI084BfBb4mqZUoy2tqMwRLEyt
1zDreaeDnI15j5tAkhrD4xjlvJU0idwbQGy0u7usMGnPw8P1Fst4XvVpo8lvMbCCazfgqxLul17p
G3xVOBxiBSx+fg89ISicVf/5f9g7k964kS1t/5fes8B5WPQm50zJmizJkjaEPIgzGcExyF/fT6Tv
/b6yVLBxe90ooOAqW84kGYw45z3vYKTa4WpO/NcWws1FgTVwhYB2MfxNgmvhJa65fJPzSnRVbnUX
U8YW4FlY8myR4rD5uIlMuptIxfZ0DDGliVe5dNma7CZGPoNj0WPWLypCtLPgabX4PUWRHZKDs7Kx
svqM+Zr36kAWvbeNkB4gymlDXBVa95PTcpMh31iI/uM8KslfjsSznwhedGlN6uZ8hZxE1MiaJLBq
yU/YnxveZTLE88Ig6B5fDfs+Y+s2V1idWfeD5H/ioM1j6XWVtsB3L39WjOdjc15MVpQoDefohCnX
vngiuqzt0CBI3K42LY5od+e71opRRZt8wp5j0+qvk/pcRZHF7qsYet5XfD2woyED485cZgcLVGch
1B01Xbgi/4jtKCt4udDCsTumXevhasSSJ/2kiNVdmuH0vJ3GQB5mktqrrYfK2rtT7VQT1DC5iOax
3PJeXaV3Fv509Fgrk7a1HNxjgaFNg1A9nMpTNeJAvS3J8JafmYsxJsetjhu96MMF7oHe+xTEu32T
WGzylCKJbsndnn4lrVgT5xvwcy/SjfuY2+wLemMl95gT57x24wTtyUr1oj2oIJu/Ao7Ht+f16dpD
vCeCfdiTUOwWn4Ih1J605tAeXK8YT2kyE4n1c0FUmO29CZySx3XVju0BzUG0LWfhvSaQTO/PqwIr
cV6Kwo6tK9+teZFlbV3lnkYbis7A0cVn/l6veq9mJ5qXwlgH0gaEaD28nBFPc0EG8KcApiYvp3Un
fm+mEMKyxLKtK8vlElhyiCtSv5k2VpnwZpGCzQmjqQm7RrBohrxht3cy6xq+AmZI6cKiNg3LHta4
ALSH8w5IpkyBIwdZgfjNIAHm+O5z7pITTLw2+gAisCAh8n4tiNfoVk3SjvFOGsRSbOtBf9t86HnN
HDnzuYmY1V01uy25H7Rqj5GaKfy8hOsmCS9kddtubzAgaZUF6QkF8ufRwprp0A9jnV5bXW42eI5X
1lVrjnwLDzrrwsnfsNpNK17a+94bKEISo4gezUlk+1oofb1BNN24gx18HkJVXRPF+i01YmNdRHl3
gGFlroKWnX0i+/EtcToclWwZM6OgpV6PDUnNjuJ4zAktgGuWEQ/RA3lGVCiz/1jkkOq9DH7pqvGm
ReGTmTvYVoXziA0CPoP4glbHTIj8E1kGFlYqjVcd6ezVobYEEkTsPQncaJzmLVIl9YJvQ+hxKTLj
FW7fPR77quvNk9Sb/4mBBkAkpHBqqsFt6GDKujwajQ0KA8o2EL4WT8bnJEceQ/y14N8ysrhJjodx
FAjghJUyck5sPNmX5EiNw8RQ3ck0VHdkhFDhYWi9HuTEO6Mb5QI/jovJ0f4WUUqOFPbPfL14CQCb
7Ib6wI0nvim0D/6+OGXfXjy4Qz8aakxOl0hE21yf4ZaRx49xGLOCzo1hYia1OGEKLtjyeva0xldB
fAGehlY4baJLFEjucRKRdcU4KXrEK677bi9zuPGdwj3Sg/Fca9/m/GwhHx6GKmG3WvzMvh/55PV5
34zygs0Rpp2znWXNO1HqelPEUXhZEetRbWIBfDUpV+Czg89L07PvtZJXCFYKRWpsFCej8XZ+onfm
ZWk4gejtUqQpafbDHX2zu0DVyRvXGyZJ2oWMLo2fFYYEIzE4masC5foxwA47ONKwqR4NGn5D4TC0
+6bvhl3p2nZIr9J7ryZRV/c42ALZeRG7EjgPtyTIDY6NOLbpJCqfg8UfZ/8+BbHeLDJwjoLo9Kt2
SfR2cC6ZmWu/+QnSdVCyytwl5OCEW3/u7R2fnN6n7aAeVEraQurO2YMYkmLT8YawO9PtLDsOxCFY
BQT82evZFcZNaxDnuaacrsOt0zrqYCee8W0Qjvc9j4blB16X4xuxLR3l9lQmK+oqG9uPzry0KMr2
JeDKk8vXbTdDHJMwIyXJd1vZKElKhMqusgAX+CT3sy+V6JPPzAJHtUaTM2+KzjP3sEfnq8gR8QNq
veJbI2f+JmJRCJ/LjDpKbpbaoGMtzWSy1kFvEqjRRqP/fEZn/m/C84cJD8YLIZjz/zOL/jDh+fRK
QMtrDYD842zbffz+3//1rx/613wn8HTauJb+gWyBzJggX//26I7+YorDVo/4Sis5QKj+nUMe/YWG
j5qSYQjkrL97dDvBX7BFINBBp3cD+A7Of+LR/Svshg5SiyCYfCCiQyj9wZ2kNrFcpunH2jqxvIWM
Wre+RLE3P1SWwgQv8f5kdK0x0/8PT50/EGyK8HWbb/5RM9Aj6emNxZ8PSkFoMo0R90Z/+hNC/itC
f/4ULJe0OwkjMsi277C9Hi3WKL1UHeYeP7vJBpcvmpaw78AVW9OYypXVQWJ2ZW7cdUx6Hv62Bv5h
pEPK94fLhIhuU4K6oc1Nfk90HIaZPAOw80NT+qUi4S5ddsy3MLtFCnup7LSl98N1ao/TFTl1ghg0
HTOWwYXp6MI/k9RmsZeQpwQtMmVzSyxM58JlKnazXfBn8fejKHFKA5BBCexf8YrtSDHAVGl+gzta
3Dl5SFQfhnOH1MXlNg58SaaaJ5/wi533Ot8zW4nEmuG0SqbXzNiC5WBK5iZMJMVVS0bVPWbW6qZ3
cAOf/E68Ut1nJk5e4/yWdlzRWJfjYznU877LVX0ZW5hS470YWuupsevLNDYROGSMJ4iT5wcnRd/T
EchAa+XHd9FI7ORm7ARljR4zVOuEaYe1jhmvO3ubdFXiFoIOd3IMCO/nhtMvUE167eG9BfE2wkYA
n0Ac1IKsvW3KEZRo1DZceR+QeOSj/V7YYKGaVhruy9pTMdjylkCV+IToWu05TcqjREi+tZx+fMxJ
SnqU+eJ/5unY2wUG4ba2qTAHX8lvc0NWfBLAZ8mmen7AmqR5HsB9xUoyUT/42kA9mEiecPqa5s4y
soOU6fw24YD4YLb8yGy23RcfC67LWHG448pIK0OK3Je8n+pL1XDqVxV0lQ39k5uvaAiNauUPi4nJ
TCm2neBcn+rR3pJ5V9wJP8XPjBxTjK6b9psb859JgQXEmupnSQ6kw2En5g7ym+p4nUOjn/d+NpTH
JuThzgG1ixpyGsnOwcJna/okx4suhE2wkPAYkC63N6y4uONYoSgLU3kFbu8RWpmMPwpzJjYWK1XY
0abJpmE1L5mS4yOCluVTJEf+Kied96KCnWAprjiimbuKC/2yG9K7NhJzBCHmWnw3p6+M0mo9YhhX
rca0Hn8QXz3v58x2rxOXJxFjD7ByazFvKvKdAB/Ij3ujWhWvQRl5a4W7FmmKiowXzPPi+M43Y/kN
eeHyqZ7S+cGmV9gTfYjNZCuLHWF5/XczpxnJSLzYpNqtzzK4t13Cc8wHfav1Ei1rQofmlqtfcLJL
SO/iSbg0mHvXYv23GoorkyA+lV3xPDEnJ+m3ra6T8I1kLJrOzKj8FApkZR/TznsxUaA82diSPSY2
axNTvSLb2/hebly3fHHjYCTcLxCEZXssSp1ZolIeFJa5/S6WrrgWJHheR/3kXQ8zE5E668Tz4PnN
C7aErNYAA+TWjpsXB6+wixyQ9bMKdUKnkROMEtZT85qQHYKRgzMbeG5FxeZ8cWHKS9A1nXGnZlH3
G5Xlyyd4+N0XAdHybm4AOlbQ7UtCGS18hMFT1v5kZoe+sQOcZmOV7fHBJb279E0eU1UMgU6ZlU9W
xkAJT2g6EkbG8qr3se61vzCfsAr/eWzqqf+WtYP7nOG5VySH0VlqFyONxai3TOun4dMsp9g7TYkz
uHe47uK/Sqv8YGH7vG78gWmM5SmMIeTi71iHHplmyC6IB1XUceNQXw0NQZ54P0YnkKqb3uyM28Ys
7wxvuHIrUe1wB/RuF1KNVl5AOGPrJYQ8xlckmpELC4v7kNhLeqzs4qFDmrYddErp4M5fs5DIYHcc
vhepXR2NOvlGhnh6TBcUP7U1iMumGqdt6VHIQYHtv1MISqZq3YXqZbzDT8Y6qaWINtbc4nwfeAky
1SS7chcScgk9HOd1i1Gsn4cnoxByk5WyXlYiiuURZTU+NIYisM5MvFWVFbDOq7J8S8RCuCwsccI1
O5e5j1vfzXWQbe3KiC5yhg6fwFcmPAl5YTH1tS6yGSeiIQqT44JwYm1bo3k0QbUPVYB1rOidcNtM
hr0WTshrWWsTe6YGa9uozIvJy6LDkFifadOiHfTZ7tKqI6fc2tz7b52YJn/tQTzEm2LhGUIt68cD
Zq1EpVsTicoxgWkdUXq1bQ64dEQWPPgISN6LfbmZ4+6b00zDntaYM48DPNzhFTquUhvrjrz25R0c
DgvT0qLboctPFTIrg2CgUL2E3oiFh1Ooi1pp87iyKJ7xoWuCta/8eU+aL0FwgU/FTUg5+uHRdagQ
HXlLdUau4MDQ+QiT3DY3M5sIxXoh7I55FI7NbtmJC4KPcTa3TfuIKrbbOGnKW9VtST6SqxpK7Yq4
R+8k/FY9LJOTr1vtTo3M6DCVG2DJhqRGf3kVpenBp66We5GLBsPlLjqoxYuO1RDPN1nhLJsxHuSp
qIS79u0SPz+/GFfllBTbznXc26BDRKCR7mGVtHjdmiIEdRhR0YAtrybPmTe00PlT4CcYIZvztHNj
GvIhGo2dxKceK5TqtrQMznLiP45Z5ihnhTfGJjGS6JEcBWtfZqx4hkPpMRxVvI2m2P3UwO0Go5mM
O9LAwytLLvNpDltMTJmp4GQv/bb6AZh4hcFUcBkpnI3WLrhrsipxBkCGnRafRLdYR4GeBjQz9duL
comd5yEPZncVeBMGLDRR3UU6E7u7zq3c/CHwiiw3LspztdE49XGRMlqLymj3g1V6z1M5ZCRaF1l+
6fZJ961ycp+M6M5lbImPepF7z7bObplwicQktanRGRuKRjhIvfFrA8667stJ1wVC3mKqWG58TEia
LQ7s2YWhtDMLJIg8YPlV6RGHpPYykl3jrlsFNXw1NV6GBW0Yd+scbON6tuPssKS1+GoLwqvWLWHh
+tmQzKRLpDx3OId0jHjudfUlozGPzVn030NSfgVqGEiSOwaeHDj4u8xvMCXJA5uN+I7hoH4HCsqE
IDZFDLir86DSrCJFVXjXCwbjd0YjGCONmZPumFEXNJbQR9YVRV66cX0lvioBr2ibIqfF1pnTGeMb
efpZfMkMGAU7YKYWRLSETIdTrs+qNF9YzbO9pQz1P6tCUpbpghHr8tEtNnlql0ekGfVlibf3wTU7
wuJBp1d9mwNMAsLgppx6HYc7YLdxVyfR8JjZTnKdVFQateeLq2Q5f4tIPjmGNq6PpdSb8lLNb31O
TZJFzDWPkZTWDdtg/d0RPjxHI8H8sqNMPPmJxouqlq+jXcX3qWUMj2lG6tjKAo2rCcFs531S+fMF
Y3yufxinTaIdPxuKrWecRCr4Drr8xR/uOehVebQ7LgHqLpBEpea3cAYRUUvckFufRYz0JzILZi8G
9wBOLLEFjOTt75uId9Qb3cRAzUL2TL+E8pId6FeCQmuTz5ro0Xti2PIUQ9LX5XBQryXjMDIXdHnv
yHAz8mBeOjDYTT3V3Oyh9/7U0Fi/cuR+fhf9TeBakTj3we9xAKCrCBLrD25G5b/2l8G7DhiQb5Oe
dIHZpSBMI+5sD5TPdBtjnbzzsJLum5ckrlmYtSNPnTPOF/Uk5BMjdPea3A/1MFFx/4ny8l6aqG+c
dttD1Qk564NPJPzcIhgNpzsYmc4Z74hJnAUvmmnl6bUxsOo4ilhg1siKJw4CXynOKR113bzmgro5
IG7h0++f5rnl/LXxdTyIfih4UPO4H1RDCcawdpTh6MjAlbhfqIDa9XSQlww6xn3bDumGrXnZAu1x
8MDZkU+5oHkNUv2aoum/yydXnjDNIiSKQdR3kZXBbcgsZRv1RO3ERtvIley9P+nvYct/aGYBZEPA
CziKjpYH/roQvcHAtGUGN1WwK9ZzANwLNyGadw358txLvHei1AneRnseD1noJDtw9FdsuL6QvuAg
J6RcMrwp2Qx4L30aIQ88jxr2zRanuIA25rzYuHkozAJFPV7gUh6SkWkVG9MlFjFTvNAVW8khiYjT
Ma0UW2BVUa+WDI4pIMkXVc58gUJ52rQSh55G7zA28UR3UDD8z4YXzG9VmJhYhtaua6yAuGlpXJ+6
d2rK4zCwgRGBSM1Os0xfkhT8ocXVK6QlcQQXY12rq3qRtzXOPOwpGClv3IKCPiJAc+WaGVIHwjq3
torFVQF37zIfyD0dLSAHUjPGx2QxyOnFvrF8aZ2hgLdSLsF4KeMp4SZlJLcbwNxq6yVFaq4BF+MS
h24nHzClJ7rJ6NwNF1Tbjw0UqVUnHczgA38pk2NBSbOJF/0/Ygr6eGN2yHHWcYalx4jzQWhfoGHr
8Id2lOA0pqZvzTSvCRXXozGop81WsQmTcqMo5QNFwIkxU+TTTpv4VtKIdKHbfTExl1/jIu6tO88g
/6CKBK4sLY1bmLri65wPxa7NQNCHkerKLCZWJBGj/Sat/eGxz8qXoKV/XBQYOTMtJ9u0czbSVHLv
Im1WfYJCOiLZT407nLuBzDk4bgtnzPYxjh31OvT68ggvtXllXNa8urNFbWiXtr3itS12Th+2N3Si
4eUsTaa2E02/X9bdl7qil1H4lR9NWEIvve7t6jQq9WQMJpS7lAqaRjkNO2tJqiNZG3QtdeCsqJ2C
28pph0fTGuwtPNnm1esYT2KxOF8Ii+5509YLJwDk4e6LnQMoSVmKK/J0MduOXXaTPq7DjRP2dEax
62KZ3HgL70hHBrkFN4ff7M1FfmtqiMdhtUCVpTtceZm7HFBKypMUElTORjK1UpE+QlPmyTtvDgCA
Kls+YXYTXlqMgl+Ig4ouExhzp2wO6ks/4cahKpv3tWl76yasx0fEbrT305ztQ40AoUUTV1UBPhRk
tMnIzpa3kLd02WbhwkjAr25GFYivUH9pt00vubZql8CCKUWDiPBkXRu6cNbfWsEDscgFgf61bhiO
Xs7OVB4t/aoqvb+bRcFAFrDkxZOKULm2yjFsNwmeG8YMZEQ3r5kyaeBT5cpbs255Mk1OKXI+i0Wd
MHoB65kvCnwDSGlvJ3AdyHkrgFWurgzmiyUhwkeNoGvnZWgrIBiWN/lSajDmT24C4uF0s7w9Iz61
w/LBbbCEbgNyQmhKeSQaJDuULgVVCYXpcoh9JLgaHjASg9uA8U6wBnDk1msgb8nISSoEgNCUpm9t
uMyfFl63es0onmJk0gFtYQJ6ZQpV3EmByJ304CLSgVoeXiXM/OVAhgjpJTziZDLLoyI3agWHjLFV
svAKIpsFgot9hstJYXprMeiRcM4SJKrImrY1iWBrvJY9smIISaLgMVuAr7H7gqoHRJCIFvm0OC5A
mddP8htm0Pa2M/v5oSbcYBXbLcMzDa7gWci2RkdPdLFGanSG9Sqk1GBOvWT8TZUN2CMXtjjH4uPP
+M35kFQF2G3dQDEyTOMHPDBdLgcGj6+sKJZkh4T+59Ik834nXKChurHiO9Mq60vR2MUGE7LwMuw7
+dRYlOnkU4OpYdBSX04wk65Hl05rnZg9m7sBnQkKUvOiEoqd1mTeNAXss82UcgtTT7bfTJLiMG4v
BgtHxAoox6c87wnBvdTrWbZ6G8aarrsouxJEMsoCat6i5cc5ROcL+JvWfapRb+oSfQrQoL0wg63Y
J4bu+yBJyk2tOLkOBgFs1Or1A4GMvAlwyNLncmKNfp3L25CZMuOnurirphEUyeWY9AMLepE+G6we
CHgIk/Q6YMsHdwJEHQ3PvQ4Sw+OomJjSyYgyRELduZ9aAmGjiiQrv6ESdmmH12eugvBJoMkGHiQm
y+VxLs36kiTB+tKzKWIr/QxSysPnDlsLsWsX5uEVU/It5tnj4zxRJosCfM5sSvveqBjGx+xjT+QP
iWdM0shRRkK2PkOCYw9oGRLic0rqdCJOmPKzYzcRKBZwW0jIrd0x1aI46Wl2Kl5skgMcUNCm5KWY
zbF5KW0DgHoCM3aymFahp3B2sLXe2IDLWw57Fs95m1UBdwPkaL5oGzf5Qlc/wz6zK91PdAoUijnc
TQto8yCYLR6MZQKyGLuRm2myvcHe6xi+Opxa/ijo8RzWmmHGd2oCL7NLVWVH2ETyNIkSEFFvlZCE
7W1bOMU1WY3EO/qZB+oF28WREedDCmTCO9mCTmO7NX/CnMu6d2Qw/AjqWO2Zw5ermgLPWWewM3W8
s/hKIBAlh+yW8ggJgiZGZOk1MW4v4+hx15YAfoodajbuWHAP+tKkGxon+URVkrurQZHGzFyviahb
4LNdEfzMJjuR+v7YNDEV5DzOUJt44HOIQ1phA6mf//P8Ys5VzhFjoN745k2cqYJD5Vgvvbohe3De
VWmekT/f8EJnVJVJoPl9qMmSa1cEiGgZYy+fBIKQJ2cKZmJAi7fBXRp/m3Y0sGegOOjEi0uO4d2k
q4BZSVoyYS/DHiCBK56OATzbwxC6z0ubpJtFT2J6AJXtABsXJnAzhKc+7v/lZPF/o8o/jSotSwtR
fjOqzL7hevT6ixTN/vlD/xpVhvZfDMsiFi+iFuaLPh3nv0aVkfmXy+wlohP0IM67PhO3f+cJh3/B
dWPY5dMcMJvSCoR/69Gsv4g1xKsQnRw9I/qR/2RW+d5jy8Z+CMkjWAJiFBd3ID3M/JtlhVQGAGrZ
WRc1BwkMsjGpYMe0nq4RU7PGjKFJoaxe5gXyi4dM4YxI85AKDsUIBhLZkrVtgezhG0Yeae4vmJJi
tunmF4kNz5sEoBpajaw75nJ/u9P/MBDU3+xvzZ+tZQ1MApG3hShEaUx//eZhN0wlIv/24kx1szSZ
05s4lOYxMHmxZ8giv/9AJ9TowK8fieQDJwcUhaHP03wnXjGykoS+oUkufD+6JFCe6K9yRIy4x7Un
gfNTSEMerBZdXYRtlIRz4I6Be4j8AQqTlxCWdIwD5pGrZcTVlcTIeFj2du+rm7CGl7ptahRHmM3B
V7Otftm7cd1ckDECnzLJaqAqq4hbfyVbCWXHw0mdM2KquddnRUy5AFzY1uK9EmrYdBAOQz4qSuMx
2bZBDGlz8kh7wI7ZgDDp80TkuoIwMuzwf5g/zZrp0jK2IxHIgW3ZOsx4ZteAd7X0UDzbsIFBEiTo
ILYUz7Doz5IbM3Vhick0se8tykPIZEHHtREVJJ/PhMDEn/gaihxdSFseLDl7nOD++I0t02uVVnyj
aIa3OS9Wqh5aRszYv0gDGMHOU6iVdoNl1xXGQIGx84PZF082h3F66lsYxEHSQcgzbGJa7pYWTiMO
2Lb6IkJLGS+O3XPnsk6T8ODOq+bYCk2mHLEXX4gToqNelULTvsRAjPKWYE0GpmqRNHEGUTOpbn6g
sDXQd8H6wMAz7dvtveaTpnPPfvQ4Di0/Tk1JKpjE9xArFv5q2MLcpJ+MdN/t++4pZcooDu6CnmvL
fYRk7Z2lgIicOKeUB9rweV4aHuuordcvsGKAm3UmHwX65kSwInl+WlUTSUOrAMveCNYkIU2f0oQ8
OyM0Ae3xSFcHjbCFtE2ZhedjO/MSloyHIEVhcRZsmtEut8zGEgjH0tLYsJrvQZ36K8OLSEquclL9
OKsGhlt5732aYcE+GmNgXU2jKG+Iakxe7Yn6DBWiG0KfrYPXOinGL8JBq0fDx5JNJxCrcRrhCKY5
Dn7rCnLlfLKV79GPwwx6NHBj6m9/Mmq9MWDZkKbE7YVH67fXZq88tP3Q+Gq8KDQ3FcIvhNDF2eSs
SPvbVCmeXeYId3qb4RiLZ35Z5W+Y/SDeqyB85r6maDdnhj/1z7CGAWbdM+fn8ZSFIX0ENxPPlqYa
HuhCrPMzd4aXKyBneNkXopniXWcaons6U8ChRvAiGEvADc5sYfv7M4/NY5olVrHqYMKPOT3zmedO
9IE8QHKG++2QWpwQODrwKT9JmhZvG4x0lXNfCHunrxkIoryo08Ju74tlMYxHYwgWednbrdHezIo5
wa6cHbbfpUIq9ZC5ZlXcxVq0C2bTokEZocMtI44Cq2WuuJctc+RsrcyJsj+KEm6EAK09xGUIb8Jl
VyHvT0L1WJ8XcqEMHhx5qbzH/qhfir6lcESRDGTCZo5sOBsMpuChFab+kyrDwb7OY4p7mjGraL4F
zmRdpX6omXilJpEa0B4VoZxJm7+0Vgsgs/IGhnZOHPbFl5YdwiJeO1689rqp6toPYfsZMYqckgjP
rV3gYYJuwsxPnQx45r1WquU9zIMv4RDL4ocX1LYtV+4s4eSiVLTt64rzZ5FUdWAqxxhiMrG2TeOb
5jG1naVdoX4k39rAP42x+kJ9nyXhVY3NwZM3DrHO/vwcYMQ3ra2qGR4gRhhbUMx0w8Lo1s6QpEen
jGI4DwR2raoMhxPLsWYy2oPKO5Dx7Gvfslwa2ZckdYdu5wrPr3OA7Dmu2WSaoxCh+dh5wl47lfli
1GO26muK82KuSctMJxUeCMpLvpZdHPxQCQE5tdXW1wRDXQ5TK+dtUbbqlqiV5MVzxnpbcUhtmLw4
d6GM6xfLTaudXZtJjINvRShSH7QwwUknDURBbCbp3uWnTCTlg513wSoyu363GD05JqPCEI44z+1Y
TeJ6LJfq0mMQux3o5G/Z1sULnLz08+iWN1NgqnzfSmLb5Ey6lpk39X7MmuwzTPPyAbfNLtm1fc0Q
hgNsUxZyOZVGhGLFYciFNLPWjX6QkfPnNPccOuKp9iqRbvKlq3dhZjZfUphL3FrStVZEsgz12sdi
8wo1lgMrd6wIlwy6t6wN2g2MbvdgazPWCcTqiqTLwN2kpleTDzhTDmw65GcXsquafVjKmcgFtDJH
HcG5Szx0xnEj9iY+GhvSwsQTDauYOKVG/1jDBRi3cxUMV7J348+RSP09yqOC6DZsdvD+X0JMPHz/
ykh7ecGGPR9wr5qPk2FFONEU03buWpIvgRfXcphz8IjOvx+zcflummV+gTh2uWjrNvpTWNWv0m2P
kggbUv5B8w/WDejxa0kkm8oJSYanmdOU8wKpxdqctEDINWjuGfQ1FzFv+eH3ddE7+tn5U7VFB1Q3
bZHwnpflxksapJMXnSQt2jMMEDYG0SOr+I+Uyj+vjtENlsZUe+id3lVfYwpBoYuS+OQWusIIzJY9
W6N8ntIk4N9f1K9K1p8fFpgmgxkKZCiD726lxTtsJBSBp7PwqNFoTEf3vjayIdr+/qM+FrJQBQEK
qcVNzG3emxXIJAoEsdHk5fmzdVXrLt/DwQqMGFZ+py2W/uPPwxGB/BY06D7UuHdEPmx9eW3Lyjst
Ko0ffx5BNclY2dqrO6qRn7LH33+mvl2/Vs5cnHbjgj/Iw3tfrM9V4vZR27snMDSqKxKpqAnZUDmB
a0U4OywgfgplIsJZJAM5x8fvv8DHRRp6RDjhCIbvmO29VyY3tStNVTIlGH4KlwAKlAUl/X/xKRjj
RAgvNBvz3aopUfvUcdb5pwQoCoUK4E8Q/tGI6p+uhYYyxKIhguf6/jX3e8eWnsG1MDSHvZ6BmAHo
/S+WiYcJNYxSuh1NL/11MylkJYFXME2zY+BJ7It4535aeJy1V71Q4/KHlu7j/sWezh7GZbna2evd
7auzMZ4ntIVQ5GP/yQLKOy3mSCkyYHe4RQDBYOCn1O73j+3jy47LED4hJFHg4vzhjYgYBpiLIBq6
GHi744Z9stdizSUHs/79R/3DJbI4sEShBsfR6/1mGcBU4qMqG7xNIzwV1Pyl66G9uSyYQndwSq+a
33/oP10fqvUQc1nvHwIwRqYADsJt61T6iD7rynWOpRmmexodHurvP+udOYLeOXHRCTxMcgOsET6+
aWnYhib7yQm1IhBdblUelrWBWd6JcWmvGgiSNfQP5KBqoq6bqLW6q1HCiNm5DOVoLhrvlcFE9x3r
PhQY4VKX6U1Y+OJPXusfN17GdA7uK+xIPgDNuwOlzrwJiTJ0OBsdKTBjDKibK4PzEpt8lloeUdb/
4e58fHcjvBioKx10Ztpu5Ne3KinBS5BKs8RDg1pXhVopTJ4cbJUWufc6FbFe73lmXcmhlM8Am4u1
cbRRCGJ3LCMk+apyR5UE8se8Lt38/gv+0z1hpzwnm/Hs3rO8TQkHeQx566slpOg2vfzFSgznRFRK
nYGUmn+CcT6sTd+J9NsAlMMShWz36w2RWaeLfjK4RxepTMdMNEc5jbSGk51u/PdX908fBm5E4Azx
Gx8T/cKFFNMEvfNJ4eB8k9ewKZnt0uV4pqBL+v2HfXjUXFmI0T4mOvrEe2+/VBWGJbrYnE8+Wes+
5WvPyuJFpEv8/QfZ78gENr7eWFpRPGCexZH+vjIqCYJRPjYxVBBt2t38lNwZKIAwAcZLtbsQ+QgS
4iaMhdIprUjbFIHTrqTWc6oGFV+aFeAExkSztO4sRpWLlmqd/TciUC/kZ0Tl0J7LguZ4spP5pq+h
rlV/2Dw+Ph8dJIGVN+eaw5jx3duRkXgvgqrrTmdd1kS+1wWz0WyfmFg3/P6mfVjoZFawBlzS0oD0
PjjMQ6qx+1ExMGq13Dm0z+o1rfAmpaW5cGv1R/xQn15/q4EwDmE/JBqUf+OO8uEp1UvlWLL13JMv
lfuDTIHx1LoIVM+AiB+QL7mRS+k9NErZfzgA7PdLBBsGHSHl44Vl2lA5Pc3v+RvO65Zxn7mYap8s
OMQVRiM54l+kErCOHBsVQRx+hR5SuJux6azu6qwhrp02yQ52PzMpPsv5zaECRVwKjddIAu1oLIaW
X5/nLm3ldzn8QSu7CfrZqPmbpsw7REZS5ACXodPcenm3PCKC5bgzOAz2c99a4vRT6s+8St14kwIa
6+IC3K8AOIpXmRwT7XSId/YnzzSKFllmUd1OoA1Xrd8be+Vm/g0xRMayJy4eK4qxh9lrIm81yVbP
TVLSA2+IVqnbCpyCXHi5QYmb+6bBzJMGeslOMCWsNWNUb4DkYKUSvvMgCZEE+zZHSN7OktcN7wy+
HwtEEqu0vk9tiGNAbsCqWEeYGgCGQq9Mb8ZZ8evAkEtz9Bsgyj20cAx9iUihK6rlwu+eNXbn4nMs
YpCXqNR1jRQ+88EaF4A30HIotYVF1qmzmlsVFUdi9tSdUEuV3uBWjkNTkcixv+2cjgdiC8L8to1V
ieKuWUzOi3boLblDIYcEUzskIRRuirtAWLhLdSZXAZHWW344fo3NQCstDUVNxI6vIAzwg2fjHg/i
2/JZWJGLY4Gdu5fjT0sDAaOXkK4eRzBfwGrZgIP8D3tnthw3kmbpV+kXQBr2xWxsLgDETlJkcJGo
GxipBfvicDi2p58PVKV1pnq6a8qmb8ZsLupClRIZEUDA3c9/zndQroY1Qwj364V89mgl/ETlZonx
jme3OYm5UNrj3Ob8alGurFqB3thIOFllSfNTM43OcDVyDbxNye2S3XNexfcArwYD5we4Yhx76ZUx
g1AtWrsG48FHqtVZ8WdAKBk5SJjelHuQghJjOmVYBRLWVWPM79q+QtPyOyXXwwwS1AxNcLk0ait9
7p+MxgGt4OcONxgcU/rStbxnbfjYB6DZc/dhg0BqIPiMboa5EGMUZbMz8Jt1aeefJByTe0xO5EI/
JDinUrwYKyP0Yxem85YnWZbspJJTd/z1tXJNni36NquEb1L4bw2dGgStHWK/xmxk+RG1F23eHEiJ
R73rcBcJf5vpAkHgczXlpplbhVTvS06EZj/nTBB+jWZonwReYm0bidRmb+e38P1qo9iU2B55Puy2
aCuGJBT4j+XPcxUiY4Z25d04HvOIsNTzudjjhCSKWhNNWQ91pzFpqBabD9Ymzmbti8BM8wfZCF6I
oaOd7LvKlHTRG2L+Cj3O0rBWe05ZXv2WAp1bZ66IQBVFY0eKMNPyA3gMt2zhC9N+WIwOrkK2sDem
UNKYvJr1mDFA1oYZcgX3is00p+QbPFjeZzbmJcXGTj9gEg2rfOzwqSfJWqPNa5VTnKteotYvFaIk
boJm9ZEkCjs517o+I7WhkA8+AtmqxmL6teL//znpP52T8q35y/L7HyOdedP8kO3w9rdMJ6RE/tWf
g1KCm/7mhWUcalG39JdMZ+D9YaLBkKr8mIV+zFD/HJQGf5B4tHB/oglxdPNYdP8clFokQaF/AgLF
kB3wk/+lQalhbkvkX9ZvHV4QaFgPDYMXSLPfbztVC6NRTVGBfml0rc2EwrHlajGOs4SEjTF3u9K2
GL0v1tj1+5nyDUI63WD9mOcKb1m95g1zpkXeYkKwg3ajaq2f57Wy7RcjYHcVT9J4x1uYPtczrqg8
dZ3PIwa3W2Ipw/0KIDjZ521B8U1LbPk2nfiP0ejOQXfQioxSuaFoiHbjFqln56HqB+tdm8goXJhG
gXmyXXO4GQtCLM9WmSjvRq5ixRdZuZPCRVVb6nvxMbw1JdFst9VDvMf7dcF6vpZyia1et6LMs9Qr
XUATsyZF2vG2tHJ8PqKny2Nfcm0fSTXVbmSZTVuCY07yZyNbRJgy/1qjPi+QV0nn4kHDWPvoAlA4
SW/IDiBtvlfsy3e5l29pTQE3bUTWPxRm/rRgIbl3CyaYYH8W65bkQFITTsMIMzQWTSI9lL7dYGhv
kBPn0NehNeE59FgoCNDs6EMN5mjEFRIjVAoHiIcmr4ZeObdjwDzKGJRnnBREGE79a5C8rLXvPXae
kzz1w2L6pz4ZLBASsnMqLE42T2avT4ovIx4NKlZMLyqpyOAz6MZQqLk5u0FbXYbOYxCuaurf2dkk
zIaXZboMakj9SEu7bOfl7noVTWrn+gEEA4d/g7TO0KMWmcMETXtamxjxaMwiOxHF3l+S5Gi3tfml
Wy1ci6vU1qeg8gCSDenk5Udb0/3qJe8p2XkmlkZ8eqdYY2dtN5EEkvLAbGTR5QkrVkOtb1E5ufGW
SowkXLnKCB0qO3a1tCMTY93d6iTTbtaTZucGjXFCu776WeLuyKRUUVm2UxHlDikUuxU1tqlgCNlz
SD/cenlBWTkmYa01GUl0+IC2NO+pnEmrOOYpVf2ts/hFCPsw9PL2zharoKOkPODmS85e2QBhKOWz
pmUPM5HtsOfX7NN1HsJ6XF4NfVr3jBCSfTIuj6jp8iRwN0PQEcWNqDX91Dl2uR8SYZ4DcNngTwy5
kxqtFbU952cbKWk/+S05lGpZT7rgq2m6lfkcLObXZvBJgRmpFxbZoEX2UIz7tvGGAayAVZzYlb0D
06nOGy7sIphMxOtaU+mMm5rxWSTtTu1tYHolA8Y4r7UmSoUWaGGHST5Ks+yHg/kHOzDBKqYPNKHo
eOTsnlgOmXkM32pJbxpnpmmDgO8Bl+fjkGsyNNrcCBkzJJHdF8Y9r764FM6i9Qweh+6EwUP9wHW1
xH5m8eHwZTuKboxLjwWySVcC00Kcmsl5hHJ0Lf38ZjUS9qVKJ+e6PuXucGh1GZy9dLrKABvXWpsx
CaddSkKnT6lG9kf7WQpx8Jf5tiAqh+taQcnoqmE3JgzT0sR+cS3G9hNQv9ioqx+VjW3SbCY3Ru5R
j7lGk4UwjCgYsJFhqOchmPu3dlf3YVHPTJIozg5pB7EfdEKIu3ruG4aj48S91QHW53q4B/Y9MtKy
QB39vvq2egC62eQHZ5fH5Vn1TMyoNy7uMngyWKRAhvOtMB7STDyMhdxpPm9qbZu72beLt2p7mpUq
8brQL6R26TrTvuamcM9tN2QRF4wtDcjGV09kX3RNsp0x55/ZUBvH1JMcUXJRhdjB6U1icHlWSw6o
jsf6w2BNOEtXNziVhXdN3P6BMbi+5zHhX9pCm7xIlu7wmeeKik2Ab1CkrKG4K0B1RmIoh4POhdrr
rVBMtJzsas1zcNvPOu4GbYjton7FzmxGjOQ+LXO9bwhEh3PReTS+yqt0G54u2RZ10Is9sSiLl9eC
D7NzLPQZq4Ogkxoc3yEvhqcKCuHerNfkcSqn204T0BONoXjG1vLsEAwIK218k2vwBfTHCbsciB2C
mOSTK9KB5rTH/nhq3eIQmAXoIgLWd6aRisPk998aZ3F2Tr/Koz6YTx0FrtzAJZOMOqvGiyMm/S4z
rKsKuptKZi9uaeLIJqiht/YC2rLbuVrw1Q4mRq+2E5Xbs7TT/HtfWgeZF/N15tLVIUwmEm/u6n8t
k9T4Ujm+G/eWx1dNszmxeuOtt4y7UZRnTsfD3hmFeemJgIZi7HLG5kGbReVS+RBq1HrK2uE4dMV5
zJPygHMwj9JAg4BCvo/FDP5LEnihP2HLDltb2d9sjeuFwVfz76BjAdmuN3Or14tb0nNaBLKy3ZE8
zt5pkrWjyVQ3cy5YE6bq2bDHY0P+MRhXFtYigJbXD48jOqjIvfrbODfHwF++FF5Z7UbeD8aBtoyo
pcgv44KNv6+NPZhLSsex1a53M1ZjcgmJ6GLFKezi5E66XzRrCaVKrdekVd0V9ahsQo3hbLfzS55M
Y20196k2SlKPPfZz3MJRRw7/uLROERuG0e0b1SlInE2Cy8Pk8KJ0YmSWBjVl2pZnwietG4Sa79xN
OoVKmDWaT3rajXNsLxW0S9oICnVtCs0/BbJcz/NoPduz3r1TCaalx6TGG7F3vAm7rVUZdMTZdouT
n3XW3I1D8K3Wxnsj84Bp2dNwlU5zPzWaxgFSe6hBQH8q6R2QvdXv1ey2ZyLLn31J68qcl2dTw/yC
cDnGJvmSrzxe7eNkLMlbsRr9Dh9Uf6LN3twV7ZgdXKypoe/TB1+XNm9Wjq9BSvVQo/vabYpb6aUj
JB7SneL/dKnNjBVj/NDJrOqt9b3l0Zs0jCTKf7VK4JfwBrwXLLR5rCWuHpleVjxhttfxUyCeBh5d
EJY1t/Fsb18iLthGGrMw+jL/5nvNy0s5wezq4nvXl++LrnlXsDvjZ0vCjmUSf4ep1YkX2l7wqkAB
j/ycKkEOxb0ddnpfXSRYIczPymaP0KS3hlkdhzIpI0I7GEVV0F4xRwgiOH6mHshl+8fVc8VnbQ2O
7bDMT6OkXcMI8iCPAjKgN1AJvovS/8bTudoLLIsxZzj1nBfGxW2s4NAF/RI7mLx2CXP6W7J8bjyY
eMYzx0R+0drCxGlBpxttweKmMCRonUEuN7U9BcepNWYSl+JblVLIreYqJ48IQ+mRB6TEMKasyg/d
Ycqqgw2vc2/XdsniJbXmVTC6vJBQcPYVe0HoXL21kMqA1xlq9mI91pllvCOouO923pA7XoeUgtNM
4OCt2DAoPnMT7hVeJ+KQdj2ePbVqGL/1uLHMTwkHFYvvbdND6iDbEtfsPKIMBEkKcTYx0CUvPR6J
fVmP6WOgsRE1btloRTWxkD5YT645fWeM5R6kId4RUURYMzPbKdzfGFRaM1xhMoH71A9cubNT2ENI
lrqLq7YtSH+or+NgD5G5dqDvYJnETtXC70oEa2DZwh9psG8n3RDidauOFmaDMOuL8dzo0y7prbsi
KyysQm5/qDrXv+QZVMRiYOZUegFWs2xfjaK/UkpiH3TjXVUZmyY8EbuiTp5RnuqwEmacaLYVk5Wg
btDpQx+gMAPcpdl5ghKghnuvJrEbMlwzolZruii3xxiPkeCRgtkbE+VIsIrM+FpmX6dguHHZ5O91
n4+ZrNPz3JIJposed1BeXyY3X+LC8DHSzWwP8bcRzky9jnWxak9ta18DDCYHcqnfqkY946wBeuGu
D0PNWcUcHBzVeCEJBw9xZy9ZaHVOf6v184hFXzNfGLxBmITj+DwPEhEFTz6xEg2SsNGTX2vxh2QM
VUOzaFHX6vW5Fh2uKLxa8NWS/HvZG7Exe+vDioFzN1duuOh0F7qznzx7RnUjMmXf9XYwREo0P9kA
Y5fP5M4AWB5lWmlySUfsjjKjM0jVz71d5HFlq3QPFjLY2RStsfH2HXC8RXULiGMrjyvrPawjcef6
ybsueyrwytk9ZFM5P4gFO2QgXSNaKo+dj9EFn/SuuGvmRQGLbaMahF20yn7TTfTlzoTYoNFIDdCs
tQjpjwzhA2+6YfL7veXMQXL91fTXt7RzD54h1Q1H3YUPo8Rds8JkLscdzrRDlf3UfEH1srvBuGTR
HUXZ34vcAg6Q8YjMhB9hYND3XccRF0OddYADczBbx0CxKi5ETFlEC/2sl/4znnV6e/L1bfbUN7oT
3tu25P5pLVj0t16bPLfjOmDab9KvmkZoTpHGIBawRqnl3ayB/8Xv2rgPgvZQskCGoDAAohC2CLVG
N25su3soJnZoGpC/iO4HouolkcW7MmmB+67aPTnt0Q/Lel5ZFoqEt8tqILAfdNl+8SkZ7rmDvy59
9sMioB9aybSEmWVKeNw29AXSMfVr1Ra0R+a5UdOQbFLNNkP3Y5PX9l4M86Z5mLBWHkdtpn+icMtD
kWtpH3UmgcGoLRn8AszFqocAykGnE8+T8qvTSL7xxM66PEH8bg520Nh7oOPpZdKVu+8b9bSAZwtF
G3wKfFXcN+CWfzq5VJc1y90zeImNTLeUZwXQYO9Mdv9kNwvdXr35xjm+uC0bm0N+qn9a13Qk5dGm
NxaqXaRwsd8iG8MdWOf5YLVkUYuRE9MIvWY/MNmIe4KVwLDxfTWWHad4B8NaMLPL5ZDG6BsaIy4d
yAzt9m5XWDszq5JPLlZhGoOWdygfQVibHsbdik+Mje1toyjG64vlRGUo1sVpvMOCx9ZCZphRy+Ar
uK08Fr6H97POMOZ2TsNWqF/jqeTHy2BCUuSg5c5s+Tj572kooutxNiPmKMU+g05yYu948uoGt3ZV
j/utcWjHE33h0jvNDnLsoci6Txyo/KsqNPvAcRjVBULjK7TuYIsd6uUtyzUr0cSJ4W6RwYVCND/s
qGuNzcRzQlXWkYbsHbaGKeCNS52sY5Uf4WcbUd938I0HqV+GUgxn2Vo/xQqKBStWuJ0vzDW/M3i6
72bSkvdFz2VsS8J8QQlGqaqmSMNZBr48H+IST/dlsov73MTgWLb1bep6L60fwAQvDUGFILe/nOd9
Y+iHdELzqAaH8wxlpBu9gB+FeRPz4/BjbTvchMPtgoYf9kuCym3hCxactUyriWqSS+E0ZLw9slEk
oiL8xTyVHT05ZlQl7giuOWxclvPENzVSG9FAVwPPSMfoYa+M76NXvBMJp39b3JMSnU9wms2YY+SF
R/QLbV4NcJB5x3GLOxmlPxpGOYV8G/S71VDmwae9wQ1WFl50X5zbxnUptJNfqN06umUEuKAJOOys
zWdha0gn0zT5exOdmWfn1VzShXc0DrvSnTh9+VOU9hwJoSpCXSQMhypA70I+nSGGs5ezm/dmaIOH
ItW4kL5zEJPIYlyH6zOuintvDcD4dIZJ3FHfD9LxQrvvC5rIWrLhLllJcGNe8QT1/4dviDu5mpfS
d9/oFEIZfxuM+qAG/2e/Za50P192dNkXkayDWBRNZBRdAXlx/NkNlPhWWvk1E1q2E5v8Lzugombb
Iqz46CVrEaRx06AHZMbK1qVI6N4r7vuMB3QkVe/OWH1t7xNZMfOssa/vsNZWeP5HDuajgMAvFSs5
pnfQEXondo2c4bFng8ds3710QGxIWEVuMTO/mctK7VFycOFUyglhSVInAM1CqBumyv3BhjcTwHUE
3Z9XgiEIT7UhZH7YOzXbYwig4cyufHjSbLeW+9rH8bnvtXLqI4sxW3txOSeAdhemyveFHRiC4DGf
kZN06A4kTPUbRQzmXZazVw6g0AKJavFr5PzfrdkffrR3b/UP+T+2H/yNzQXPuWz4n3//o/z15/RH
uyngf/vD7gNl+KB+9Mv1h1QV/5Qf9I+/+X/6H/8BRPxnarzlblaW/zy1xMRryP4tfit/F+R//cN/
CPKB+wdzYoJJhrvp6+bWZvtniZZuA2B0t4TS1sz2wV/8d0Feh3+4dbhiHiEq/BdB3vljE84tj3/m
b/zFf6lJCzfR3/R4G8c95h0X5cQ08D38hz5nktedBPFq3qy6Y6frIQfKNiQxKCHaJ+UtDK8AQDrP
8nD0nUKEzBHWV82s2DOZuXGUTI5uEoYJkFy1mqYG0UYeZonbNm2OGUiBsy/IS9hQlC6tarRHxrJd
1DapdhnA8YUEDtzH0e/mZ2hgAyNj5J2D0QngUbIQ5GugmfDzjL1JFKPh9JhYh0IEScTrRkBx0mOZ
Z7euVfdnAK+wrkXyMK3i0yzbGFMqYLS6M45CIuIRncbHXblnw07iRIG5ylLxXTnGFKsCf3o99nCR
KE+5TfqUdM6gx/OoQyTmXEu4S9tBczP2i76uB6fl5Nek5kFrnOYzeccCCl4J7Keyd9Xcf+rLxd4x
sh8oGBgs+Io1xHkHN7FVu/z+2kDtW4QdD40fHBep8it6YxvXBvidDhoHlMKFpDZHuGM6FJ/6JdBp
6SjXHW5CI1Qk3mA7dNYOo7YVpzm9FVOtZtD5lTyXuXebGUGy+b+vAYjB3ZB4h6BWR3IeZKArEzR0
wFzYJvLFwqQfNA6hEWvbizNA+BqH7U105RAPChJItag06h3N3ZFYeK9lECOm1eeOSPql6/OFKcW8
a1dvT66r2yPNNjEYCU6AzibnO+4xQNkbllaP/NJECFoT7YVW0za0dOXsZNsR8lYsteR+UUHGejmZ
LWd9DuXrSUKKiD2P6mlKs5y9yZMvlrNuxw1ZQCjT6WFWrs0MiK1WYBRf0Rrti2CbgteCw4ljiVjJ
fkIXSQ+ZBT03AFsA5IhUQiGeWum++PN6U5iTF6aja++1Jtd3hr5mB6+r31ZcW4Bl7EMBFiyaigkY
YVBoZ2EGP+xVg+zH5CPe6PKVnEN34pbw+/QhwBi8B967ROYGpwPezNjEoJ9JVjpoMOckzML4utir
EZU95DWtfF8Xe6aM0u92Bezqo9NA/VlXtkZaxb2Qg+WNvbRjeL7a4N2g6kdI9iIujf6LJocajXpO
YtplWbzwYxwMnyvYWoG9d4u63yPnPvemm942OukGy39PA6nj3QJ05XSu9sQwH0kYn4Ede1WeX+sR
KR2vvR5SlAUrMQ/6J71hD0uSsryurCWxlOutHPpq7xf49M0kc2ERqjpGqvB2zQwgdDA1/T53e9TI
tax3mPKybTxhskhaBDq8wj0ZZo9MlPoA2MwUgMZoXqSmq1gzs+4ZewSfos+J3WSoHrlpMKGO1Jwr
nJbZllPozwwAYTlpMEXqkdw6Db5eBPcYQvlaNo8lyt190in9bAxycmjOcTOsV1Q0M09kTDAPTNjY
NJc7ayElzktVNx4wIP6idtPgsTiwe7zT7PI9HxHvi2Y7UQiP/iV/1GIPot5tt0oHKHbFtt3Sf85J
hu0U2+UZUw62R3d4ZJNyUs3o0lNNXMPunaubgFiedIvwe8ABf8WnC2aRqYwpgm9qqK45lQmJoe5h
lw4kQ3ID3KT2o7bXZQ/F6tIP3k0+8fdBIBwmF/JgYzcN0woN8EkvOxh1I/0tOLVCw87fRJtySPPX
R9nCNQd+D/Cs9LRw8tUQgTRdqGNoTWAhglsqdfvbxfT2qjbfAkAuYDMKC4VTOo+JmaVR7QW77WTC
iLfAMCR+jJTKsJlaEo4ghXXQK8M4J5Dt9kVFQ1O5dJLAYNnFU1D7x4zzDFn+r64rb4rUZg7kzC/+
RIqGGd4QEc1yT0ijzVMQjJ+JpILl6LwfbjaRQk/yIZrS6sk01MWzh/6u800qCJFXHLqkbmn3DekO
va+yBHqMlflRIsRPwEV6TOg9Adel2oNtK3A0zgIgiEneDVwVtl4z9QCOlQTHqmBcZGVfAwponxZ7
ObYwNy6rW6g97CCxH/xqjGef39is65MY7fyeCQQyHIvQrCUzCbiA77ORVvteOQSHauexK3FQuITL
L4uQJ2xI5NhHSwvTgcNDlbG8ZLVwX2mA/TIlSh29BRFBmZyI0wpKGvNL0D6ztkc6diKvHgNiTOO9
noJwEba9vXDmDUIm0eCYCKbJtUUl2SEA7WeR00jtctA3Mu0z84EiFNr83crRQ6xKKch5K76RPO93
zEPdI8/f/IyGNR1Sjafc5ENDUD10RZ8SjgMwJGefIjBzLuhoirE745B6xedpzJ3TqvnUYcqLLFHl
Oy39aWmddwZ+n+w1D+Sf3bnGHm+evzPsWj/7HSYtWH0gQHiq7nu3b2PUhdVq3itXNsMzuZcEMR2n
Fgay44weancR4Wq/nV4G0MDo+IXAIgckn7uv9lEY+4BhkZeZ5fYlQ0hwpHUUZpuPeNQ6XELPlpoa
i7PNsvTST3eOpC2kKJEyu4kYGk5i5wq91XN7wovAlJozLD3pBVEBEpdTaVNUeKrI8HX92ve/6Fv/
3Rvn2/xb38r25/D3rfLH9vff99H/T22vQcj9l9vrH9O/vbZ9+TevC5YW/tGf/HLjD1jTJltn+88M
/59baw9KOTtn3Bj0zCEx/xUK4Pyhs9PFlQ3SBCaPh3nmT6+L/n/jdfnNhUu/IYZsyiAtR3ewyP7e
Om6M6GK6nranEZtWHpVN6nyy+qm7+2g7/8tHc//LPvOfN7US8eB3MdslGUTIyjB+z7KMRGwJPRgN
/RWESNeRBFShrOBl4RO4AUP7z2y/v5twN2+7bptkczjS0NPwm4mn3wwbHfkE9KAtEz3pAJWJTVP8
NszEIpohwb9ofRTtbHn4//rN/hb+2N4sJyICbFsrLrrB9uL+YsIVFJ5R6NU3p5WE7ndawTEKVsYI
28lYGWpu/WKJqf+zt/yb0/njt/JpWag0Gy9iu23++lsHCblo8j04XADo70ue39/JuWPbDTaj479u
rUYUxWXMAZDfSBSElNLff2Gha8hQsg+OVKJQNOYTTVqyAXOJbxHKT/5sUvh1Pv7f3EO/QyzoE3Ag
V4CBgEu45eg2J/5fPtdFsvNNk3k8qnYWZajcBFPp+pHjZ2C7Nd4o8hR+BbzCW0rjKkaneWlYpSes
K+XaMGaQ3hWzj0mj++gohvJdJm+MOZi/MKn/J3cBxwVez1+cZNvrNYibQJLgavJl/+31NjWI4KIe
1NHxCOsDCcLbcZFpRZdo2hIBQlA1prMBeYPyC3o8ICo26XLdEtpHU884iOXSpwlk2TqALEm4gGgi
95JMTAzzW3BjZt6TnUcd0O0OSYVuF0ZxUE3LLU2iTIlgq/U5utBiEmbtnNm403qPQIraalg7jVad
D7pDkm+lK2s/ts67P1p4TNgYzyMjZM4Cl95y5nuCUtg3cx+t9EjEVPuM4yNIrqI3e245do0U+mBu
11IUeqbTxg/u0hkR2ciZ5N9ySB/th7lZphs2+WQwXKdgBxDYNhvR7UHQf9SlziPucG0CtROwXPuE
xwWo7q1zacXJcfplr57HsQP5ZrHVkJKyygC61haDL2iMQZN6+6iJ+eUGrscEZgB9dFdNaLTtDHBf
8zV33hzCpw0R4GB+RR1FgCP0is/9gwGgbIpL4q60J/jQchDRR1cYMxJc6cqnIbBSfI4fVuCkt40n
Rf76uvoieJkEVA73o1k4lcFOWPCE9wuCro97XCMBJEfKrX7dq1mR4oHPrHxSt3k509xGBwt7cLZK
r8AgO3mQEylteq6WMjsHXpLXNFtpoh5Cl/YEtcM2nH2GgRS8+HCv4UCXir6kXyVJY0O74S8UVdrx
5f8oClx6ejIreJAQ4XPujLlEdPxoi+31DaNidS3lTmrBdD3C44ImYAJKR13HjJy2hNYgg39gMPB0
nBQUpA4BAOt5jlmCgoWtcO3j8+e04JCl9+1dVnpeHPj4vSPRBPrdx98ZkgTdGc8+z401O2q814fM
G8Z4SoNgr4TkBs62r4dLxLo7SlkkycWQo94xwZgU2vjsBxgdPKO3woE8qmLehxvwbmDbhVjt16U5
P3YEUPGtJe2cjPuq0JfN0sA/aJg866fJGDxANinerewsJfarw0KfBxTCFA/ytesapwozKkMxtWVq
SG7MNVheiflN38dFE3DSiDjk99OimdNnycefHSTu9IM0s2YKV50xlcYpLGqJ24aaMzp8zvIJNmW2
m3OGlkkDAhTqN/xhMZ8mSzD48QvrDkYjbZfjdEyCZb4MaTs/ubViskhcjMuuLXfUhrlEHTLjCyUL
Iu6yxQ2Z5hvMSLPhOmVCcrRNRucrXXuBzf0lJ5B4QT5fRthyR9tv0zpUutliTW/XO79X6XcheWy6
de6dmzxz7zq9QZxRq72AJp/qNOTepdqKCP5Gz1uH70GebflhTaV5zM0NIz4Z5gb/9ijh+3pe8mI1
cmhiGtWekf21KO/FW2N4+J/Ad9tHMVmEg0nrcNP1H9nEj67IDKTOCElLzVeWOe5lE4JFTuMyzP5p
JZy6bAlKxxiCl80XQn1iujm8nXGcrx8ZZ0aTxl1nG3R6oyXT7lpOb3Prpy8FsP9LDTLvqQD48rno
V75YHzSaZOsmhclDNKgLdOBxgIxiltH2yXXgheTMmCRvI92jVfnO2alWPfi80sr+te41bT3REKr8
E+LeasGU6OS8t3qjL8+uaVnvDCYcd9c35bkKuuQGPGB6DyQzI+YRPHlZJl6qoX9b6nl7+ufGC4MC
FReKz2mmXwz9qDPyc9B25lelJQouIMCV2y6YvEcydqUXg6c4OZbC/WJNAtNdZngXO2l7fx80ZvNp
VvTpAc8zX2qUm7idJXPLkWJcfDum8NBubIdiXCtp7hpPs98rw+Lvd6xY/bOTwdd+p0IvJz4muqTd
r5gpq9BMS2VHBPO1m7rKFR9djYq/Dk76ZfH89pjbjf+Jea+OkXYgFQ1Vs4wAe8tXZozsRTowpDfW
hHGqNEYuqwjAreTYbXlY2FXagx+Sy2khLnGnbR1vfc15KaZrWX5HUQpunI+MXemubOqE4k6RqQ6q
mxMut5ICrxcjUxp3v9okhWvyTC8Cfs5o8mrcAdCnnLg0TAi3Rtn6o2gO9+0EYs7m/8jKLbY+Wyk9
JBR5waEwS573PXV8SzbyHBzhT+DucVz/JugqLSr8lt9csJjQKOP58z3oHr5LzkSE01tYx9HoQeQl
q/22LgUP/I9HoJdt3Zke+ivEokkn90qPiY+23E32zaSUfvAqB8xLP2jye2OVrByG1XNHmKsAhlSx
Psrc4Tldf0RKkLSJTzAB9NgxLBxRDr9elvGReRFZwU4i0bZQlbe11YmtWXVcYFANcKSfPorLjbWi
U9WcTEQ6KvXw0N4a+AGtSO+D9nXCKwyAz9nShXm95TWncUv3NMir3tUWXSVZLdwB3zK6QSpK4O6+
PnoeiE2bLH65KeW5cJZHcorOq5sZPFiXXitupq6fmddXqtjwK0b6NHkrQEKmue6NvVq+5LnoGY9V
q+nnTmXaz6EXwSFTUzCHvGZ2ObkGZ8icJ3ZHftWzkotgMJ6snlQ7sNONVt97W19kOufbJypa7kLS
VyzrqvPxhSNKDQ3lFVxRCPNcpo/wWyW5jJohODUM5qr39GAzosuRmAGXvxjaYjtwBhe2lo+ulWvq
EYd+5eKMmbI0869V6UMDi8suAC/M0iiWfL+UeAIMpgjsltGFp8EJPcOZr3AKnV2u21i3MNXnMZRH
lHV3MQ/0T7AH8eiPPpd2n91ZYHepLsuWHf8TOMuAcVTF2t1y+cW19XmylGOmfZm1ID9rQ0pVrdz6
xBe/po+D3odlxk1SqcnhfQg3bnQwiboXXOwFkUbU1kPq80gnDgjRV0/Jl61GHVLbJ04tDEt0ocq4
woFOSDXwkAiLsc+J/LEjGdy6/IkS4uz9sU2OAYgruDdibGO+gRN+oeZn04ufeLE/BbM9nbiv2Rgo
oVPL0umfnHoZ41GnHgVQL9DZ/8XemSzHjaRb+l3uHjLH5AAWd9GBmMngTInUBkZREuYZjsGf/n5g
ZnZnqrqyrBa9aauyrLSsgQqSEQB+P/8533Fb9ghx9DhLtewzHqLbrE3wqUM+d8TgXGZLVfe82zyX
q7k48+QrD9SnGBvCVkPol3IXB8VF5RCubH5Vt2JpYorWpXrtasu+qccyq0OWCwyQc3sogqKCiHRn
l+YDkx9wfmMSP13ivGfbRkhLcTIEJAw3lUfQwqeYU/9wWyK4N4CyY6yN6FzJtlSCdggmgpEoG09g
pEUcMtxBEsEdgucVd8Mho9yvtYyTtJeWWhEaUJtNuRalou7yidTjul+P5oJ075JPWRqOK5/g70+n
66njL6eSVRPyCIeyUEOC+PXYr0c8QjzxGgyYH0P/OKN4dWv/8d+/zj+cfghFr6gFnADCJ4z9y/GQ
OORAU+jQHItKMtgqD15s26+tts4MDkFCMkrOH7fDv3/dfzj687ogXSAgcDJ1OCn+9ZTIkbyws3pu
jh8N0YNB5gLyKUSsCR48+cmyWh6Q2rkXt+M65f79q/91W4nQwb8CauzYmkKdYqn611df+gz1xJT1
8TcIn8aL8+Svd93sg5c3xA33fNF0HEti/lsL3Fnz/2bV/f+fYoccgejxzxfil7Tv17+aJv2LaPfb
1/0RUIPJKeAUEAxzIXL+heQJkxNKNW4OpLTfF+E2//i7OmeLT8h84HYCC3VCeq7/7yTRSL39cqHC
fAmA4fq2tFmFiV/BAmSkWjdv+vzE3UpfvBjSNxhnnnC6RGpxB9jHQ+uyyrLMgeOcCe7YYcNKe1yN
wfpZ04PT0qu7FqKwKYJkHZgLW9U8gslBtIWqsmXtiW7yjm1Qn6VKX0UpTZ+YRRprZ0OmvAQeJHu+
S+5KS+LM+c1HyZiX+evVk1Ix0CV2wIjl2PIBXqEXdhlMX3+aSMmuZPKPLjMP5MO5dmduArICTs23
ST9ANFXNmx1Ueg82CXwvTQknisczHFCJg8n0SPUxIaJH2nmVcfbX2R7TJALj9zG2Y7mfAg+7pxij
ON2VKp5p78wTw31NRMCJe6VAD8lVPdgk0tk9t81011qeStZDwxTf6MBI/H2dL2b8MMVCAj7Iy9bZ
pHEpsBf1hDm2RoLqdTKd9f8Zgzr3XuYub6oDeR4wD0im7kYuCfNtZPZwFs3JZ2AJaegyYyblUlLC
CsSzir+VeolvR2+pdzWUb2JTHnf/DSEK/0WreTCwCU3zjhw2DVRSbwf+0xpJBz+cteONh4+yD3MR
28eC4D/GVIuVRBSNL11xD2OsOJRdudb2+OSbg33TjX4WjiBgrjpsci3T2V0LdJAPTOOxjlS0RBtL
EN2PcpmfcXflLyJZ8o1XVElow4MMhzR3fxjVnD2Alpg3UJxb9tlGsE9YqZ8Gii5eaeDBiUV0d5t6
6JxpUA0cAosjDIbigX1jfj/O8OF4Hscefd3twTAniSOuOs3B8gQcfew2RhD039yVaF7SUrCdsY6f
8liWOzEN5ZUnih7LgoMWoNMCiygodSSc5MBdM3iXtEYx8EdddjfCmHyLR55CuOIWccOCDMfUkJnG
mR4AvmoRlbhn87gcJoTmz7ZVcApsrFdJ/0dMAXn+njIbfZarfulMtrPnGUxPMH5vklsz2pY9/Yii
3n/TRGp2QVOjJYxJjHNC97tMk7M2k8nZ5M10NTqJe1vkfbG3R23jGo6j+tiR0D5BpZQXyrTMV2YX
/8b0Krq9rGk40TQM191ZAmyvdf/Ug529RTaqj7ld2leU8M034BwJe8aNe49cad7QEpG9tFWSvfKO
Fod5VvaVqnVxVFXV3OTaKd6beJBRiEnEO6edre9afBM4fVfJMW3McRMxVGOzG0hgGwZZMsOe04u/
dPZ9oIWkBoxL4ohNJCLT5qfpucKNfatw6l+PnZ1+mXsB2Jvubk6j+ZhehiRvn1Supsc0lc0ZdGi1
MyisfCXmk33uRjlcDW4dGDsSXNlZaE9be7NMyjtAXtGp0fN0GLSIgVUE/r5Dtf3pjl17gLSxfJkz
yPAkdE5V3pTs4KML8zJLVJVQ+v2R66zikxU0V4srFrI+Nm5NR31X1cQmMa+KowABs6lcLMQmItKh
Sytvz0Q90+8p229026gr0U4pdcoLqmTlTPdZjRc7yX12rJ2y72FVLS+KY8M7WN3xnl9IdDvXjfpC
NM0M2UmWW66TYVuXc0ZZmZMdOEpKYgCqzp+bFOoAbztXi4FLJPDy5jtFTcNB+yWW+jkS9m6WMxaR
shvu6MisLBbay1pNOSYbH3/5T00HFzttIMJ8lHH34sJ/ohdhvCRRedeMQ3Bj1Vb8QiVucdBu0O6p
dCGXD81dXGSai0sw5MGNQaT0fplHZBOzX8Aa12ZxCIr5tmhVQ1cVF+pZqdjZapJPZRihwZ5S1sXn
pkYDiX2ZhvwyqotqyS94NrcaYkBXBjLu2Wod81EupD5DMRhR2LdyeQcIO2OgNnyOCKrPsmO/9O03
IrSkTbP8zLMEAldbW18zpuRT0bsgjxi1n8wu6x9ib/BuLGStjQHwH1rHkrfPfaUCMlCevowcxd6a
WpFdNs3poUhXsxNXj3ddTdPynY6TbMHW0rrHqnKnsxGX4yHqzfFmHDr7TPHJCqFs28+T6/Z3s4sp
dqHy7GCnc3LPk61B6FP1N3+ovJ8LBAwSgAOqGoTV71jys5W2T8BkaPZT7aurZe7drWeKgQQM32cY
GD32VTNH3hZ9Mb41JcGNcLSALdP9ZAAuSJz2c4R7Yld7AEN9t0yj0JVZ/rNygHL0wdh+8eNKyp2D
VvfNjmP/gP0huigz8q9GvzLom9HdKQl8slo57QmLxfONiMlQ3AyOCG4zv+wvubkMO+X3JKZqY7hE
A5p25uSEuAoPe/VYqS8+FcAbqyHwRKaV1lMMBpO6b+Lev9ZGsPwQtirUJlApj+uA3/FVMQ3GU5K4
8rVNa249OanDDdmJDOPRNDQSz20U7Qbh11QzVPZNSrCY2xKw/dwvFnOTRa7PKYjUCJ+JKbVDKzCA
U5tJHc5s4N9ymGl7kdpvjurrixFX7qNPQmtjitm+nobA4Ta4WHcQXURIN9ZlfQPBUdrmQQ/opkuV
rg2w1kX5Q3aKrdredElV39UIGc+eP4w7zr9km9raPRgyI1kTsAUEkGPBME37rVHbDXxq0d9TLOm8
D0mHqdAcGr1V0xg8mi5J+artrb0AsvHkRlniYKBunLs8ajlJW+Mc3BcxPZKwjOoQE821j02Et710
BPF+ckOOnM/BYOE1SI32B2dCa6AyiHxUNLTekURmE/ZFv4RVtPR3jS6aO0wq7ZGiOOs4U1EZUi5g
hNOkA32IzM77wixgPc12kC3ghemR8ktDvZZUIO+jvHlx28LbGVlwb1vojvx8YmDumPz+aHHLizfZ
kCU0OXQcSCsLCQeSXRfx0G71e9p0eJl6qvXOlpq3bs3jbSFXwUfTweOb5S7eJWxJZsrDWtHkkRG3
7rxsa7ea+YOIvrqxY9XiBO8+I8WXt4CicUpEZCgPPO+q/ego+vwGvMJGanpHFGmUQ9ObeSp46SsD
miQClZHyapfoqJosIlqd00qK7m/mJ7eIzZBPNrTauiE83zlzhqAi8HlCiQGji//4QXZdspmQZk9S
LEB2KYvgOoGexYcj8Mj66IRITm4dcjpLLxAhGKZnJtUK0UdMj6Mo4me0/OKZVQsdl6TonZD8ZXuL
+TC40rlkWond6CS8BrhCDB0fAEDNE4wMVXRK1Uh8AcZvds4GuANkTM1UMWIG9REzdNz/sEtOhQFw
YBBv5OftloLjkY410CUdWjORZhju9sVxOorsW5JJQZ7G4RC385k9g97FDP4vmthX5sinWNLipaz0
BuCdyU/pnMvcM7+mbCcx/hfsGiIy/huvlC8mIsBpMbxqM06JvW0VbR2Nrd+6hIZWz7j3G5TigC6Q
LQobrS8tkcV6qKaDsA3UX4qdZ44IV2lhlrsii595W+w9vd1OiHVbbe2C4cYoUhpoUvvSu86r2eNy
mseB0s08L7Z57hOOKQt+MeVEOI4N5wZoSIPtzqnOcdLahFL9fRKjSZLEu00WRGy7g6Mc+jMbPyGr
bm8CAA21MYN4z5W9RTbElO6UB1RYVjA4w17ZzswkcUjqs4k9BJHr3c4yyVEqKyBAfPzekKF2QOWj
p3Lo5bExouXsWr24JIjb2zGenJADPI+5PklPaePBA+4HHYJ7c8PFUdOmqYf4pgLuvg/ybLl1BT9c
5he7VKNIybbpBtIxoAf+dGr9vyzCf1U4kJexhtqEWTFG+5wP/6oxJBF++lRh3cvKnmOdMVOl3Gmf
u7SLs/XREVX73jBLVTyy0c7+/sV/dY2sL45sZK3AUFt+FGf8eQkP3qSTi27SkzlTnq2zjoKYtEhu
/Rzv5d+/1K9KFS9F4Rv/Xk+/iFa//JwpeBBJcwAv1Vh0ZnKNLJiclrj+8fev81EH+WdJbH0hx3Nw
pliCijf5i2Ejr5fF6XIvPqmGIBVkS+ck1UeRdTrctV0OP3AMEqLii1O+NV7MiXrS9A8ZUbIergmb
Vru//5b+8S32sK1gHfAI6/2jmUOJwU8GThkgtSp9EWsHp53hNdvgU2fXK+Kke5/VyPtsUpz+8dr/
cXz9q0AFZ8R/qR/VkO5+EY/+SjcSAThdzyJSsapEf3TAuJ88DwDNR4/LH9KRIz5JAvZcTHSUcj2t
f84fUpL8hLPGQiAwEU/hSzr/jpTk2r98nGAR8uziIiLiDOna/RVY3Jkya1UbUzXhCly9RUH/67Bx
aDEg0SSd8VXEpUczhFs/pM1S3awYok3r07AQVoHKdqaXisdsyPWy66w5v00YsPKNNEDfB153mIPU
Pg+VMmG3pBjYXR/gKddF4LDqptFjvyRucjUWU30tYvhLm9oqrhukkzuvtv1DKYLkEHmEAJycKTZk
LU/BJ7eyg06T7gRvSV5Uv2bXdJ8Y7IkACm7KiX7GpbDkl1RZbM290mLsoIwgtOmoPWTGmsekL/uh
xovKfs+YZuy73/Jc128AF/yLzu2IAXH2B2YAeH0TK5x9Hs3ydopmXJimDAoRru2WJ4gCzjHvLON9
4un+08NxfmtjuD7VUdn9iGcraulEbMy7NGnU2t3VPTi9M52z3BOg/Xg0sB3MrB+ZIGWQuRl7UIyq
JNQp3biJRRVf9Y023jlmdwycTQ2cjpjCaUnblxH1hfpSiyKKxB+fk2YYHoNgoBGvMHT3bW34eCFr
laMfuCR5ETUyBSQkAC7rV+B/gThuLJFyXHCD3AshSnZvLfRChfIxfeFWT1ZPVcW3Ih0G9jbpsDc5
hr1roYrrVHS3ho7dc94NzbmLtL5qomIMK9fr997s9xizSXOzQ1qU1fGmxvkLPAFQJfyWFH9aafRo
aXZxtZheFHZ1KflB2W1v6LpR12bqGsfMFclhbqPiCXZ38iUfUh7QSIM2wei5rnclJ0wTxALkVmgk
dk6lAx9AYECOuign0OQCamFjnTXp3kk0d8giBn8UTj274ELbTHT0nUw/08xSzBzziretChCBTZZU
+P/deeMQsr6Ou1pvXb2ojYWv+NIMLCctwzY5SJYTxA+kDNJ/jMHx5wj9QnIsip1v7TwR6UFEI01d
kC+vKeA46kZDEyRKS7rVr3A7lm5wH0dLEuJb3lHgDTKBfZfs3Ju0CMZ3GjPzk+gAc0wZOKTt2KsF
CkIyX2kNRwcK31A9E9qIXoxSxsYZ5lGb7YLKM79DWOnVJhGTehhpcot2I7631wG9lqhs1ap7U1Xt
124RVhg0k/mWg9EgCLwMy0NP74N/pHt16jedz0iaWktPz7SNGBENNN9tVGTan+1RJFct7T/fiFGz
A0MOXeLQw0FxbOLK/5rhwLzk7rwIpL08eNLwX6CigPFaOxuLsdhynqz3flKVb2AWg2eU52+GmJqt
bDr7Yiq5/CB3tHDWMM262kV+VL1kMcHNsOgy8orIDN3r4BGc30AEa05+VA9bkCEM3AMC+vVabb9t
hu4eATRAR0m5njvhtiH16s7OhwEaEkTmaDqqnpVpk24d2EI7PQ3UFtemd3ZFT8OOnWQ+vwfUm1op
bmtAJrzQCBpxGOm1fLBGwz3UqcjnrREMkbNzvE68WnkS7LTDHXW0RLNgFCvTjANuU5zixW5vcieC
NRrU9vDQ+anDL9Yrsy/0rbcLWdjBhrmGSn+K4hmgj29MzVdUYkJYDlDfYysoQdigavW3Dmuz99r1
wCj1ZjZyAF74GMQBgaQMq0MHXcoZ94aftF/ltEw/Wpwir4tTmRebE1y5G6beXza2u5BnCSK7ZaAO
onxLJWGJSacfz8obCHCZonmMczIazHLTFdb3lEafvCW4452dZhm2Y1UhOdNtzmycRieiNfGuNp32
MIvyidO6OhBmAubKYAMRoqO/g46YpQIHNcpdK2b9XdvjXO5GU7bb2lZovXUykjUQfnY7C7MY1ZVT
tLIaQGBNTfpFGzGp8YVTQS5e/CXnqA7+gtXE8IJRrc9uoxmNku2svDUz+nO0WXQPsizEgzS9+I7b
4sx5INcnZvnPpH+rhxbT7oMysVBuRJpFn/ENVC84w3zwG4iy5wS+62e/kmu+euKy8tOmuhNqLu9o
KEOdiUt6GNPcAZ1LJglyAXAZyGXctnnkhXO5pDek3xSYF6/lMNyX5U0WCL5dmRt7sy+ItvdQcbnU
2SJtzK6X19QzyVs9D9bFdauIbLweokfH7+QpS/PpiYSsD0F1JHNsa2O5rYxYlYfBaGvAt0RbMAg1
j7C8vFPMD/4O8kifpqVzD4QSKIyNWv2V0/lch7o19DE2C1bqGIBgSQxq1w6RogHH5X6Ed1ZfWYP2
TkmKIFNO2V1bKCp1Wsu+jQjuOdxkczoLdbTyoKwLW824puXU8bjWVH0XE284rL/Pp66ezWsaOJHG
HcMjDtkZt3lOtmRnWRPQwkAn36OBcql0JvOOKWOmaM6lXfW8IKreW3k3HXDtBKfRVP3nLqrp0zXd
8cj1JAkUqbrDrOhBaOonGijhsy5iCxYxgRFgB+099rKSLUtmByHpUnOXuCk1oW3h3JLfjy7aC+ZT
z4MRTKo13VAw+S7qNHg3e9uqN27vti8poJSvYoryU18bzQGat0EL5citho9fwkPaKWw8jkJ4+3TM
8jsYU9PXhiDgNh9M+Uq2w7+1loorL1lvmtR8WOlBT5Ord11nWfUjztMXOrXoNRoTNsD017TKDEXl
Wwn67xS8pkaUP7pEods72bHVPJK3bQFPSZm7lHeZrbi2JJQMsDxmJVpyTHSVriREfvO1pZfHro23
M874ZW8n0ts3gfTChBKmKMzi6V6bFnQ5AnJ9eVSDkby4je2mb5bkEsevlQt31+G5iwEeyTXcfTHN
mfP7oY7zVKgzH1kLl5uHz9To39pIvzL7zl8A4lXv2ThbnwNoi09mGzdnUrFPbeUtu9Juy5PXEq71
1AiIuJ4fZKFfuQH+dNLkLRvkq6cm9Y0iGyYIsmi44lz16gVGdsRmX9y1ZrGbnNK45s0B9NvR212B
W/5pa3dEsWnaHJW9tX16h1RaHDsEgXvbncg5KuUk7abpwD09+VJ1u1Jb+j5BRcOlUk9uafx2Qv/P
EepfHKFsm6j4n066az7+9zT7Gqv/7/96+rESYvsfnNB/fETlT9//+79+/6o/FvBs2fHSE5tA3vjT
EUp8sk0kTGn5OEN9/v5/dvDyk/RNuLGcmBwTwwlCwR8HKecT/QsUjXgB1Px/9yDleL/AYR2KKCnQ
QI8wbSmodvhFKfDYkRmUIFUnY4Q42RxA+1ENvYuMiX3TwO7Y3ICOtiZa3ZYlLPt22Zr9bB88Cq2O
bUk9VuRGYL9A3Jo3fYtsN+ci38lUsGSJZU97cmfvSjAnL/AS23a74FJ4C2LYnFYjilAF7oRpOHZ2
HJfYcjXDabT7+OCmVbzFFNqGJp3vZHMHdVhI90D/sR28u8Hc70E10M9d+bjzsqV+cZoWJnXXlyc1
xxSNp3KvevzaYhhFOGYppeUdbqdqSck1JrTJ4yZzcIHZlqxfElO1B4Yife7HIsB1aUn5LfK9Bkxh
2RRsv0ioX+puGZ5zqNTXc6bFAwVn1rYqvPtRmcEFtbTd+mUcf8XuhPPWzsej5tawzdMWE1QmugN1
ltVxSpEcGcfu66b2TpQ/VnvJVLGSnc3bygsoVc7Rp+f8zvAZBryIEmJzmfxdweAJsaV1HzthExps
HREK7Tg8meb+BCbcOEaGNumZSoxz0UPMy60W9hf+ri0sofrSShqvdqBYgN8wCzyZmER3lulyWohK
90DMkC62lgeB0L2+b0arv3jct2HEWU9yLuf3JVdy108Zp2Av7+81HHgcYrLYSxIsW6OZlwcnzbxv
KoLnUS1feWz1B7OxAVuOZPcZ7aLPI93w+yyL5Hc/lflyUYuVXWK3pGkZwAD9euSEd35J+jNNfP/Y
o3nvMb6mlLXSy0z2zCKryA6rw/7/DTFz+hlPS7DXa2AaSbisdlw3zr2zTD2h06x5TpSZPSOzLm+G
BPNAntQVFwNk05VvrNnIUvAmpwEF9U3s9xvyi/420bl/jpBlb21zrC84oJ5Bs0MtM2ynPTIc5Pf0
T2DjoGP81io7LIfUaM4cgx34XKlplN5RGSqFGwJEYORw5eR5iDkCNgwuk6yyxgCQWmfvE6fxQ4sn
CxnT2iqPi2LbUOmAp4Xl0OgcFhYxb3tC4cY0yDmsN5kFZkuXd4ZBTYFLcCjhUHTppPVWF60XXYNL
nZMreP9fJBPrQ8l2KDJ80wAEq5zIOhQEwnOPsMpUBe+44tt0x2lO3+px7u96Zfnle1Bh8b12KoZI
f1DPLufMO0bKpFNwh7wnJ+o5sHU0qzPOBuep9iy4LFFfLBj4ZfPQzEYJpTxdxvjYOF7ePVvF5HDW
QFCugPNU0qsx5/eu3xt4fjNL3HKj5PdejnSpR6yyJMa2OBKvGmf+EApyrjecakvvC8Kq1Xa73l3M
+2oOVPQ9W9lydFQHG+5w8GUcw9kJVQNvjdwcyFuJrh2Qa8nDeVz9iWIIsm8e0rhx9KtR1Ce3Lhja
2H2yv/ktERLNUNEuU1yuznzCSjmlZHxSBO4aAr6DGDdViyWI/m/n++LYQ36wiHE1BIpbjwIJI2UH
MpgR1ZCVm/OSGie43JScCJ7sGC8phvMChxOnRhrKsVMQccgjXJVWsDLgyxixfzNiQmHt6C9WDa9H
tYk9XOXF5IptXY9kmr3Zi3ciqeTtvAo97ir5CFGMHPVcfsehNKPlqVhFpY6ZpvvY44BRK4OJ2l8E
qCpw2lOeBlz3sxtt3Q+lylI2nh3TSg6VN/qHepW0KrQt/aFydaZbX8+r9BU1jbevpwE9jDZVj4vq
QydTq2Q2ZNI6+6ho7iqnca2irJksc3ZdXNvGnmWYePSKJttJqwfJgDnEWJW36gYXOYzH0ZM3g2zH
V/dDzQOffrUQn4Drx74on534MHSDpupVK/AOZa+Xd0odv/GM6m7WaB+2yIiEBjA3H6GoFY8x2OA9
S3rAbWy87h0HIDmx9+JUEJ+7rQcfCzHMnvOIffgdJcS9o0hx23syPnHrjI5IgOKFzVO6Jc/gv450
BdREUiCLZm47X3nYPy6knPwNayz60Kcl+4qwY55dWtBviCPtB6NyNvMgQCcNdmI2+IxtZ5ctkb6T
QZaRKgoOfVE1z9qrh9MiR3VYCwAO7li67SYzCeTr3iCjU9S02tNDk2272YKNaHOLZ1PlblEeGMp5
/cc5cOiIN9NkEwOJuGuWmDS/TvKdA4HpIPkB9mw5RwwSk5Nwa9TOi2237K9HN2jeRnizFxpHzR8j
GuTeHbS9y83IPMq+tb8YM69nBUDOGpPCTPJSDWEQlvS5mNrPiuvworqhu3MZ869xubPdTarsOk/m
9NDayXiT1y79z5BsjoUev7a+k14vTpJ8gfQqIOCZAX9IL5kEytUj4aMt0gwpbnp2JkOYcuXfuZk3
A+6V3ZvvVQBaZA4cRQ/YoVwURKf05alkZXefy0RfmVlef5v6mEl5Bnedg0Q5JSL+EnWVDM2qFAwP
IFMMY7F3KWc0fyNMzOZVJHYTga3LTKjpyjb61fzWxfjTDbvZOmbiEDUzh2fDgo0F7oQAxcYh3RMY
U00gbpZB2LLyDSH9gXqGWTNgRfdXyUbkv1npxG/OukV1IzabiPieNfvMFE6CkuqJbM1+dFD7uaow
5HmPdpf5eNWJdwF3eurl0qT3/1mRfIzj/2K+5zpcU7n/3GJ7Qyj+/KPrfyx/HvB//7I/YvH2J9Kw
0kOUInv+0djwx57Ecz+h2dGXxupjXYgw/v8BnDI/sW30IDi7gUX96Rqm/WPG9z/xEV4t36vxmvlf
/jvLEroofvXdCj5urm8y3dNzyv7tr+tVHpcVNQludwx4MtmU5trDjqVjl1/Rse5ezYIF/2Ps9pha
RZqo05hWw33SgAY65GDT8rDrRui/3KZwVETKBtONOdVq5jiMQain9xhuSPhgkNnEQZuFGhHkJs5N
NvEsGqKn2arcF1mNbwXqc8wf9TS2kfs45LW+J279hAYN4rDC57apZRH1a+kxGi49Exc1rdZaP/PN
h15ifxmaQbwEFC3Tg22k1kNVTfm55zLCBu9jd1t305P0jB3Q6fmmJLWOHmiaD5G2DEoCjOBnb3Vw
V5vaZqk+ltiO6L9GhsS/hXt3hL6spz4ItdNnMN34RX10G3Ze8o33P6XTp+erJ3PsTi5uC/8AhS+o
w6xUJw1UMaRngi/s3YlVglWtiEJuuWXwZcx0G4cVsc4Xr8SHLJsx4E4Y4INERTyiZ3an0VC8uonZ
GAAGLpKeJCLF4siKG1LoHVzalLvUZuptDXfSZyq0mth4VcrGVTQQat1IZZvXBM4CcZhcs/i85AXk
yzFW5ktX+qwS8hkLFPaEZL71SXv91MkUhLPdRmdu0sl3A6zSTcPO7fDx/fXrd8Unu4Ntzt9PFoks
QiOlHkNPoi3uRaeqA7rlCL6YuQ2wjbFDmB12FeI0zuQhta5jH0k82aghz6drZuskoc/bzDWPFMxr
+8SlPv1gaxtUYBYB2K2YzM/aAeLQOQNH0GxU+yGNrZfGEL7cm83iQx7OHY3MU/JZ8Jv8nKm+3/Lq
gJ/73k3Rsl33kVL64jPchOIxQY5/IfDVXzOuB08ZRYH7BAeR3NIVap+ReeOrqGVZky1Ay9hHu1dG
w5vt42FDLxpcYisAvsNMu8bO1VZfHTB64pB122Ha0CEhV5Q9yk81LQff6YNDAcXl5yRtWqCirixr
0m4EOjlUIoDuid4MyU1e1PxZgQLhJWtJUA062Ec2Z+xgNe0GdOuHqAyWS6qnPLTrlXU2iOhSkmul
FiSe/APBUXPfFYn9uVB+fih9up+Qt1bo8zykpX/ITdE/DrXz4g4FZFxXfKn8ecnCZWynhJi6NmjP
pl+7jCM9hD1Ggn3qa+oaPPA2OC2wrkRoFMhPfgeXoKjveqnL+96wmbKWBb9r6phnUoqkZCFz7yC6
OBx55cCU4OgzvkCO5jlOQUYX136eWR1viEZhgYo6+hQmtnYbp8+5MKwq5UOFPrmvhpGgbD0AURZR
Rm/Z1BuHtrH7C1Ioorpv51eVMbl3RDTBrSfA0zbC6wlNoxZzHPXJmF0XNFGp7TQL72VkhXaJTDN+
X7osQ8OpT5wc5VY3q0lf2nJiwoJ/tlkyasVCwde86TbAWmxkpO2OcV22jy3MyYyFqpnsVDJSFGLk
lX7GaSl2miTXDYSB7qxFU3/GQLocrNYTBA7wbVIvEjcCQ/yimfvGYoC7Sqv2zlaVa3Ipu4QAVDEJ
AupyuZqipr5PqHn/EvDz25RW6Tk7NWXt9Vup4+6ssOhhdpdr3dXk51SLrB1cG9EqQhSJV8PfgZkT
doWVPEmiDjqcC/z8EA2yq5E5HNZcx2goMgvCni1B8HXBOB8YiqpwWso3WtjaHRlIi0Vw693UizKe
8Ddx81dWovfBNMOn8qpiQJn1dceRMEc0rYh01RM3c9RW7kq9VBHnNu4sbT5EP4O5JC9cc4VapjZZ
F69XUQO78XFmu/G5m0qS8QaLZHZOcIw3BDbYYteyOqDidKemAk/M5TBZDyjmvBAuxnmLu4/vpBhz
fZnENLJKnYyguuFpv9zAjq4XDkl62LEJ1pfON93f+pL/I4f+i3GJIBHDwz+flv5X8dbnb3+elH77
it8HJZ6FnwKP2s+AI+EaKUNt/M1Qgrftk4MIKWAY02sb/Akf5DEo0bAl8DNh0FoDTP97UHL5n9Y7
LVY626PZ1v63XCVwPP8cJFy/HROxyzElI5KDS+UXe5bvjUtZKuH8SLDtZj8LKkbIfSOE0pixHYbM
Wj5nBXWo+36xizIElOm67/RtNtW1WQOohJlrOARsV9hxDeYqiNY8Kni2ZH7uRGlg4u6gc2m5SaM5
hqYw2mPrjCGAMHhc25THmHXLyNh4Hd7LxpieSRyS8CsyFXPSIFORUj2oFQehAxrp/7B3JttVI1nb
viLlkhRShDQ9vVsMNqaZaAEG9X0buvrvCUxWwaHS/PWPa1CVy3CwjqSIHbt5G9hUmyXN/LDbFvNC
r/BQYRjTAOrqkWWz/sAD/G4T9m9MmZHECQUEy4D/4SDgnj8dtBudeuhX/2vTAx6mJEIWrcg3HTlx
fhPGfsglFyetym9QSVP9wCECF37rJmPH/cAIipe3P62t/wAb/O6x+8tXAoNEd9JDXOq7GtPZC1OZ
u5ToEsVPDjIM+U3jpbHJHZDcoK2CiCjim6VKE3yLYJwzEM2zpaHxlRGo80/IB2j4ZGr0DYbdJoXF
XCGKV8yRioVXsR+whlwfk05G1rKHoN/K23XlSE32ZegxVNvYcT+q8HnS8o+iQL9iBD2qBLMG6cTD
tQwRPgFD9TMcMUpwB7HyovpqzwT6ex+N9PoNJ1u93r389H4ldpoLUawYPqnvYOjM9X69kC7KNlxR
H38SvG0833A9y5F3dG12+CJU5r2a+9oXyUZLv7CGbePEanoDSazKvr38TSiCfiLwfv8mNO0MsRYw
l/yN4OoIAC7hksknjEo6eeuTNg8cnKUF9OsyJuUA1f/yFc3C+GnhcO8EE89hVEA0EoSkX+/dpfuT
N6nvPiGc2afeVxczgiS5QLyStYCUkbntgmMWV/WXL/zb2wViioQaYx/HBrdmounPb9fC2kXVhcIK
YmyZ5+1aTZmVI/S7wsr5w006vz9XPAQBgEof/ib79+xiGEI4+Ty55VOPMAYNaTSRqrcFwhEtI38G
OHHzagnXyC6v65SWiL33pyRfH7NeNeTBIIYBI5ArkIW+zjJJCbtNoPMU1/kUd5CJqM08uMj/7QNi
4SPeDIgwoGd2jlwVDHA7KGT9lwXPGJTDM0A905vItYBz/eH5/LYIKIkNtPG71TVi0WfRwwnzwF2Q
l/pSAb/jhjsLzPO3ydGW/74G2lWLXVRO9RD94brO74sg5AaRNGFggT415f0viyCyoH80CPx+JhNy
XIRblJ+O/RbBsaQDtCKwJC1ObJNcfdJJAT9w13ZdF4L6thZ3ekjLdQY8lKCkO3xmkJaFBwG+Q1+R
Wnv9n9j1LM+zzcIXVDQQWK2hmVKeLyM/hlBRjl39GRMZl62YUeGtVAJIeWKhrO1YTxjbND3arSJK
WdQ9kgocBhViqQTLMPdi/YV3WWbfZG947hx/CFhQfjtenX17DsBe1BBd/GWM5fse3aQIDd8S9XRE
sDHd4e1UHU3hAYsbZ+KNJGVkQjQ49oQLunopgtcRWMLlw6pNCrFplxWK485FAoMgb68pPnsH10Oy
Y94gvZAibCJxJfuKi6SDwLNAA3PFDTcK/fdVWrELuhVxzxnwYhYyBXFobL/P0U6GGTSijLE+roNQ
0wO0Pjm96TP+ZN7Q7GQjbxIcd3lnbrLAz0SOJknJuzPRWASVCP4SN1PbWZbEoEgrWfmAPjKXT0on
jfhIKlVfSpq/SzK8HmZVcphpjIgJwT3uK7HeZ3HIpa10Dvk4ZBBzNSvWjbwV8CnaDzgygS2JvKlN
bwr0ayCKMrOtrlDn1+PluIx4b27xfzEBiD65o68CdDU4LG3MtvlPG0SMtE5N0A49dhQ49uT56ccN
+HjxcKsV9jcy29l2BNsHpEvF8uuX2ATMolS2Ve6RSZX8J1WNLrEMwHICNa3nh9A2LYptIo38FI8+
F6HRZSOS1ecZjCLVXHpp6LxfalFzT/HzU2V+NvPkfPyQ+cCMxUN+WRXdaBVbqMzmisJSZG26iSSP
pdGq5faMlRbLpQZxmH0TeV2xaBg9ZuWbCganUpjNMaTHIY4ZFHtqquDwIr/jdgXvTOD5xb+ikx2p
wxAPMK8vLW9JGTiUy8QzrJcJ7176OIzJo/ugsCXPhJFvUMwXEQ0vxBjitTK5W+Ysgr/TkmyRm8hC
dMaw6sBMAsCZ1Zn3rtyJKLBHeGniZmrXUHR3HUpa/BQHohXTZdhPHr+l1rXHVhgzxDYhQcVIf5GH
UTPzlTR3zx/OY2a+ixcmTES2Uim2oA7anJUigNx4p0lSSGM9XKbw75ClmxD2uu0Rr/fBCuEbQisF
wCBfK/NC84zbCR+Sb8wvEQ/brIEya64gBfRO2bAA2j3E8GxZoia1nh6aoOL/Wyco2MAqG4gNpI4r
WQZe7uxz3Wnqxw1zCRIxlPY6s6Uxl+WXdnREeRN+T95oQDCOmB5Umrs8haRWTa9P6Hv0WXkDjBG1
jn3bGQmO7UouZla1QGIX+GQero5/WoLCX7pdZj+EQKbCaYfNtDKRKSnotB+kbR38PIwbcRhyHXtg
rhKjAhQjzbbe+RompLsNehzqETsv50JXnNdzLZFD8qe8A6Y6FK29RWFapK9qDLBpXZKrmzdMO4Nx
9YEubz9ZOIjYRao3S9cOdU9J3vfWfJVHPXI5TOyR///SekzF/U8VnpHcTBVl9Gfvw7KNvOoWldqQ
0ba0U28u9gRiws1+EHGm223cjHUYbkby9gUaNAgq2msiw+wNafScMCu/rMzXGNMRbDX3DFQgB4QO
j3BJkvg6r5mOKzREGZqweNLMhBQ1zPD5Dzm9W34CK9izhiKRtnl8Va/1yt+1LoNSkMC+IFT2bcVT
2pU576PaLLbljFiJzBJUL5NucGACQQCgLsm+1mCPJQKHtomCqJOHrFw7baJhOkDlm/kkJQzdns3Q
RSYu5fZULq9xxjQZIdJkMeGp8RbJ8xsSi+gw8RTZC4479CyoqQVXUV/w9luaeAFodO8UAI7mizO+
H7m052Dz1RwIlxxH2JooTvky8jFZ3wdeYQ7ZYRgBEW4W6acAf1XQaeKDDhLLA9GpuybeEKIQfWva
AeXHfVB3oPeAK5psxbZAZ30pA3Qubn7UIUR983DmuhV1eMw7omq4j2ETC+tizNa1gykWiHjXoh8R
7T17jNr7qF24+bTm8NcgoGfFN1awZXhKdZkoNja9O9LpU5CO5gn+WNZlOpu/014tWLhrupjEWdaW
Cfe9Bene6DwBBNoL1YWI9JP1xhifoGmQsnO9AD4ZPSlE15pbNyXs7qDyodiF4Lij5UcLB8ju3i6X
4iF0QaiyhtCkai9lhSsLPcxpbL40JWfMVQffwbuJ+KYC3wnwmx8BpsoVu96qLp68rFg7QAmy7D7N
dIDmV1AjmeTOVjEg4QnArTEdfwwHmm2LlV0/HsAZBtNt1yYRk1dZ2qVzLQqOVcDVA5rTLe8ImmeN
tf2acQrTOV6QxwKfSWa9djMkKw/tMjcEMWfp4QOE89G7l8WgvXibteASrA2ARo0MFGJ0iROxTqN4
uBgSTrJiqxDAWdddmKKVh7a/Cy79amFzjNCoc9pPttMcJoRFsLojQVsf4sxNsNaiDaouew2eYyPo
ZGN45hDhYDTEA5YOVu2qbGtDc+kwwyzik3LFsGtrzPquorCy7aMzO4l7iBqMutGjQtk7hbshfOuu
wT7JezvCQ83qo90oCLX7sLaX5WEZFjHcWOh/WW9AQfTrI3YXNFL9TsqO6fIUVxjyDFJ1zTFY/Hhd
NvaEYvcuxM87PyL6ni2HtfYCOtZhXguwmwDj+zb47JRZUD0lboNe9w4jWN1+DTNf0HYc4XyrjSt6
f7CPQ1S1PjNR4JaFPEalhaA/9BjoHMdJor5ZJF8TevD0rZkYgCpCw8Af9Cr3UgwCiEfncjPZ3Y/s
29ZFJB3kTMoa2bsZfXGOpaYUZeO/nbXfNN6uieYOL9oa2WdyFD0pn2wsYhzdHDog/Kz/yoKAnx47
sUzmWAkJJGzuNjDpI7Deie2QeNJEOPrjJsNMEcwEMJChVx+DyBB9MwdXTG8sUlIQZ0yLbvykzDhl
hooW9HrUSvE7D6Nfm+xPolJPTFGZY0Rc4eGXRXgc2zKV733Mt/gqTmMpJv6xNdBraMbWJ0z6fU9m
j8EpT+nouT5ZMDJ6JosO9Yxj4FUWpObQAJcXzZzhWATYoM4ruYpT6LkFKVHlUvFbF+VY2twoeUlA
v8n3YdoREMsCuy8IzcIjNQEuNfCAmkqZkzMAycI37eJEce0ROEO93k+e3/J3MJ4WfpmNcjx7qfdr
kLvHPsxMnMw9VfARN3NCvlEFeRomTtiFJl8NI5ReH91h7OTneW6r+gD+XFXXcZ1NHItD05hcqmpA
6TdbjI/NMxrqSg7Ot9HqNUYxM/rSUA04D+kbbFQTLTzb0O58Hj8xXJsU6Xu7R/alOaV+nGCI3vIc
c+T2iGiSfjXf3hGRxYNssEDAck+nKDB+K0b0AGbCDERmRh29lbB8/n4S4Mp7/PsgEJORqirhN9Yl
inAe/h+VDoAmWHSeU4NIYLn55RL574vOoff0/Bo5MB0H/RV8xR6CNgL1c4Bc5fCOxn5STndbxTk8
5bt1zuwo/DBhQJ/lp6SRcTlfeKSj08OqXJPFOmtjmk9dh6ZEcoGOqUkq7AEK8LyZXW1q4kC2LJaS
fp2zoNZndwq7ZZy3SJxdfMKIgHXTdf7JhrYyBXfrkADmvpaRgoN50qtn9gH8LptbnXKSTKxVPLNF
GI2ZhhdOKHwgmjyTqDkFpXHaOmaBiWhMW/eIBlFBno1gpTldk2mKOTTHGmq83EKAJguUojP55iDN
eoyKzEwhYIhRakerqviBPzefNtS49W4uAsVx6SR8L3ebJMqkhrkcY5PMi8Z82+ftwViO94L2X81L
7XoCX4kXoJjijxN6SIjYMETOFbu6ZS0UQNHICbKD13lm7RaVG1Y35ezEADDiomdGeckvKAVJLUZA
vFtESEuuVa0dt2A3U2r6ImBos1041ZR8MdPg7tPUjSmyOH0+NjgpUVt64tqbnQHL4sgHkP6ttF1T
BGaNT8VmO4t5Ib0Xkl5SePKeBw1F60rMLvUTA2b0TI6LK9r805Q4KE1uo+fMB1FQaEt49wQdd5tC
TCIx+FERB2DkSQyWOLapvqq4FfwUU7N0e21Z1vJFTGiO3NkW6FmohE1COTIlXdwDf5ONGB/kWqC5
ilmfw/PHp9wU3dC0TRbWLY4p8lWIcMSwiZmaTw9RHxmrnaGkoYsbcID/Lnq4KJOTo4R+vT7y1E3E
XZ2Wcu+iVU2FHzb1A8tJ+lye1l60mlDZEJMhqSt/GZJ9pRaW/skJnIRSJQ/Io563XjUx3UTi0iph
I22MNGjf7oZp6s3CqGbTqrIioc2SVHYwY+XsLUuFaky8morbDzHUktvZUWaLUy3HzQ2cA4/kVc9Z
fIySahlfSxxS+4sAHeziBA2QmoKDzfLID8QyTIROWeQ1vybEC4VYlaGCxZt0K5covgVGaarGJYdL
kFy02eQQpEj4R4SNaZK5xT6MJ1MFPhcWRbSaL10jEwTzjF2mQQgOgZFS8ZC6YqFTJNms/hl6A680
dUbz1SUhVBR7JyHmD8gRVV5+o7CyNx9cNSsKloMJWAOv0QJGm/cpph/SSvuVyUAiqvyTqBdToevn
yAGE2iS6+AmYVflyG+8/9IwCW4ShYKCjfJi6v7a4QNsGcxQW8+clQrGM+XliFYm/w9+4xXqvBybG
K335kuddNdpUKBX6CBbCev+dYa6bqgrsQQ6ffTmb6c3z0igAO3N0/beXgsVOjivMwIjR1BloHmue
BscHUX9OvcjEp1oyuycpJFizDl6+1vdu4M+9aoc2tXKED3QHiP5vU6nehmQ1F7n4vIhypJAZkxIb
jq0P9pJtmHQlYOM97rgEjbHy/J4mylS0QbFtBpe6my6EmWyElLwm9jxH5h+zj6qLTYlQKQxa0msl
25mfXv76v70VQQeaxBZgNeU4cKZfFwKSWyWzW+V/Qg964XtwQJmykMOVEurlS/225gQ9aFgRKFXS
Vw3OW8ekURCQSKA+hQmiR/oU6SCbH51VmS0iIxATf1py5yMUTH8d+BsuVhE0q133bB10bS+CmFnB
p8ZLTIwaFjbb3ZgS2d8gyGLOrCgk3yeZ0Pz8tcDeo3tFtCv9i5fv/fwxMzUFVUmTljEpHg3nK3Ku
hmWaw1h8pCdB6aihu+ovAWQCIuDLVzp/ygh12NwtcvRcjebYWfMaqcM2EA5+amNVq/wGaqgpzVMg
xRzyiWuyxpcv+Ct6jQGNzxgsgD0DtI4tfr6ChixYCSa6+9jhJcEK6kCmE+YIipr3GnVtseAqmsY6
Cbcq9xNOxpe/wHdbi593IKkWzAQbN0kVKG7d/XUNUyUmhdOo6mOb2BopOGZZa76n65GE2XdG/3o3
QaLjzENt08TvH01xC/ws5UUpB2ToL+bnh1Nmvmnx0PrX7OLaCwXVwloEMMTJI1Dg6neBGKwAhr+T
D0RrNQN7oLWhxxr54SSyDehaEJ3IRQY10jxy5m6ZQfDmtOj2Acm8O1ykjJaDdVfnlsmt+qk3aZfV
uYoqpk9bc5zLJiW3Ub0wR3yDgitfSz036HtSe6JmnrsmacqC4XvG5wI4AtCUAe2na9PHgNyQ/846
OpPutGB1dpVUOW3Zlx//bwsOPR/PhkGFDC34jfOlPVJZJJa96g81MjrkrHEzmBIoXAeTAfxoWb98
SbNvf3nhhNrw+4wGS5jfdVqYOemh7YP5QxijZyH2YxrK/AZFFze3bu3e5hsY3ZKRImpxIpMUWnji
8Icvf43zOxcCzx8ip0T1jT33ffz9kz1MJdtq5l0mH3KAdeVliqJe+dbNZ7e7dvvh9uWLnUcQ6JY+
9pwB9jcBs1H/bJHDjIkRe+j7j1PbZOsjQGuzLLKsMZnVy5dyz7Y0vz0ACRbgBwW6FbLcWXYQA8wq
impy3+KqgNp9RPtyiA8xbVQq3TSbOR0wulhL/qNo2LAuFx9LFYo1H5B2Q1uXFgwlj5nfN+jQkYc6
8KDIsNOYCgWSE7siqbPEtLUWy7QBggEf6gRnKGnaxLBm+fRkOWgwgeXyOYvi2DKTImcqTbymIMhR
CUe9INXFoart2Hu2Ift/nfPzDMD4Cpt9Cinv9+Gs78dDWCLK8xZ5dnMyo6FuthwYcirnl5/3mVoK
b5MA5gPJNHot9PXPdYcQFKOn6njRQ+DV3681+rRO8wl8FkcToZ4Q9Dx7LwDp8BRQtTVd0h8/dROW
ymBfZ5uH63vK9DOpBRsinVv2ER0FK89Ga73u2apgPdOmzOejBgrL3smriPI4XQlq0+HH4I9pkRki
WQU4NAYmgb3yd1NdmheOByhXsb5P4tVza2Jy6IAOO8tPzJvMHLIWVOQnAn+9G3ADMpXR8wiNHcna
RfXeFM8RGnT8Qu2UMy2Qlx/pr1tTKQ5ZjluoioIJLsfC2QquKfZV68fVE4MwvH0w9oDzWNQDeN/O
lm9fvljw697kah4QBdsFHYX0OmDus6u1PK4psJvoSzEJ9R6FKt89uMxiTzJH2YyBQjIcYm8Jr3SQ
FtGu8WAZlm5ePKJqYLhKATDdsI9x2rS0YbglQ/s2olju74qlR2sOIRb3lIbZ65Lb+TI1Xt9wHwjN
bxkcyVeTjx0WalH9DcdfstIaSKZ8Z4HAe7cytJ4uEQVEq64pQoxiaVHmj9ZqDVQi0NDmLd7Xdx5H
YH7wCkvcwDiddkOj2z0D+OIR7QXvErgsI4msGegd1vnMvHBwio8gJXzUKGNwy+Pa2s4OkKV6cEkG
PjV4YvgGRJrQL4F/cXSzqnqYQV8/pkIkgK5sy6t2Fk3CD/kY4kVkNd299CDy0ggbT9kyZljNe7rZ
Vgynlu0yh6m1Gb1ywkmxRl8inOgOJVn2bgykpEWPezFGBl39sGYj/TfPsRJai4jH2dJ+7Q3a/uxi
yvgR7owHq8bHCGmR5VWuetDIqU6f8Yf/GDx+PaCel58CKGeOeXK484wE9w1Suy6snqStSjBCi/3g
VPRXN2WZ30yeGKn/AK6+ZkSo8j/kY78txu8LH6wOIxuC+DlsYvT7sMa9oXxq8XNH4w/j4uVQCgfg
28vL/vtv+vcx/P0uPdcFeIBqOAfyeRG5uBgfTeBynpwZ9WhyHo4LlHhKmFhLUqg3lYsFZ9pHFpy+
wg+bnZhQbjtikil3SzEA+wKsJ191sgsvK6tVbzlve/IkXM4fy5LkxR2qstm4g+O9tqes+laOmPdV
tGdfT65234UZderGqR2cmnA2eSXKkKVlIThI9yZnFucg2Huyu1A/ZTWmw1k7ouIX+/YnexnEduX9
/SEXOgPh8UhMGkAaxHMRnNHnKYFjqX7xAr0+eaN5+EkqkqOos+K0rAuORGHxQVjhgmpizNADlQp5
8irtV7uX34xvAs4vb0YZsKbBg0Aq4Rg/KwJQzSgZHyTqKR4ZHNBO6/LNEvgq3EGWWtFV8UrMb8th
QR3SakqmPXV5qulb3UyNEeoqsM99tTqxdxKrpnHWReHHMqWfvu1y6ybVlbrWQiNTUYoHeqDFq9ri
pW0kgzG9XYeFsUtWY/GhmlC9IW2c6sPspd+0zNJbgZoV+pe0PNO4bl6VYN8NyaofP+siGd8iS5+/
tqqAA0IuznwQ7gAKXXRp/DBD/M62SWtzA8nihJtpiBkBqKwFda04E+893wquU9Qb3zl0tSMj/oje
0ssP1zy782cLLZ9yX1LNKtfsv5+yvpGWMO9dRU9t6vm3ViuyxyYVGsnZtrJvnZla4g9XdH4FvrKq
FGUWqFvwSMaI6tzf0cFuD3HUJvuaNZl3SdvMKuH4aOuKRiUyqDZ7aSf8uHtqhF08pvEyXKdpaL+2
plAc/nD3vy8tUk0OVBeuEkjcc7cL4OB+j1pwhQoZAwbq9jr6WKNrOkHW0P6mtd2cDkdpXIowGEz0
Lkukf0qAw+7ok4ThloEnHNqulup9in2vaf3SQq+sPrnJJbojrRDLrRyRIox9FUM5Qudu3vQa0isd
TrvEStEJakxXVr85WjyWQ5YP1g0qCoDTaWVY17JP9B2SY5wwmZ82h3jmQN3WTppfl4x5yShFOeH7
3BYoxk9zxgyXoeejP1Gakov094O7VBdJWYhu08FptlmJjIu2iCb0dyJMEURWgPfQzF+YKw0Sdbtt
D/bhZm7gt2zqtJHgagO3di4Ap8zd0cbZ6N3Q1el7ZMIH1EfclFbPlEV/anz9Hn9YKUYPEOgaTq+/
9fWEyyQ0X+b8K64kNu7uM1RqUB6aqSGvjJpKPa39GCG/a33WEwbuoEenpvz/WLAoDJI2C5CrHr2B
X/cISKke4q8qvkal1OPu+wuR65gg8VbI4WCvU/gA6208aJlE+yaMlg+IYELQTmAcP7y8Ys8adN93
T+CZ3jKhA9jiOWJ3hV8+odaQfY2VLe9b6fRv3MLCsZzG7hXn4ng7Fu1w2WDoeVEsAtXkSnGQKeN6
laokAJBczdM1pkviG8j5Fse/Ns3v//Atf0sZlAR26rPFwUxTVJ49sqmMdBm23viVrncbvyWz8HuE
xJDYG3t7uoW6kTNT6hHf3QWdX39LVlvlmxWa83wUqu4f/bCIr201529dtOqYkHAKHLoMS3pMTDGM
91rGvc8v+n88iwfdIB7z6alMq10K0S39MvzMmuCENzndPxMtDC315uuSfqn/wz/7m21hCyO6KSmN
adnRSuCk+SHfSSXxlw0U2aZV7ocKbc9/8VKF4h9BpzBnO2v7F14qdAvX9OAQsFWUI2y773bY8Vck
xwsQSVV/9vPPDsq+Ocj+fdD5qM1weaD7Hp1LSeP+vKrJPECTwEyuMTlL9Sevpnm9qTw1IN+AQwCk
MjFTWOhTioJSaV3UbtL43ZY2RnWqmZAckTXQTx2i3OXWsht/uzBIXK8WxCW+tl2BnSCJS7e2p2qI
Zd7D5Ctm7d1zEKzBGJMGum5DZYB5BwwqHdMHguy5Zkn4ygYPQw5YI8gCLl6CDtb3ouponcl5GuwP
hZgNnmv1oIBvu6S2K7ozgTUDqlSot0Hb1yuO6qufL8k1ClRtE9wnLkZwM5AP5gnu3im9YcVwrGrK
/qEnyXb2AS3Uwn6XtgpcAL6UU+DCMbHLyr5KOVpQ+LPbLwlKDgfVNvoOGn0Fx5zdzD+V2lo/NhXS
Cv8zS3+WafrTBsQpgCzpnzfgK2RQ6+qXzff8T/7efI78C84M4BYqNCGFmQ38vflc7y/DVwlY+mTP
fOpfm8+Tf7lwPoy807/44j9I4Z7zVxjSK0IqSkKFQsrkv9l8aBid7T44PD64bheLKeGTbp3tvrwf
13wew/Quy0ORhVsBKL2FrZjLV2HUeAjoSKCVx7qwkSZHycQJ/c08pRK7pQnA7m3Lmm02Kkd+pkc/
cBBvkoBB+/IOqJaVg4rMu3LTTFV+AgJrz3cGKvmE1A50PWyVqzTYdk4SwDcZnRrtmzpx82A61qEH
jTRps8sSxMQ3gQEmUCSDQLKMtdkig/hS5V67qesYciOwqDc+k8YjoirrTqBviyxfWqPoKiBvbFqI
j5xhRQN5ehWe9RY81+cAyXQ0Z5BAggysbmWCXUfKvr9G4j+9UJM/fpyz0d17NhJzG3gRyZsOycVk
19eLvptGMOI7ZPZKEMwNd7wJxnUImAYUzQ7DVbRFIbEi4mdk7Wf5OSVgvO0nmWS3vrtY1EeNepUC
cp03GnuOdFtIbdgYCZUlYJsQNUV7SPW98gcMZ3kT+n2ka1JKO5zwS1mi+J7mdcQMFYwaTqR8/YtU
RsnVOi/Lexjijs8UYrEvYpSJ9rStezitzKOdgxpkEm9UKpp3ultAncUtHpWQ3spLq69sDH4Ntnpb
RmuA9vmsKIoKowSKIxDakWohdSLd7ftuJwulPwyjbuUdd+LaWzcHpbkLi2TZpfYo9r1t1G6sLPmm
ugIj1DjNT9BsAPLFQu58w80d60S9bpEajTEkzmMg/EONakfZXQJupq1fts5ryw9nzA9KzD7B7yGr
2PnyiRzY2S1smlsUoldKYA0kkmCrw8A5tJXVXHv4Fugbuxpt1Vy6uF4HDYdG1Qe4VGQllg0lpl/N
nZe3SX2xVqnjbWw6z7GhVKSyo7joMS2NcsyhABM6QQDklP6EtytXnt5rBD94V6szqXucQ7EoUAZg
+YinqmrR0+1tTONDGW06O0HoRyyLIe+6SHddgqLqwmvZxMlT2QLb22YFEBVkrzQagJOfxv02YnJ+
C1YzvZ7Q8LmSUTV/cksklTZ5P497htylvliYdflUBG6F6VQh7eSks8KtT5y3BfI7+KQ4QAJAJtCb
KNWhitP0Ll00FQbwNZjONUNZdjbqZhGyk6CIdiAJseNtomaartc1xeXCtTzAmwlvc9dMJSBLGyAd
8wCO5fgOK+oU6jBQM3WzrOV8i92NfURwftwleJmB70GECb68woGqsFSKWU9d0OFF4ghABrOOblcW
wfzeTfv6OCAIHV96dv8GydBsfQ3c/AuYkoo9ZUGk2AZ+pv3bAUzrehjapKTVOaL2tqBj7W0CPSYP
60otdIRB0lVH/hDbW7KHYTgRifS9h91XfQFvhRItpdEoj4WduPOFyiJxAcGg+zbj6uyP2KWK1O+B
vtF0ak5znjgwxSO97ILGcq5E39s3a5S5r71qZj9GXpiVMDGIZj4qXZtct8wCFxFcZha6rrtgtpbl
mgZDfaVEXzGJwzj4GARRvy+c2AgU8a7qA0CCbOeunnhtNdqeDnTuih2iQO4VBOhwL4LMCvcWDfVk
59GSeGhWL93ZMIR4z/Bqss9dq7JPCApYb6FOTR96G5gjuEbPY695ywSJHQmf0pHWcIGAnbcF6pP1
e0m93F3xAQ9qi8Xgb0Np0+h4I6HpJJdeb/kkH5pZc2OjrVd4025BxWELoMBGf1p29JKrqZlOFoDr
eh8ZMBCtOb9ENQvEL5DXoEIB29GxeJzm9Z3HEmZI3AOR2QBudU8ymNVrENbOLh4ivRvcpL1QKEDb
IK4Gdw/ODN3zepmXN1XUe7cF8GqcnSmWnRuasPXNOqwyOwZtLd63w/I+Rssz3AxIqzk7WDRFsJ0m
e8D4d6LTe1M2pUH7UJdhPIg8W835Fb92Ftx/XfgNhV71qRRqAIa3RRwqji7bnqhx6wW589ze+F9B
84d8CqCAxwzln/Oph6/Lp/7ndOrHv/iRToXiLwoGtL7gxP5dlfydTtmoZVKuUoDDL0fihkzrby9L
cjDAAy5gSfqVHpnYv6jjrv8XgzDQQp6NHUUQUhyd1S4v1TKEe8qzn6sZsC2+56K+6zLSRGbMNViR
n9p27EBramsUpmayjneT5akNcnhfgsUtblfHaveJ5eCPVtb5GzUHN33fTO/llLX3TW3dt3bXX44c
5nCvjJpYPVoXmsFydJyYYt4h72d9GpUiFZK13Z6A6isCqc+pcgd4RwtEzaDIlBurKhx1sQLac29R
4LDrt33RulikWbgECGRTQN7eBE1nG+w5G3NZNlAwhhIh7wj5msO6xraamKkC7X8LJmGgu6mqsnAu
k3CRLglVFA57ldhYJiWF5zaXg4c3JLuoygPEORdEQgGslRkqlKrW7qOn454Mca0hyG8HDxTvkb6f
9i9wbfRtAHw6VdkDUnwW+xvA5tTuEqj0n7IqCp5imaF3iN4KQLW9KbMmCR3HyMdhF5Y1sHUKrz/C
aXKvAKMZ5XwZIk1HKw2tNHZzf5jg2U17mHyarkad4bZVNx+WCounTQEM/ZRhEgYkKfA/6An/a3gY
ySnt0/u4KBpe1pjdtG5VnzJ3fszqVByzYcZurgzjE0rh3ydhcfIuBdUZ7zVpJE49N7XXXSXzOL5D
WbvajgUdvXIh8aqmEAGQWH4ZlmjedOP8YSWb2rptuM0XcQFd4XGZAJHq0Mkuwbh9jtOaFBMroHvK
VQrj1SqPaGU+WgIQv69oy/QqUYfArY4Q7ZHLTx9l4X6rMT64WsF5geDHFjRp1bYchw912V9CZq1O
GBI0O/KYHQc3Lqm6kVdNA6q4AyOagLRHryV/bGwr3Y2dVe/zcvoq00qiO7NGd3NYSxJUw5cYx2jT
i2iX6zE/epPnbJYVKUxEVHbTNMG/cKJi681Tco1kfHcTDLO7VzQBLlSdpocKbgow6hhlV5Pc43gx
HUtSoM9Ivi+XS6f1vml9603caA81pPhrJKL6lW8N9/6QLvdkQQXUB4QwmYKkpwrjqs2Y4mIqao2a
IIo+h4Hq64K4kBy6zg0PyJxjdZVYIUSE+Wvt53gvJkO9i4gdmzwe02obLennGnHZLVhWKHdxx1ll
lz1KIgbiWw2g6VdLQnacmPygCreBPvzg+JW9gS34aBXRxYoCEIqEDXngYL3Dh8/eCAz2LpPWD7cW
8gTfjAzXx3FV28wZNsjNe6ZP20pjvW7TPZ7y8UrC4bobxy5oGTOu1rd6kAhrTYhX+PSqA2wlu2xa
9VaXi3VC2Hp8g1XErO4LL2/u6E+W+IpGXXrbwFs7CIS798aJpN86eNI/9LIctoPtrPExzWr3shrj
joNeDFyNhZWv2NgOX+hXiq0dTdMdSB8sIf+PvfNarhvZsu2v9A/gBLx5hdmeVhQp8gVBiRI8kEh4
fH0PqKpui6q6Upzu1/OiUEhBYhsgc+Vac445clsk3khx6c7z8tYKFtUocczlNPRZfWCCQuTbvufW
mjc6jTpjydFgbxKV3n/TWqLZaJzHgI6Qn6bflrwDnuROXrv6qA3EdI0VvHvuIFiCzk9NQDOoMFTE
RF61nzKqd0xF+l7VKbvagsptyUmnSBtWiRlsEtoMqEyInKll1y2KujWi2FuJX0xiokLc9dPMJOvR
yQTJo7nyyiP1pK+ZShBDQRwHnVnQ8+Z1zmAhBJyTQxfK3vBeyjDTRfZYyZwYdFtY2ZUul5FEmAFW
Bzny2m1bxR/bknOrjxDWuwizbE6a1+/AFoyXccjEvWl4ygdS2x2KeCsLk8IjE73yoKcNCUF+EJB0
PYqbet4t5UK6JUe9qI/7jqqo76mq8RHxe+pdo6gL8GCe2o0YfweBy9jFrTVHCskIJHWMt4QwZlG2
dIcJQIVO4AWZsQjAXB9DaH03GcszlHnrgB3F+yL17g61dcrUozDGg+H2n+wlr/xMhVTEMO1IaeqG
Bb49fHia6L/F1JMR7k7lvAxWunPBHYe1unqRaObMp3WW7GJTYz1wl+sMLtHNqqjj1YKigHSrgUZc
PYPn78ioHx19iHpTT/apZ+I+mnQ3AIE5+EKT+0VJJGtwf4WyitYWMy+foRV3Ys+4hHKXeOKJk3yi
TfeoLXW/cJsCFwhHfN6bd2jnea8srXeUhCgzjpmBRdte9WXBtBSpitHTsqYtD/6yDfOqIQKaHmj3
4GF6DA23AMaApivs+vZINnACDkB8mxkaV5nTRKs3DTt1g6tgnlkDlOFNhHA83Q1DNZ+Uon3bUEQl
4QNnbS5LH9NlGyD3rG90KpOLPvPF1urCMC3r1eOKoPSgMC71W1Hj0GCQjpAOVhZHB/rxRY7vqCpY
71r7ZV2J563xIIMJ7V/0pijOlohjiNB16cfGRN4RGdMX7oFuzxmbTJai+DbYpbebxfqSiI3AtXqs
ZZyiYhJ7NYIi8DDx6XkEOQttChjvydu40GPsG1p3PZnuyOauIwFRk2d0Ft+E1341+6zc4aad/XE2
nyqJwqAquvaxdPlVK64KXwxz/00Oph7kiA1DuH0VjR5sLo1V5nee3oij6urrZSx6PganeBmqWA1Z
TBtW7Wx8cpeGDaM3tszdGsAZs+N8dlnX7az8rNe9zrQCHQ8aDXuXjw6Zkpzydl2+Vhdd06cIH5kJ
UWf5DP1mgSVlO/60OQYmxPORCtDrsVP19bYw6Jywm3pIiVJnmAFfFYKXP/ZF/sxjX/RX/VS7D61j
8bOGSvDANs8q5ylQSi/h+F9Ot1Yf589ODp7FtqegKZNrU2+INBjchMyMNBcRNEU+aIInzI+eVdAZ
5tDkLzSKzDW2dcilOLI5nkyIRZlrYvof8cQljf6GmKO2woXv2deF1tyM2so5fp1J05wt92VCzf08
qPOXHNPszUp+YR6NUNAOqGeMG6uyx0hbcwIfaV/1o2+h4fFgTdNcsizuCLW6bxHR308LMsaAVVOh
xNCFHlhmV37rJNrA7UFN+E7hUzYk1Eh7L4Rm8chgzyL8ufNWTH/M5kIOdx8ELofA6dWL66r5pw6d
22ccKKdySmO6RU2KvyEx3ko48B9qO9O/aEmuVNAVbQDJSjbMR7EFUPlZgd8nhKc2f1FJhw7Jwu0+
rJNsjzGL59XmHth7tX272vWZ0OmeNCK2g/mgKWvO7WyPzlucOERr651z4wHse7KENAnjyaxQ4tyO
LNpegWhIIA05MeMd643mXhomiTBAKrrrudBdrM5xQ+RmL4YkXKXbVyFAbPJJEFXtE3J8d7EzEScF
CjoSvK59D1h5n4MprvatU2ZPrGbFE1vc8Akek/oBTnx8UHMnO6rWRMUbt/aprUcaj5nSMZpd7Kl8
TPQsX86jssDPXlN58hSdByJVpyJCy+KRRUy+UVrNBC7PgBhCe0xgzqmdvOtplzyp7jq8WWIaca00
3rlBInmDXFl+bAwLTYbTNXkfGq0dFpWVImNKCQz3kJE2OceHbnpINFZYXILm4IWrJwwbXatYxijL
eR7OxLhVsNjj0v44xe5qf0oKJVvD0Z3ZWd3B9HgQJREi8PTmJDILE4ePUaTPozPZALWd4UO51gss
5bRWrsp6zp7jyqp3UPjx0lXrXB6JJlIJmMwT1zfNgkySrpqqJxXwzB1TlPowVyyvsvI+TBW1cYeZ
/HNd1eAuUiff2f2anGVNSYqYtMUkW43VA9nlyKNVR99PblVckIm0u6WCOd4kLZ4IZS3hi0ph7Sat
nu4A40hJTBbhTvmIoXjMteFS1StcQiRlh8GZk1tdGPFy7zq5bG7mJJ2t0EtmtbXJ7sQcQLFQidRb
Otcf/pgoUW5m24AJheBkfiBQ8/vwiZ6V68jukHtp5fmMtRhVlbOpBHbHBCdpu0qGMMpZR5G3Mvrv
bOPQI2140t2sgkmFb8k5yIJn8TMqzzhUQVMnl2wcM7JSFlXmke4mE53GYUTfqjjEN6RIAi5jrwh8
h552P7c9ZwGtVfaYPkjl6slcaicpjpJ7Mhx6I7sI9AxBrA/Ot4oe0he1hrPpE3vU5/u5Eg9d4cXZ
s6aZtIlNb7qiCYNVG7CDxQjedb9CAU0O9kBz3dew5wct+PnHNZ/UKCNiE4hCVxa7Dur3q0phfZ5A
q/sl52O0Deq+4deeVr3t74TIxKd0Nqv7adKsE9mcU6DTuA2tVCNTVUsrI0qKTQumxlQHbdHtMXtr
gaSNeW0yhw7RkZsfO6rIqJ9naK5AcqKEvY7ivF2iWZckSZfOURH1GDYc3O/7JPN2slD1V4um2KHC
p0/QHytT2QiXpnmT7rPEGJGVWFufkNgyGrLp9Ln0lHEPoPDGmFPvjVHJzcgr8WVPQJnA1Hcg46Wl
lBpALXCknX2iOKaI+6bdCW+2onYBeltzU6q+lmfYY3DNR17JNh7PSvHSUdMDL3GqgwIbJoQuMAX1
ZNf01zB+MfVUlsAEYbJrYhNatOcoNz2KqnsxpQc0u+XVXAx1gE4VpUmCwT4qcYZ8FaBvruI4y1ho
2+QQN+Byi46Fn1DiAJEU7gRZVpEs+pFNZ1ru0l71rsc5KaK8zuwDMhor0mmjYgJomlOmareuWzG5
6DpSmQaRvHYO9ICavJqtdd661wV9QrKkCAbRytj089Iznr8T5Q1i7aqgytLqWRHdc4tckWQod29a
s6aSPje+qTMbq5up6xEwDNhyDp5I+CySd+c6KYOlIFgvR6UKILN8BcWcRiPflq/X8yfhcohI3HBZ
27c6Lz91+bjdb4PaRAN61MafDSPCcUJeV+bFpzzrIP13MK+qRMUxaCzQKpV6zsuICXVAPN7cXgiK
qrlbOmevEUUYIIXILmWSFLf0H1Q1HMx5cKNRoKjoeurtXCW2od3aP7PbiaPXtiWA4ZHYqtxVv041
RzQyq8cD42B4pUqr3xERR0dAyC99Ovcnh/w1X3ULSAINzfV0IS9O2C0bsFKcdKcayeAAJAQL8DPn
NUqxpc7wD655dawHuAzglrvlCQROh9N/ujKMKn6klHogrbvF29875xRKbQAticKxgYA2rW1HnoQi
w3ocXjytvZq0xfDTXH/EW1UE+UhrGf2RG0yW4T7Rk658A6kNsy93DPQhth7WprB8ay30c72kyFrq
51443QEq4QdpM9NjJd1NC9VRnYj6Q9roz0Dxy6Mx1uZbZ5WSMFjJ1EGpHmdyRr8JUSnrjmg+Osh0
PSi+ZwFceLWre0BUtKObhEDFXrjxy6gOxejP40hyIfbu+1bTVoAHbhzTduqnCZu9uWQU/5XGGWe2
9uQse/c1C1bvY0gjZyHH6zkQxZT2ZP7xDNhqIU96TSm5InvjqBOHfFWChMDcEjejbVJYa6TG+zpu
f8239bWso9EttS4a1BSOBmqKI3/hv4ra/aYn+j0OIRYPN0tPhPEVJ+giHyfNmL6Qb04EDTHfSTTb
g+k7Tl6FVjmf1gwNr6Jqj5ItKSg1Is8HfesFijoJFm9wfEezx+2ZoMrb5n+6RSWcdDpLApCucTow
3Tmgl39J3PXECBXufSbUY5EoVzGycNxHVhvlrXMSsLV2k1E4kVPY5UlYtP9A33ZBTakfUJnitzLb
i0zGOy/v3tQq446PFyvy5vquNUUd0phxjjhTSTVX+nTP2YUGIrGZN5NuPjFp6849ct1wImYzSEqj
Bj0rkihrKu0A4UoJpTV0R/QaKp2LvgGYb70JjKR3A4DYQx5PMDCa5aVINDpn/WLsiBbJ/Lw3PsfW
qH2YXLLG7XmZZIBKe/pqdc74gbVP920b5Qh5d8NJtjSjmIiSKwSkpJSuQp8FsHYkVUy2nl1fmX3J
IG41zCHUYWwNkZNo1UaNxNrUsj9q3trsimwRr53WNM8W4rAqLJR1/VLoEEoCbSmU1w1vcuNgPT/k
bHjEuznOfHCBYF0YX+sB8ps8DecsOUmFibdRLctn6iwerURUr1muuTfNZBDt1qfDFyWzvyVSWwQR
5kp3amlD361Alwg9caY6EJk6kW9jDbe6nprrtZzdRviAw5o9XdCKJKKe3IJ19aBnN5nmhHaRzYyw
s5qkGpzDu0wgfTRBeV1rmbTGwGIzOGTx+LAk1kcqBOtDGyfMqtqlP/AcLJEtO0Axnvs4uTYrfFrr
HxK1BDKTGjcuUYSv1QxwIa9iN0AfQXRPySFdOU+Mj4wLoPfOb8mCPlND9PMusWUTyDyzh5NZs/74
dg92a5/EUMFoEjExnOiFbZ4dWwMjikAHXVCD3MexG/kohdme29Z1Rx88lKf6g0qPbxF5HCysC89M
ED3jesos9YFBsmaHbjusT0MBNZrHGIaLQYMaXWe9dFfGIIaLw93TBugU+j0S3+yyCqxxIRsW8yU5
JFRMy4QoXO8rfOz9VgmxyjxXhe28mDJ1ebSHvIedhm6hVeaWotU13dpPQEaA2DHmDxasAJpPaiFs
n2OYyzeheI8w/5I3zIt5EhKil8yYDZblfinGGfg3D1q0In3OKOg3ab/OFk0JWolwNMS3ifI6YkRw
B28691dGdCcBoiW0xDDtibVs74DN6k95TgUegr+tOK9b2m3XolhFpDq6950l2U9Zy5rbclXGJ8XM
4CGgwhj8ihSLK7ko/VMBgP1aRb+61wVZAxxeO+Ouw+l175GlU6Gajb0zhikdnXVWnPrOHT+gYqcZ
OusDT2lTs6z6leXWZN3B7QuZtjKMcxBuL+FAakqHCttL8ms6/Jv0wZPk7OaavlhIYCeLb7rKmTTK
JMdp390C/CKHw16Ejg6jmR/U1UlOOVlDUPbT5VvJzO851joKtdXGek+nQ16nnpclfpJn7dNgW2jG
FXbdBN4Nmz2WQg47WQTUNd8LZUKaQmv0LOPZOY6T2keCsJGL0Oq6o7LX1AskrOkjIY39zCqbVWGq
TGZgSzNmOemVO1G04hoihHuoUi2JunEV+6lTzcCAfZL4ipz6K7esjE90bxU2sUk8qNR3F9m0027o
qf5pZzp0aZT0fknzMXCBCNC0b3KgX111NfTeF2XUODrgvDjYqYVBalm1K2/k0SCbOY2y1jg2qebe
1rM9A32xxpOtOFingNCFZs+pY6BiDOg3y1NHhOyVIp3iArz5M5R4LRrjRcX6ubyCymLyayK/id2c
tqIWV/TK5PJImES8c5DxREJnyqxwo+/TEaj4KCGIF11Dz6YpaqI5PayoqTFr4ab9RreN3wxLp3zO
SnMJOCqsByQpNqAJrRtugcvRB8bLUIYYncbyfrZS0r9SNpvcAhhHP2ssLorThpPF+IYeq0al0aQ7
rcCx6DXrtVWs/Lsa33XGvNxM2G8R5RWPXqd/MhIWa4KJosw01pBOyatXI1bxcBlBek6TsINFFdaO
0ux0rTAPk1ntmbPfr/icQhSKVuAN6uonyXoD2JG0gLx9wl2X39rJAMtNZyLe9vtxNccXZWYMohvK
JwPuNSJZKuS5VbK9GNmoZ3d4rbycbM+hvRuID198tXHZ2jVRyzAtlRu4tfBSVB2iBBPzizkqb2SP
DlffZR+S9d8H8IV90fTMT/1kbfz7+TIKMR9l2T59n8X+Z2z9u7E16rhf6nAfv8qqqd9pd9FYbz/z
5+Aaejn+TsPD6qnpqFw36Pifg2vH+BeqIYR+tknwAVgffuqvcBjrX/wDQIFNY7+Jy5md/6UD1P+F
pBDbDfcaMFbLdP6dwfVPGlwdQ6GG2JBXyEW2Gfn7qbULZGnNGheSnMt5ukpT188hyPg/jPL/lP7+
KPV9rz1nyG5rOOJs1I6Gx3D8Z+15PIytbhDndhiw6Wn+qHocYBHwvGxhD7cVWIdjubaFDGH2i+df
X3v77H8czH+/uAU4A/kAakw+7PdvMcU+MRuF6x0S8GsF61U30dfTuK6lFvdsMM1r4lUCRV3NfKVb
l+zrrPR1TZVjGyFcp9Vfhjzb95T1gdEq7WmAmnjTgaijxilj5tpQAaOOJeFq6Jz4vrLLKfxfvAl8
8J5mYUvnRvpJva9KUxjkxjDkWGc9ms1m3VVKZR4pAJePraGOQawVDmtwRU4JSk7xTOHqkiKZbOrC
zJvRbOnzbUOXhoPgCqHLY8w2Ep15RHNYMNKZtIcqG/rdggAHvUBVZ/tfv4f3ltk/bgIaGx6COSib
9s+C0w5X4rA4k4ecW0yhVIn4Qqu07B0wSb++0k/S1u/fOP1mg2siL/9bpikngW4bbHiH0UjUA1Z+
vjzbbU+yN9o71Uqqf8sR+cc7w9lCEgq3+GbKfH+H6VpX1xXDgQN2W3nH6kA43ZB4l1+/q3/4/Ex0
cxi5XdJijZ/l8p5kuSCn0D1Ifcr2qBm+CbxCh6JzH359oe/Ykh+E+dvnZ+lwnnGMsy78bVHIE3Q2
E/fgQQfPeFydTo9SkoX3y8IXt1QIzejB2RiRmr64RzjhXkRJEJuZa/E9UZTrubKs9k4usId8e0TU
L7TNhoyYnr5HKYiZKutln3FvfhwTpwa0u6omiYb5hCTeTLjILEw08q6eHTrd7p4me80Ov36TxneL
9rt3iSAFeIPl6A41Da6B999arMflkK5yPky5wVQ3aZgsJ3F3pFVV7Jqi49BoNN/mUipbNiKy0MXJ
D2WVD7uRmeiOFo28FqCTSFyujbBFE/mkoVG+trzFfHGmqnpifBdJbdI/aJBciXSDaReQJkD6rFp4
u3TFG8IxaP6YJjUxskm27Itkp+UgzFjOAD71lnWTDNi86Wg1Z3aX9FCJmHqXMMUDQswlaKwMLC6S
pH1nNO6DjK38mCv0DWqtTXufCfiXlI0nqAjZOZpAi25EiXMRKqZjXsCUYpaNbSsSo07paqL+tQeb
KVyvJc2hkE3x2CMfLlsmjRzslRs8tsvbsiwd7ce0pwfbG3srNqncczuFOMqRJqTCNO+s1FAfYKpW
T06SFt+EluJmK1SPCGFPphgnMfRCwKrT+ZPjknbrVDrANs8rj/mSz5e19ewbiFtu2LvZ5gOBbHpD
y679TBvPelXbDv6Vh1UzLr4qTA2u0D0pIUqkJFIceaoqBoilrbXk33rHeVRg6MYi9nHdcXRLJN0h
xanRj+SX7fMMmzIXAV5MZcMjdeh7jGcrJRfInFN01EVVXdCWLh+VsuipSyt1vdYGBf/hAu8mUtlf
OOpOxl5vPPc4oOV8lbHd3eZ8Toyt1YEcHCArD4UJhUtwR4ykZgy4EF8bIgB2RaorONtnt/K3yu4j
B9GBqnme+GpmosTIpD9My7BLU+NOj6shYm0bjz3QPR9fY+/6MtXfCAisQppr4m6R5RVgbVKCJjz6
Y1IitaaRDTC9x6qicjTU0ceCs6AL683JB7Q1V3Fiv6TQMg+w2dT7WFtBjEv7ie4tsoW6plvT5YGS
295jb8XuzpCSefM8TCRnFZ7fjOscVKqR+ENOoHs/Iusi4zxliUJTrMGkoUXdzGfFTbw97VXi2Mkq
od2bLryYOd6h/CdZoNgSwMAQjtxcyFlCtqFilyWujclyylAjJbYO569TztbaNJdeIR1SMjF8zTlV
3Q1Z57iIDSxX91U9FzcrswGWqU5rz8uimUeG9eVBMzL14DQ8LrZCGGThey19uyHSJxogUEMIV+nT
OJjVvP4iRzP5lMfa8AbDeflkjHI6VbQZjsXoAaVPhHmRqiL2LcmtgRWr43FAd3ajLHTsh3JhOAo2
0+m0Y515ztqGWmtXUaUmlT8r6/zRHNV6hxMoPapFIiKkI2aQL2iqPGMAEQr65ZLR+aZPQJ+BbJn6
ktdDIfA0ze33xmFoN8OyV2x4Dm2nFrs4H5dvYy+n5hozUxnG9KADKGWokxqULUInZilL2Dm0Nd6C
UQcR0RHWI96xPDk2ottJolvWQRyd117tnpA8mDc6D+r1ktE4C4sYAwHymmb8quVyQu6vcmzLc/kl
ZUoGADhzHlNO7pfacrQHRaW+YHiSYsiYqE5GSj50t1hdEy/n1UFhxsarYYWaVbu4LxOz/QSrvwgL
dZ1gsFIXKpZY9mWhGceJIDE6Y97wSAJNeWzpHLzBuFMPZW6y9kjeZCsovyBwxKcV4eNhWQxxDVM+
PjmdZOeaIHkFZE4VDKW30FQ58s6h9d2g8JpCazD0qO1XTB9ExN6s4EY55JsrP6N7ZfeU0D4MBmnw
SqBJqPtx7HlLCmGefm84K1YP2sGRAWT8RmNhYN4EC0r0+sr41y7JdxjiE7WKhcLexlXulvI02tyv
mkGnghp4fMxGybre6O0JtTXprNQ2OhOGqt2T5GOdGeQp9wsXSCENsfOuMbPF0MIG8DLFFj3oGKbH
PX4H/oaY7R5XRhsSWqh9Qtt47shL3NP/bfZdDr3Yp140ztYMrrdlUdDkYBBg1tJ7RHt3hLlgB2OZ
p7vGiCF218MDnVIYg32f+SgZrAgB5q2Ma6wqjB7GvRTjku75+J3iizTdNr3IrmpR/y901VHuDAuD
WamG0tBlfPGYAAtW1qVDEunqZnqNhmuu1j/4LP85sP7uwGrDW/yhEgpf+9f/+sPxdv1aYTl9Who8
p8k7pfUfP/OXcU01N2socbQqNTrpqFSzfymtNY3/ojXNefbPQ+mP51WMZH9Z0zYC0V/nVXXzrdEQ
24yNFMma/n84r24e660G9jgDmWQXGVuR/IPKOh4mLbPidroeqrekK2mUfP7h0/iHo+pW9f1QFf7t
AtvZ4ocLyJlkLzFzATdHH8SmPHiv2XideYgw3n59qe9IrXfX4ihEQ0CnyMb+av2M9cGQoJUWKQZX
uYX6LxdYpnScvKjeXCAH1guc/8SFYwXlXKVa0TtlRWtkLVl9Ug21Taq3pkVUkFAkmqnqOftYJup+
cevha+aqyAYug8TKYZ5VW6zHEm5zLB/cnAXeNpUmfljafpfrmXXqaAbe5m2TI+Yjxbnug41sihRP
8gjrI7R98Nuj4dFTJjUqLchD1JNRUjLWo0M6TeOySTHi5+BTD/pJaiL7SCTLcC7jdkDJN8LS3hGj
XRrV2emJr7Zo9l27WmFNL+zjCHAVoo1hdAFDJ8nWNG7odIn1nPcMPD6AncrMOgLtG3sKfH50NXOM
6FFm3f77N/KfVeO3q4a9Maf+/+6Mp6z7grs7e2d4NezvP/XnuuHa/4IEo8PF0un5fzdU/LVuePq/
UCfja/VM9GPv3OYmbnNIDqar8T+AtEjw+38LB4mAkE9hXtmmrhJQ9m+F+73vCZBbwgEPdpYOQ5XI
JftnahHH3bRAu2qfoXLKAwyh+dbSanlYl6VYg14y+v/hA/qHheSfLoh2nHRCzSKC63sI1A8LCXxz
ZHWiss6GpcOzHqm8SHulD1O67SFZOu03/L737YE/3iC2YD4vxMa4YH7y83q5vXbsDebZaVL7Nfe4
gJHn2kNnjb/r5Lxv532/FF813zUyVWzK33mZP7w1icIqGQrNPBfVZL1i4ODs1q/giGw90a57Jo2P
DsHR1xxH5/tff6r/8C65kyzuBma07Co/Lc9TW1DRKtI8d3puHmtXaDq+1Zr5DtkGv+vraO+5ON/f
6Mbe9XAHai50YW7OHzeDGdR05cyZeZ4amws5AmUx0i3CXIKxdzhH1UYu0lM1z50bLDIdu08A6EmQ
mctMCVS9/vd6QNsLstlHbY7/cGfpB/7UBsy1FDMFkdtnF/hMFdBWyPaqUvDH/+5abP9sUNzC3Dg/
3VDQGFUGaYt5NrpJux5MpXtz+mq+H3L9dz3a7XP8n43wj7e19bktyyG7EozK+88568nl4Dhjnsc4
/ca43IsGvfpdgOXfbx2a7DbAKj5DjVXqpy8TwJfp9HppnlcmU+QpjJse0hZKQFADjapf36c/gXL+
eEsUUbRqDZOPcEs6/fHWcWNyylb4kmc22AJB2sg1qaOhUJSyE89EMVmvpr3wkNKcZcDXYwEacaT+
5mX8/Q6G8cGyRxIBf6FD+P5lxCij4xja+Xlmcz0ZeJoV3CEeHTul4w5tPfSdUF6ZgC3rgFLz+8Nr
CY4vrCC/y/b7p2/ApHhjIsU3jX74/YspSs8mC1jw8NLauFdVvLMTyv2zKeTvchb/6VI2jAUg/2wt
0JHfX2oWLqk8TmucM4uP1/MSHlngBCz1rs038etP+f1Sz/JNj5T+r2eys2DA+fliIO2bsm2FcmJi
mq8E00vxXMPFe14nd74d6ei4v+k4a++X4O2SdIEdlS2Yu3kjObx/f6JYaUZrjndSsfrsERhg4e1k
N9/b+I43Jh7fq2Gt823q5qi9Eh6paiZex1Fq2qvY3NvD2rL9fV9BelSGHTeAnmH/SRU8tBnClt98
SNBleE3/85QzqCLAgEmWhQgcsi1b4/vXzFA5N+fKME9dqVbMQ2kQNJmt7BKN/AS0nNUyJ0FZIrPF
vQF31o40ftkd7TqEWDjceY1xFfNFxrBT31bmIW+zXmzD2xTRg6+Dnk5DhLAasndtwmmsJZ752pKT
eF/areQszo9J5lM4iPi5kMMwB3o9b597qtizm5jGSeZ8gP5S5MstvkZS6nCe0vZaiaMLUi9utYPW
WfxqrHe0QOABIomjEI0NHwuZgbe8brmGyyf9nUmFMAVXJO44+kv4gbRrHD3cIcLUxPOCjn3dKzG6
nNMkjObc9Qka4EVqdXoq6K++4QNpn4lPwGYJ83C5JxuBrojeK6O/iiLJXjQSgRmar4aNW2CCg/HY
0nJ5rvvCfoUCzd1u5rr1umgQMDuKcnbocbReq6XQvwjQToexddp7affV3gKxGjhZYo4+6y86SdCG
7DDaotHLMVoe0tl16YMWSmDMJp9onMWPi6ln+9gwujfZobEg00h7oIuymbyn2LnvumR91BkAvAnP
5Huq7Ml71GbZvRVVom/99d6L1i7WjMBdpPc4wBq2CXNYjCNJpfyWKl+0B0aC2rU5qCjQvu9yCAHd
HWKMErRrlcqcud6MmocUHu5sM7UhWlXErTsnJOLyoOTOfJu0lXch9Hy+JxncnqNSVRQ4FJhlr0mw
4q4poK6+OuiimPWBPCZ7snEXTChq7Ngnsa2XCnQHDDZkKpZ7fdZ5MUwWCkSyPfui3WBQ4A5OFuAl
q6tdp0qFjnGxqt4N4salV+MsJvsNvcKtK1kb3MtEB3pYUmJ+rdszq5sVY74Vmste1PcOTM2Fo6HO
cMHSjUAYtLcAntFr0rLKeh3JqH2108HDwllLr6QXpMkPibHqhxWpuBPqiW2+1ONYP7gotq6Q+ZRh
SzNZ25KBNHfHREaesrIZj0kJ+g6v8jwTZLGiMlVJbnwoyZuafKjU+JPwxS/XHChVFFsp0rKqALNH
Dw6rC9FyARPD5aFgbhkB9RDiVKgIlQCwFIg01a6+60WHACqPhwrfpey/uebaHC3dGa4920KevMw5
qrmhYGUK1pKFa1IFeqFeWcQnhgCy23XWYn+ZacfhzqrrC4wNmezUjX2HD1VkoUZTD6f00Fx7+Yij
qV679CUxFMwcTS+u8FXb+7Ze4jNoDKfdu2TTPYsMksRS45Gyk6k5GWaFIQem3/pSl20RYa5eAxTk
fI3koo0BXcz6JRc56Tr1mHa0KaWz34rRDjRK2+mhlJUStdSAG1iq2lWu3m8LU+wDj47vh6JTjjWS
oGMu0263WMPyFU3dhCs8U+4Wr6k+ZcUInmEh7AuqSOHnhFiD15GvTg+Jw81WJSSVMw2GUWq7SjT8
Ile53kYULP+YYzHuSnS0oe2USCeDovUAq/qSNmPCCb2bxXSh0mWmZ2iLFZJPyHwDDXixgczjkGS9
9IhssAvQlafh2iw4Aatm+IiSDO3dWHc70vrwXKXqlxJXySevzHQ/87R515G+Eg4lr4PQ1uqOXQn2
1cryfrHNdvJFovKNOomeX9Dn1bdqP4jbsuu5qRVAR/3rEvfatULPvkNAzokhauic5meSqSmwdeJX
2oDVtn9LJJitoFk97WFRV25ZtR+9R4mFK4kIbiEPi34uxqe+aVVYEU5croFuKQ0qMHMGdNwS5reU
8kD6GvuxO1h4WFDuN+dGlttv02aBmTzD1IMWuKEwQ1V2qxDldN3hZ6tw3oAO3NjIqK9TCxP+bOYz
KUOFeBaC2zZonJGGPdHd5bPetOAlx3QgQJaubrMNTDtRvVh56opvixhNbL9OH0el0xMylJvT18qd
2gTppWL9N3tn1tw2kmXhv+LodzCwLw/dEUOK2mVZsuVlXhCURAMgQOwgll8/XwKUi6RlVVXDMc2Y
GEQ9VJWkJDORefMu55z7BfUYSIy+U5xT5UEbKW68oJpGysp/LDblYpUa2tyg+ZU3c1vMx1cwe5X0
Mehoz3Nuq779fgOccmaCwpv7dZ3Bcqf5Hmmh9KFzPJCsjqXXDxsjX9+bXvpdjWDIUkK8pbpVnmNX
Ud1Unbya61WqPnul7z13QVB/9CqLN8eJX80ztP4dKrUWaM2NaG87zaLCukTPo6AjUA32blaY2PFZ
iFhOfY7Ci3ylZ0l7kxWldm92dDifosxUgYrmLVAfIp/wWYo3TTxvlBLWQp7rt13QRbcZpJB7epRm
szxRiidAUBHcrU57TBxzc1WS11KnhqsGsNJtLZiFPhDDuupqZ0rFFXPhuAZwb1u/bOvNowus72Nd
euGdUlXyDZKvxn+HtRl6szyieYSO4lQwzVrNQzuhDW6oLmmXEhKXJAI3XrFQgzq9WlsaTZYCA56n
KUu0ASgh7pCpb4NTCWcWhJ6iqu6UxjBWA4sy1j6ZcHbON7HWQZbz3Wu5rbq70odb52y8+huytlk1
l4tCDy6boGmMmZ3IsMxtFx7te7OR6/TM8asCumgsXa/QkHuQAxhGMymsYHqrkiWH5xWb533NDf9d
2WTFTZWmtJHiIryKV8UakofjU8+A+alRBovAmOuuQiM9PAsJfoC1ufPUTY2gy8olNV9g8r6FTUnz
pzYyrptAxYxCg3TKWYacV43kO4RIJH8T9aa0Wmj8rZMp9tyOLB2DqECuV83KPXWkDNQ+TdcuYORQ
24jM7ryorOC+gIL0UClt8RndUH2+abpwBg4vmNI3SgeG7PtCSmBlURStLdDWbueDNIevMS1lwC2u
RB7xRGepPmw64pQ46qx8ZiRucKvKVvMg57V0YwT0R50GWqad2pKWW9M4jY1TSJcGbE01cIqzir37
HTmi5ksK4/ipNlzruTZRkDmVU7MqZkWkGNR16dWe07QZIACKM1lwkvtdC5a+TL8bPtSwYrVGR7hD
4fFSqxsgv0kSo2DRBFk71a08nyG/ld9KUQ07SzbdEuYYPrvXtfBokYcSIh6VXtpXYQXJF8mQzVff
bBMYlV63ukUDGGlYN42j2xgwZDkFwSPd+ajzAp0ngQRNKa2jpvrcULeBVdMHNf+fC/2TXKii9WqY
v86Fni/qRRDsFlC2f/JSQDF0MqHEZtyvGulQAet7KaCY8kTVgfvp9Nkg1yHAgNsKiqpOuHlB9hky
ODwa3jg/EqGKPXHIgsJDgrao8BPl71RQjP3QUWDwhO4gX4ssEpFr3+59J3tHt5EI5RFP/YgETQrx
vlsX0KUVvqfwvoSMgZff+UGUP6VWqH7y/VC6V50MNW4djwzqiG3MoqKB+UeFvT6hCjorycvPjWaT
oj8lM44peZQPpE2CumDepFB9ubLAIjfhaUWSYp4qK+daleic4DtYlIDeNGeJ2ob33QqIEGcECpIi
VUs0T0AE+TqFaKmhWNvEURBN/aKsF3Rtbhf0p4bO4/ks24xSJJ5zHubdqRXJ2aXRSuljpfqrBTp8
7QcpJLuh0mrwW5t3iIimNHCYaW1XLje5p0C1jvQLj3rYneebd0opBQDWo0J9qDTs08nb+YIeEPZH
JNy/AnLnsBEcGagjYdt+JLzuaBMkuYX5scs158JAFAQEdYPj4SSw/hC6h6k5DdS18wFmpHod17BM
p6lpo6EThPLmrPPRlKZHRXIBGXuDLJnhv1crPXlGJ1T6EmdGce8L0WsjWK1uKqNUfJi/ZfQ5iiBC
wQ5OTyvwQre2nT+UkWacQyC+trxa/aT6KsoazvMqM7PHtycttJZ2wn8mrYv2VDROI+TVdVBz+5NO
Cds8V4bxpSdr95si3r6XJMpXKn34WZac0w5Zyy9oLlTOdT+Gy7amQ+ppoa26m6Zq5Mc0VFgGx6ib
Ww+K0WUNx/mj2/JvGfJQS3rTKleepNa3fmXSINjLSPHb7mfCQ/XMgez4mW6Bm5kZRvJ5ENdQj6Rc
4sYSTPYEQmgnAxuaaqW8uZI77Tk2q+s6V5XzEk7beWsT4eIwaycI6YXzxgA5gT6kf2oE36LUoXOf
ntRPgZ+ACC8hc6W0dCfNgLuZl+QjXN/fzNINqjQBkmYcyvC9taGWFRUhCD5NMKlWObj83CSyWHXG
la2DUgwgjFYnQUBLt8RaOWcg5ulZEBArWnHc3NPk0KTJRhysbta+ll3TmVQFtBOnSzvK1vk0BreD
XI3hZHQHsBTQR0Vx7jRpcEX3J/nG9dvmgx0rmxsjxC/D1a7Is2R+twKM76MI2umeei8FZXNblAoL
qgbeKX1cuvPaEGcTSam79aYuvuh+kT06NEi41mmuOZMRY/uz2sa+zaIyaqvoq5M2UtAyVoFY7u8d
io2ui6ci3cNExXty6GeCmlb0GRF2G5wDECtKSeydPOmekBQhciuLFGps3frPK/z496mpoupWytkX
K4NIDMdVPsvs9Gvj6OFJVpnrh3XGKOEmNyKY4BDTIt79deK6QF5Kr5sXhtfM23Wi3jdyDmfXImEx
ayupvdF9F1YanbVPaZqrCoOahJe5kZbKHBUgdY4iJuC/FWSA93mYdHf9tk1X6D4hdNHe5JmhXCtp
4qLcZMtfbWld0HhCKb7ACs7eI0aFWAwEcwQANS0OHuENnWVJjohC1TjQIAHVmmc6csPWPLR9lDtl
/Oz520dXFZm5P+yVWH6q1LYlKg8qqHNLHO2dK6POlELyuty9V/PUlE5KJBDg/GfSx1XnMANlhQao
mRXSp1UbIJJvNKmT4sQD7zuzUYpspxpnsJqqUeZe2uEmXYQbM6fMndWpN4OY437L9ZbJ0IdAAd1T
Sad/fwK6uF7J/3Mvq8bB/olJ+UNT8SwSgV05b1YK+rWp551moDFzMijYGUAF2AtVYFZj35DgBcfp
QnZl40qpTfc7Z0/DMLfJQmss5dqkZ/Klr6Y4uhn80k+RhRgQaqFeZA9+2K9bveynsvvFR+/XQmAO
5XaVYsLB4q/h33d6bdwnlWHE05og+Tu72QUIXOQR/Q2D7mbVFM1tZG3is3ItEkhqHJsQhYPNZbK2
0axx1PwiMur8IrEy6VNprp0z0F0lXZ+zKr7t7ILujyrzr9cOYm5lURffaRGb8ooC/bFw6+pCRmST
LAjw8w+VXocxeCLcbvQCOuhd8ORL9MC+qL6yOpdsyb6kxRzCRsDBT6NC805THO1vuRl3Z3m9cS+C
1s/nXWzF9qxU1WZJCx/sFRR/REOLVFXmnZY6MEDDR9E0GVZhnCGklaYXCFG632KLo45P0Hzojx6g
AO85dyV/M6fQwdeLQ0BgTa7ew6mjOcB6pW3QQMmIIlIkRKFxut/YeZulHq2FBRFLs7LcS3SWUN6T
O5aPXJB6nwa5PG3VdfgJ6EXnTfXMDL5a69WTlqyTiwwhiAtasSGDmqsbBIEi9dpv6uLEsKLmPRJ0
3CVvb2KcxMNj6AAUoSEcSLHeHTxwG7DVtCRGIu+edoRIObQyB2za22b0RrIzcgG0KfFdJuB3kMJx
xdKFqZbdXQcNOpx76+LCpw0OoJlVdJkFUYEG8VoOwhn6D8EaTlN8WiKmwHFVLPmxpe/HA+a/fFRr
fbOsAkuXTsjYrS30POyEyAt37AaZWmO+tuSWfaBT9JhGWuSiFKQgz4qiybo6tz2pgYKfWhcoOjw0
dUK61/KLNppJZI+dzJTuaHDU1idFJVfPGdytO/aX6OCRJeeN0hVnuogdEVgRLqd4r2kdlF/QEj03
JDJwJw11i7mjtV+UFAYyOGi6xsmtj2bbigPheDqbdaUWIJxt23qCBgNUdrMJLxNlJZ93Dr3EyUR3
2VmXqX5yAyJVd2ZpFfqfuQeCz4W0EnpOtJkDwIiy4Rf4nA7tiMPM9M59/BbAr8R+6LjRWvlZomZ9
L21q4eDkTXIp2w1XVbE2T3JIa95U86tyXjb+Wma6ISYvSgoWqqgRVEK0q+IYtL7auaJMpesnUafE
nzyvLC5cGXmVaaestEdfc4MWfT0zDa+kshTuj9PeeWWAjkPnZfLjmiIAmMQMxGeLZRciBp1y7Rk1
bHM2go0UBOUdevH6ycxQNO2rknTocbcymYlV7ECKVaxVc5/jW56XQvCXxFzXfVfpNkaL5E6aRxV8
V4qnLgBIOe/qub7ZOEgzmoEPA9KFLZ9L7MKA/qiILHj5SYkGkjRFt0o+CbQu+m5Z9T15Omo5xL8J
cPDQArFdh+v3FoTlD+raQpZKpZ/YtHDa7q4/SP9nItvtRAR0bx6XQdneVcu8vV8W5IJ+iJKKn35I
grj8hHDYv/NLL2qnrw+0xQz+WawMDm/HiP0Yqv/Cbw0R0e63rJ7BI2oEyw4q+BrMpv7B9YsSyA7D
jyWwQ4LACdSEsEE8XI/E5jtr9KtVeHuCw3K+/Tt7M3hKqrgUrwHdzT0YFEDEv7YGByPsrIGDuC3l
IlmUcfcmT5cOxYY6J28XB8frPzL5XzYqAdaJP7KXLOnfx9/ZARAaTUBZQKWGN8yAu4sggGU6rr9K
a53hObZF4DomWzNuEawJ+sFU85XtInCudheBJuATKieCDgqARTzHtgj01BQ9JsatgkODGQ0Ixc5+
318FZULBSlVVc/io/30z8OuTAKhl7PT1iWAPimbXwzvmuP80fVOnHzZgHvEMxveYFoEYnXTnqE2g
2hPcWwDeGnt8d/o2V4ENQlQVQHLxDJbniKZv9bjSUbPXSPbSw94ArDVM8tAQyMYEKA0dgY5u9o6i
kTgYPXuZ2UEX33/3Fjhhgndo9HgL4hnu3GN69/AiRs6eFj+AlOnShoRA/xy8e4ubEuqvjdR8/0lH
NHubOGLk7DWcHZmMgKptnZ2D428ZNFSCYKIp2y1wdIsgRBnGngDdmHCTYuRfVuHgDjCdCfB1Gi9a
2zvi6A6CguH6ix7xwWW64xGrE5MeqMTjW5/vYBVspDNAkgJK3kYFR2cMyTYqg7c+ZPr+ndhIlyfk
uyn9EaP3D1fr7oVo6cIbMqhKDTbx+IyiQt5yeDUjVkGfYPQRbH3xfA8iRKQ8JybCjhARBtfjiMwi
u2C0P0SEDK4YGgI93/qHBd3dBbQbmdDOk40i6ohcv0c0f0D9QuxllE8gTgHvHsi4oLbwHLx/25nw
MXB3kfoYniNcBXusV8ztSGxIs/ftIogAcHcXECXjGEDLAUDQP8d3L1ACHm0R1QkXn2kAkXj1LPRt
gmSZUuH250cXJqqwwUbvBSEBhav0Y8Mf7gVyBeA7BN9jWKWjWwU8GHW0v2gTDoq+5YJJIp4Db9mx
uTdIn5FZG8zCsPmOyDoiki9YSOOso4UnJCS18BRerN+uXcBzEH1IySq8OAlHZx3x9MZ6zTQtBjAO
j1QIY+1O3zYwi2wQ1mhYneMziw75jJGbQINjjxYcWg4HvoGjkF1HJ0lF/ax/jm76nAFltCUgJQIu
xHLQFth7+xauAWsCbGHrOh2dIcRIj74URcpI7H7j4BqwzIklI9UlCHf9M2yzozKAXAQj976uTpgh
vG4KBP1zcARIG3AVUlp5Saoe4R5A0WD8KlAdICAGYtc/B5chMpQm0hkanJhjs/8qtY3hnYyKEW3m
7pA5HLb6z9cAC4P3LHxo8RzfJqCwM9YvpHs4ABEhj7LNihxsAkefkKJC3GeraXpMlkCUAMeeAfY4
iqlAY4Z3fBgocgYMgT4VFZT+OT57qFD2GLkK3AaaaVEtp2rcPwd3oiioo7Mh4uVhFY7wKED3GbkK
QleENDoSEa8HiopMjKSz2tDzj84gquhRjp0/e51iMV0Ftp7P4S5wJjiMIrv6H4ZVHKSAlz2W5eL5
n/+A7KCNLqhST0Y9Bpv4+q2oKLQONvAdKTe+3JrHlUBjFQSQflyIqE1MG/8HtazBIhx6SKLsRN2l
pyOI3xhM0DHdDoB3x4aIpBFR4jG4ILfpgoNVoLqMdg5W8WgD5a2w+Li9gLibhUJTD4HeDZSpLQLu
Rk2CRHL/HF11TUX+eqybrBEpgqcigzichJ9yRuQRSKWjU4er2D/Hdjlorwj8/V3ElQiZcIERCNk6
QgfeMhfDBIsISQd60lGuAjD48YGjRuAI6QjMxjDJg/CZOiarYCMRPYSox2QPye6OPQrYQ9tBLgz2
2eu3gjWBKUhD+15RjBVikxzX3YitFhD5cfaQ9ClvGE317YHnst01i8MmEBnKrTt9dHtBI3Acezdq
HAWZNBGh+Kt7wRZ7hVq7QqjeP0cXM4hVGDboqCQC6oAUGl+M/+FeIJWOH4I3uQ1Vj8giwIwbDz+k
VQn4KrQYt7vgMH2AN02WDYuwBWUcn0VA6Wx0zGAAN2aCkKOHs3AQOVFopVcKYN0XuPLRectbXc5x
dhFMBY4gIl4v9eZ9u0jRnXILcZNzrFhMyPejM0qirEQCHfHR17MIlj0xOQ6w6Le556NzmqkwjgZg
kFECns8VyVL0z4Fd5Hagvw+6J7Sx6p/BNflL1vEv/NIPyssM0YHnnuwSLIvXODG/+oUXlsfPP98y
PPp8AzSOvV8U3Jfhs4ekhPjvf+2lK3qkzc4PX5A3/eds/3w7wZ8/eu+zXmb18j/Pg2W+QDi/7X/Q
br/moOD9X9HicbFe7AlQ9FjoP77JP/+x9z13fKQ/GbgID8YVeMbR4+ZBl8T7A/dg+fEDh4u4WBQv
X1G8RqWnJI0debaIgu9JHgd733rgeYweO4mSfPGc7H7rATg+fuQ4Xj6VwVNV7g3eI5PHDn6yjBA+
yZe7Iw+o39EjI4+TB0/lu+T7O/TLq/Xj/rIPuPKxn0KziTx43nuf+DkCnTd25LNlknv7X3mLgR07
8q+lZvo06avsvB/X/ltH/eJ54e9twC1Qc+wXvoiiIE6C/RM5YABHDx0/B4sDK6Kjcz3+/V0k9f62
GIBqY7/w1c+2aUA9jR6YAaqnsH2ZeW/2BhDN2KGvExrl/LTMA0Jl7Ng3iyDesx5buPz4cREiW8TP
u8uxhVWMH7ooFk+oqy3Lcm9Po6csSvajxw+e/MBb7NNJh3L4+KG5C+iwurez1aHIPH7sogj4J02D
lzXoPagB2vg7Rk9oCHwwtCiMjh6aVp0HNkQoNpP4Gzvy++VjvjjwnkBdiTre+KE3i/17a1saGz9w
/e58sU4LP9i/1rdFp98x/uUyL5btyyL0u2QgRvyOwW+WTfC0d41t8fa/Y/BvSR4efG+Rch49NFJS
/rvZIk+4KfcP54CE+z0fcLIID8/+ADYdO/ytH+yv+FCaGz1sGOGR7Ec124LP6KHzpXfI2O+rB2MH
/rCk1zfduBYHYQLdIkR2fuzw937yvHx3Ufx0tw1QmbHDf0yqX2zEbUb593zAzxtxm6odO/wnVn9Z
FMs9l0IbEoDjx272o8ptenXsuA/lwn/ZGMIWbjnzY4d9own1yDjhc0Bkc7C9t4m1sV/6y4J7J/bK
/aO5remMHnxZlO9e/fJDPmz0+G/1Qxq55m90aHtz5NcyTT/IYD/nn14EUF77s/3kmviNp2i5yP/1
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03D81976-C7FF-46A2-8F64-85D092F3286C}">
          <cx:tx>
            <cx:txData>
              <cx:f>_xlchart.v1.12</cx:f>
              <cx:v>profit</cx:v>
            </cx:txData>
          </cx:tx>
          <cx:spPr>
            <a:gradFill>
              <a:gsLst>
                <a:gs pos="0">
                  <a:schemeClr val="bg1"/>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050000000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cx:spPr>
        </cx:plotSurface>
        <cx:series layoutId="regionMap" uniqueId="{ABC29915-1C2C-4191-9AD4-162774586D8E}">
          <cx:tx>
            <cx:txData>
              <cx:f>_xlchart.v5.9</cx:f>
              <cx:v>sales</cx:v>
            </cx:txData>
          </cx:tx>
          <cx:dataId val="0"/>
          <cx:layoutPr>
            <cx:regionLabelLayout val="none"/>
            <cx:geography cultureLanguage="en-US" cultureRegion="IN" attribution="Powered by Bing">
              <cx:geoCache provider="{E9337A44-BEBE-4D9F-B70C-5C5E7DAFC167}">
                <cx:binary>7H1pb9vIsvZfCfL5paf35eDMAYaUZMl77OxfCMV2uLNJNvdff0teYpmjJB4cX7wQcDXBGLbcZrEf
VtVTS5f+fd3/6zq9XVdv+izN7b+u+z/fhnVd/OuPP+x1eJut7UEWXVfGmu/1wbXJ/jDfv0fXt3/c
VOsuyoM/CMLsj+twXdW3/dv//Bv+WnBrTsz1uo5M/q65rYbLW9uktf3FezvferO+yaJ8Ftm6iq5r
/OfbVX4TrfP12ze3eR3Vw/uhuP3z7bNfevvmj+mf+ttl36QgWd3cwFqqDzTWWmqkH15v36QmDx7e
dpQ4IAorJDRHdy/2eO2zdQbrXyDQnTjrm5vq1lq4obuvWwufSQ8/P3v75to0eb3ZtAD278+3H/Ko
vr15c1Wv61v79k1kjXf/C57Z3MKHq7t7/uP5tv/n35MfwC5MfrKFzHTLfvfW34D5K11/W2evCQw5
kEIwIpC+33j6N2AUQ5QSRH4Ad/9Q3APzAoF2A/Nj4QSYv072Epgr09ThG29dmTR6VcWhBxpRzQjG
u/FBB0ozpDAG9dq8xHPFeblcu2Garp+gdeXtJVqXIaj0m5VN1/nN437990aO4QNBFNFc3UOh1XNd
kviAYwVGjvH7XwBd29all0q1G6nnqyc4Xa72Eqez2+7N6W0fXZvHnfrvUaLsALSJSszETo3CSBxg
pKgGpXq86r2te5k0u9HZXjvB5ux0L7H5q4pG86qmjh0QTQnwAHavHvK5+oCJOwBXxbXg98hN4HmB
QLux+bFwAsxfX/cCmOtf0phtBvfsN/85g+OIcok4eJht6qb1AcKKMowerBrAtm3VJrTq5/LsBmey
/Nkt7AdnO4Zbbq6T4XFbXsGEyQNOJCVMTDyM4kCjpUSMiXsVmtDol4iyG4anlRMlOf6yF0ryTGqI
cP6qknVu1/YVQWHAxLRCFD/owQQbTQ4Y1Zhzru79Dn+89gOTfoFEu7F5updndwk3ebmX2HjrNPpu
qjx6zThHHhDOhIAo9H73wXlsWzGgzwcCSwK04IFIP0fnZTLtxmd77QQh76+9RGh2m667dXX7uEev
YNLAiyAlBaEP2qOf4yP5AVg7wSh+INcT7XmJRLvReVo5wWY230tsTqM8v7WmfkXlYeKAMo3BfD2Y
ronyaHaAtaIIyNvjE3Fv014ky25YtpZOcDndz9TNIjVVdPOKqBB1wDXnmNCJrijwNEpSRgCSu9ck
znyBJLsx+bFwgshiP3M2ngFI1jevGVuqA6AAnCNGdnsZxA84k4qKCSQvEWU3Jk8rJ6B453tpvjaB
8hdTJY+G5L93LYwcaKoJ2yQxH9Vh2/WDaxHwDhePceckhfYSiXZj87Rygs3ZfpJmz4Brua6j66Z+
RXggKyY55pQ+pP4nzkVChpoqyAqQict/oTS7oXm2eIKO934vNef97cbx29vXZGX8QDFI/CPIWt69
wL9vqw6UbSijQKwfqwcT//8ikXYDtLV0As/7/fT/j+W1N+b7GzDaTfbtVeMb8DwIPAumEPJvQyQl
pGcE0YI+EOdJSuCfirUbrd1/ZQLczNtLvVqZ7hVZG3gjJJngkrGd3kjTg40dFBg9vD/xRr+TZjc+
96smeKz+2ks8Dm9NFbyq7pADwcDDKPlQ45wknhU9YIxRCWW2H5BtZzhfINBuVH4snABzuJ/AnIfR
K3Jphg4YZMsg8JQ/dn3bsEGUI5GmXJGHhA1EQduo/E6a3ZDcr5rgcb7cS0VZ3azD1wSEHYAPQZI8
ZsgmCU6M2YHgmkL6eUIDfivIbiwelk3AWM32EozzJAU0XrV1A2JJqLuAL7nXDzQhzhqqBFDHREjK
h3r0REFeINFuYJ7uZYLN+fFeYrNKoWnDRK9YDADjhUFPGKQC7vd+oitKH2CmBFivp3TntvF6iUS7
sXlaOcFmtZ9JmuPXLtMoSI4x8PRQJrt7TbVGgZWDgibUOn9UobeR+b08u3F5XDdB5fhqLzXmvLoN
TP5oT14hRwNtTlRBgp8+FC4nKU1M0AEUzjCmANc2HL8XZDccj+smcJxf7iUcJ6aJ7Ct3bKIDraDn
THFIVW7zLo2hzokV9Gk8mLZJQPkiWXaDsrV0gsvJfjLi03WUv2I6hnFIt2xaYLZs0zY0Qh8QDGlM
CDB3lv9/K85uWB6WTSA53c/y2Pvb/lWr/hjqklQxME273Yk+oJB4Bm/zEFsCEdi2X78VZzckD8sm
kLz/vJfW63RdDa/biUkhG7bpkOETNyIFxIwYusz0g4KAbdtG4yWS7AbkaeUEk9P9DFc+Rfba5DZ6
TR8P4SHVmlPoNb9/PXcswImhpwkqmnp32fJFIu1GZ2vpBJ5Pqz1VGWvX12Fjb+v6NcMWcgA9MJDp
kg8QTMgxdDALBG2AVE2a/E7XL5RnNz6T5ROMTvfU+UfXYRSsX1eDFGCjIc1/r0DTqJKDBiE4ZbM5
a7N5TXLHpy+Q6CcA/Vg5xWZP9SeydvOvKKJHD/DfBzEUMpIEmph+xPQT7wMGDlqXCaTHHgrRf4Pn
RUL9DKGtxVOQ9jPIPAWETFO9JkIQ3AsJDZjQrXz3mtQzNz2aUkJ3xuMRjh0I/U6in8Nzv3KKzb62
aXyr1jZZv572wOkZoGxwMEM+nMuYYqMPIB7d0Ojd/bNnt7+XaDc2Tysn2JztZ4hzavL6VU9vMqgh
Q3sG1lACu3tNUgIYgWVj0IkmNtXnZ4T696LsxuTHPUwgOX2/l3zt7LZdv2bvH5ynpVwwaMrcTdQw
FuBrON30B94hBkRuG5ffy7Mblsd1E1TOPu4nKqaCQ5uzdfK63bISysWCwvExiHbuXs/jHAAEcgab
k067C5dnL5TqJwg9Wz3FaT+D0U0f3XKdFTaMXrPnnNEDoaDtD4rIO83a5rwmeCMCh9bv35+UNV8s
1k+Qen5XU6iWe6lSF9CEZoe0Xb/q6Q0opyktIHWzyUhvXhMHBE1Oiiq1qenca9wky/ZSqXYD9Xz1
BKeL/QxON8/u0W1lb4dHx/Dfxz+boiccm4UMz252LSEBBMERjLF4sIsTsvAymXZjtL12gtDZ0V5q
0r0b+F+YKABtAxS6NDSeEGwJNWmo9ighHgj4JPh5uUA/gejOMz3d0BQmby9hurob/PDqHAIOqVOo
5ID/udeVSUvahkMQioD/iYkSvVSe3Rg9Xz1B6Go/2cOnNfCGPKhftV4NHA+K0Vyqn+BzV6+GrsLH
TMOEf79Mpt0Yba+dIPRpP53Rh3odvp4b2sRGkMOGLMFTB8d2lfRujoCEAjYREwv3Ozl243G/aoLE
h/d7ac0+3dr6zccI+mtflb9BPQ5mDIG2QO3t7jUxZwrB4VsqgTw88bvtcPXFYu1GaLJ8AtWn/Qxe
P95WGWRXXk9vGIPOdE7gvym7hv5oQYQWMBTl7sUfL3p/yvMFkuzG5cfCCSIf91R5BgNj1ILHzXkF
Qg0n16CIQ8RPRgpAOhS6ojBjEL/eI/N47XtgPv1eoN3A/Fg4AebTl720av8LBg02HmwZ2sze2hmQ
gsGDaFSxx4OgU5V5gYndDc3TvUyw+fj/yff/fNrdj4GAs3W9nt9NEtwaePfrd+9uHsYbTpa+ufcK
O1Xr/q3VzZ9vCQNuvDXfZvNHHlbeK8b22YCtBbdrW//51gFvBEoFOR8C9hBvwtm3bzpwjJu3YMgH
lhiDK4NORei0AgaRb+KaP99C/UKD+YTEHoacEQwyBCsK5avNW+D+KJxiwArOysGQCZgB9mN844VJ
B+ik/LEZD9+/yZvswkR5bf98i+HZKe5/bSMrnB+G+q4inEOxBBwqdLPC+9frSzA9m9/+f37nBG2Y
c75qe1T4MxKPyWWYFv4RZ6z16MDtJ03jcVHABKcF7nr/SKV18UVb1H/guSq+MBHbT4jm9lPQIwJF
kB+zHneIB6mWqXRkM8cRBCRUiE2UuS2dblTl406zVdwys+Yh6y9KFOYnOe+dyC2jdDjUBWo9W5iE
ub++NvC8ydUV1ClggNRmRJTcjIvYSLe9NyFJC9FE5coP/M9Z6VOv6ZpInya6MmImCi5PoISbC9gm
IY97pqMPOK6ir/2YjzeysWU7K8aBHgVpYOeJaNLDOq2aZF6VRryToSoGr28kX/ldVp/gghYLhgrm
jlXju3Gfaeyx1mbnIRlQ4UncYg+pshzcDks5a5oxG1zVhE7p0lr0bhsL8iVQeeIaG4fuaJU5lpaN
cxgz2FyGuc0XZmB56zo1VckiKLUOPe2HsUcjhj45VeXMVSLfN/1YpR4byyRwpSjys4r1wdwJna51
K0Pb5eBkvpc4I3XjsW4Gd5RdW7qBL0KvCPPQy0g/fM5jlXHXsRqf8C72Z6Ia6k+q86V1I5R2yEU4
7FsXABBLRZNh0YWpOOw1iTyHkc66SJDyUjdO/A7ZKMKzOCjRl9QgMTO5RNVMhb2edw2tokVLezW4
EajSZe+roHf9shSpO7Kwfo8bE4I5kV2z0kqnwSwneX3ZR40KPUw767sRHJ9bZDjxlZv7dUILl4sC
O3MWjPQ47yvUuUEQkc5NQt24cTUygDV22JK3hDhuykTldpx/lvGg5iEX+UWSV/3CBiWp3IaHo8uq
Os7dAPV4geK4WlR1xy+GlDiHI1HBTRmSdpGgaKHrtp2BpuqVIDK7HMnQUrc2TXw0xiqeKV7LdSjr
YjlmaJzrtKiXQ1SZcVGTOhhdGZNBeGXL+tpry9weqjrGx76j+iPozvU/0pg0S9WFXeGmkoe3rEPt
OTa4526Uy+yWSJYYl4wldUse5ZmrcVBG7tCOnLpCViKege5dhYET07MmiRpeuLGfie4KV1nUF24p
c9N6PvXLwIt7P8euKurkJo9DP1JuXcWHBJnuJknaDLttEmZt6BZ50aJTW+oqWrdRmhZLnbeMnFtb
+UdjM9JVimjcfhZ9FOiTgROzHh1aN56vm74CrSid+jr3mzidVbouQ0/UhkXzuqlyZ258NZy2A84H
zyJZ43nTOmN0NVAzDMuhLUnjOX6e+a7JqyyYVU0YFF+Z7qrUTZyc564eeF55QZeg5VgGIbiCOj+p
wi4qZiWiZm2NpCsMHYnwqPfIrIbEJpdYgtEM+hDuPxmj/DweG3lGGlNqzyEarlZt7m0IfX5V+SPu
5iW3vnXDltlPdSRi5lZRC9L3gRyXpenHZWS64ov1ufnStURbV/O2aGdhB4o8t6jpHbdBffMNxVWD
TuOo4uhM+x1tvIIUZl3ZVPNZ4aTj4s6Ua7jz0GNxQ+Z1rMCOJk7dnvURGT+mljqR8ZKOjok97H3i
p+MMPAEe1rxpKlQcqTZC8CUJtGbwHA04YLFr8Ni1n/OgTyPrOg7P181QZ/DoVKM9NtUozkqLQeLW
tMZZdE0dxS5zquKwVCQ9H/Kw7V1hImJdi+P+XRMF5JwZA4oV+So9r3haZl4eCMNnamjbVW9kTVzU
1mF2kjmVjMEkjh08u1nBVjnGqj1jZdXH7ki538xyW8mvTpt3gwubk2gvDcYcz4wSA3KbcFCVG5ay
+2KwY85CMehspkRsXB8yMquA9GSedNZ8s7j+QPtOrFqtY36Ia929a0RK05mTML89VKEqmYtVlLUu
Mdr3GI/9BW5QchrS1i9hZ4b8JEy76j1Jml64Mmz4NW9zEbstxeHCdMk8JsYZvRTz/oSlsTn2wzY8
aeRYWbcuVbrqS1XwueorfEydtF5pQkbpwgPkvE/Az4xwy3qYMV2mxsVlJoknuLXKbQwhsTvUMh8O
844OYP1aEVczsOOBxwPOFr0PBt9m1H6686MPVO3Bid9zjmtTDFUUhA9To398+5/3JoN/d8OMn364
GTr99B30k91Pq/7lb8Ep1w3rstNf2kjz42+BMA/Sbcjas2/+xhx/wg3vh1//5M2XEUdonidA9n7Q
nb8Rx8dTPE9c82HJA3WESUjQOiQlHLwDFdNQ4f1BHTGCk98c4gGx6RaHmA2oyyN1BLL6SBUFhHxQ
OlYIyJOC7C7+R1SRAR/dZmNwQBa6aYGsYgGZfUh4wZW2+VDp1yqNg14cZ6RQ2CNC4m4mcDd0pddY
p6hLV5LRb8BVZtT4ZyYfMPfAGjmVno01jH28Sk2JnOzIWkGrfu6MfcX8pfIbLLyGtty6skzH4iwJ
YYCXXGRVm7HurEZJFPbuQGTHPGYdUQeL2qaZOGlZaa+ToHtXs0j6HiaO9Fgo5CKFnu1hYctgVpBx
uHLUOOKTsQ6jwis1zlHpEg1c95DgyqKTvMcp92KLKseVFTT7LdNSNeVF7PjJVVX6+otNRxp6lS0b
7FVVGxfHIq9Cf24G/dmhghm4xCDGea9TEh0WUFvMXTrk2ZyaSJ0nZS6+lFJ2M0eb7mvUsvhiBG++
MM3AvagKq9qNW9LXrqGhA67SOMVhMmbpKm7S8KuwvPxMLCWg0ibS10ar67QfzhSq4ggcaTas4H/+
adsIeh7xCC1hejoG406111MEhrilunzXxHnYeWgY0KzugjZyWSF15prGVMBifLEhlrxd5s6YXTS4
sR/7MPNXpBq6w3GUwzttyXDk6Lis3CEi4HR834mWYRpHN/A88Hdx0rZ03hrinIdZrg57LqqlNT0+
6fw6fx+OMjocVWMuzMik1/ZBaDymanLKgEl9ckxqmStKQs8NC5qZLlLjZVLKVRvh8Tit+dDOooY1
c0zyBvhoS9zO8fsFBWe1TFncG2/wy/GrM2TFQkWpc1hG5bhiIRmvUUbkKgQfdDWiwT9rnBJm4TtB
kx2y0RnO+2YULcaLvmU1EYn7+LVOCGvDU4eTomi8CGUyKt2y1SyvjuLCBl1+lPm2S81M1n4Z6wWp
nEvlYAX8tu1S241zFPoYXf+fRf35ZwNsmUemN73iP7eo2/MsNuEtBN53zeX3obiGkjLUwOCsLMxf
gDj4IQzX0N0EM+thrgkwa0kg2nuypZv5GQJDnzQcVocCDIPo+MG2Qn0auj9hPDeYYDgCuln16C2e
uURIOzx8vx2Gw/S7v9lWyqFKR2BEAYLDJnQTi27FmkNW120uI3WEyqw/dmJbzLqEJJc95clNlrfj
CpQI1EamPAjcZPCTM0qz6kscC1u4EFY5FziQKHDDYmgvGK39j8lIfHZcRn1/HQLjClampKXv+XlD
Ha/sx2DRYF/P/T6VHwdeA5mpCmrdashS/yiMVXrTtgM/actGfQx7E1fumFYqc2tIJAyz3PSZV9Nu
FWoWrVrepvM4pGXjilzzyM0zKm7AJ6W3OZKrIE3Hs1j3LRDckl0mvtOMs6Yt/O81HbPzwGlPk7QJ
c3fIo/jL6NNyzfyg/dQHQPzIYMPvDqVF4OqAl6Vb9fKiEC3QtH6g9iLmQX86ygp3rq7Y8F1mjvPO
5DHEq7LNgrPWIf5KgLETbmAVjtzOUHZCwjiJPRSPWLt914TrsQjyZSp8O+etH37BAw16j6pMHVrJ
qXR1JtKrAYfhecObFQezGSyjLg0Og1GrIw6W4hCZvqCzMcvEVRYGI5i7PEylOwwh6YEkk2Z0wyTH
EIQyo28GjPrCA/YpkRembXMsdFV7xE/Ko8ZP4nlssRiBSRrhpWWvj6uxTVweDyJ3kS7UGRuMjhZ+
K5vLVmblMhhCs0wcZL+Fjq9qT0cZmFA2iuKqTLv6CEvleAYM9zuj07R2nSJPz7H0JXJVMMbnkRhM
4wVctp/TBg2uaFitjnFoZOiG49BDXB1IfUSR8OtZkHXxPLV5dZ6HTeVFfQSJCSqKcsa6PjQugg8I
OarjjIauCPvgQtXFdwt/pVmieiyjmaOo+d4FScpc2o1p50ZshECuosJZ+kD6P/pNH69ampfzUQ8x
XRW5aNcFjI68EF3VzkyR84V2aCXdmJZ0gY2mgdtHuDsfaxvEH0uU+H37bnRUZNI5Hp26PoQcSnTZ
DTK8yIgecHoD6BLgFGEGEReYfZaHjj1BYzWY6AwJmflnAYSmswwb4mJWt186DvxfDZh8CBRcw7fl
LE7HK2YhRdLlMM7XqzFu8yUEv8XCMX7m5qChXquJPBpqlixslmSg3rTyBlN5RZB0rsxx5TLNDMRy
ReaVNfYXcZgMrgNRzjzqIetQBTSbpQk+JrXGpwZh6faGXUJNfwm5FH4yFsz3BlSheY/yYSn6Eva9
6fsic1s2+LNcVfAEsrxEZw43g5hZ21CPVr5eRJDEOSJZlc2jeJAr2uvupKFjNOvKLDksIewDVpKN
5bEA8nNE4ia7hICa5W5kBD8UMWRTHG3fjSEoZmLi76OiH7ADZiBVyY2qDJvFQoSuiWL73mlIepZ2
vfRsXoZu1HN8VbEErJbK8tTVlmnI+8S95yckdOMuUF5LWO22TXJBWf5RM8hMBRBruo6hy7gOLoXI
w3lmcOz5ZZ57cYRa7vY2VUuIOjOvT8Rmt033HnqSwxlqB72SBnJiJBUQsJGYXIqisTMwT8l8YBVf
Sc6yOUwm4b0bMNuccp2gednH/cmQ8fETTRn7LDMez8IEsgR9EYZHsqnle6DxzXHRibQHI2XBpkgD
tsONuO9co7E3BWh+MJ6jBLQXkq/A/1qwjUlQqCXQIbZsgFiddNjR/TywQb/wydh4dY4yr7M88IIo
Kc+ypo0OZZWp46Qia8ibDm4TRC1Ebtnocl3W88y2KAE1zMN3XRomc3+keeqJIIXdJjQGRVWO1tdR
NIATUbQFOhP1de+FvpOfRDy057FV3U2LuDNv82Q8zGqC5kgV+SxmsllUVmWfS6PURVgHkL4MAP7P
seILwhvnjCd9fo7bJpoNaYDeA8NOv9uB1V8kZAmuZNnn78oyDOYDLtEiLVhz2o61WsWI2cRNEyeZ
w4CeFIxuGDVXEaPmSIWWrqmFR5rSsjvpSZmfKlzYZe9wDDkinnh9XTagVd1wFeBMKDdzcHRWt7o+
QdpvTyxP/SUKeey1sU1mhikwmWlwjrWNlxEQ2AsnaaRyk1ZJLwCbP6NxTYjr1+F4hNIiXGRJnJ1F
JPU/hPnYhW5WcPsVCHCUuKPTRiekTezSEr+07oj7b1ndJN5Ii/E9bSnxCj+WQK/TqIZsamk/lEFH
TsbQ704gYdEGbipQDM9bGV5y0eArErRkMZq4mEFQVQ+eGOrwU1EW9oKOor8IrfEDyMWBtQeP3q/D
pEzf05BBVrURuJ93HU08RNjoxfBUHvGqfgcZWhufBxXFdf0ZlUInxB1EhxP0eXCCNF+aXlbRJ8aJ
n9debUQDnihBKj4fzYZj57TJ5hCflbOBtn02L1A/3qi6FXM/GXIIhiIwwSHEdpAdrjrfDcKhOexQ
9r7r+/IwSrpgDg+pvwIo01mT5+k7Wgz1jOfyqAkcyKOJKvL+jx9v8ePr7c9oeCzS3leegJ/+nB1P
Pv3giVeTDa99SDoIyBkA/YSZck9FqXuiDIc5H+uUlMP4cyg8PeYcoLkZ2OvmrNPDaM0Hkozh6DRM
dIQWTXxPruU/Icl3HPipVrW5Iozu0NDcQSRUxmDI2nOOnEJxJcddwm8hm103ek4KBllNDxVtNH7k
vCmSNWQVuV3k5QB2Z1aTnoe9B24YfQvyiuV39CeRRzrkQzNLtJOXy05nqT1NeVY4g2uSnhffeFJD
NDlzhEhj6gVSMnwrezM0l2nYy3StFC/8a5rRUpwFIioL6mY4siAKK3gFBRuM6i6fBSmvksI1Hc+y
EyyHEkQOsgwPxySjefzdsZANTe+f/fsPCtsRSUA8tJWjgaMACKbTajjOoTfz6eF84PM9kjiLmlCE
6tbvgAKDmchYyiA8biEHuhxtUEedN0YFDM1PkR8Rf7H1RO24/F1FbhsjyFdB7w0MyIX+Diic6EnF
boypsgKJ6CbGCU0iMCiUAxfRmjhlvKj6LqjqWQXeg4Wuw5yxyC86RgdLPAxMtaNHtYBSFdSwIFip
8BkEYCW892shn+exmARfT2Fgkt40RcLpVjmRsQ8jh4QVdW6EU7WIzIJRBrJcpIrVFLl5VQvxNeHI
r1e/vu4Em811gcZJQjh8AJqi0+sWzWCkcai6CSDEssJtUZHazyHzSR64XRw10Xnuw4f81W4YQrpW
/KagiSH7uP1sQGwLA++h9QZhOO8DFGazL1sxJsRFednmbfFVcsNj7hWQeCQlpHEarSsPj9IBpPzh
fjPShsF7TaOdelVgX8FbPRQcRLloOgqV3tmv92aSXIRdAeOhocsOwwxyBeH05MFN+sRmfmiKr0UF
JzfKObWJYqcEh3Q4prYZgF6CP0/Hj1nYD4OEvH3VQRkD8OvEZVCOvrOsMhaPHyunseJMRWKj7z1r
s1QfJg3PzDAzlmrg+UMreXtZVHEyfhxTkXSJi9J08wxGOnX8Gub96hB+SCHZPX5UWd/XPlQq4wG+
2BEFtZoBB6B2IWTTw6qkDyKwF+Xd5bUKnKFzlelj+BMGbAFIHjn5RtXrgmfJurciL4uFbivcXgHL
GeuTqkr8DUvIKpJ5TuBn/TJgoCtfcpX77GOLWuxkc6kCMBtQ2jNgcX69/c/bAO52X8Jst81n70Au
AzK8zx8N6g95gCHl9nXEma0gkIJ2hsJCpBybdEWbsrPsH5X24YqboaUEgxpChR36HCZXtBWyYZfR
7gsdm83D2DUsq/IZsTIBXRRtycVXP6YjPIQdaSCkO5UYEjLVb2zBZvDzM6Wg8JGFRMJRajhLAP0P
dCLHSNumdLTIPmYsz+q7eit3bk0ZlgM/DhOb43nlSxNdtBai5M4tQm6CeQB5y9a48Pk5Xdq6NQnK
49RX4qqnVQq1aNth0V7WykGRV3Kg/8fwECEIaRDzo8KFZCvG+REKETyHpg3BWKz8OKnhEUlaSPaf
Q7+pLCCeTirat4f/DGoEfSUM5spvlAxMEZ1Yv1pEKB6S3L/29Zjz6tCUReYPc8fPrB4OIR3xe+V+
ntzaGFy5KVPAx9kxYPDgvZ8/XQFvIwf1Ib1xZCpL6vEOCb4GFw62xYyRTM8iBwrRpzQph+YqsQiN
oQuN2CmY41/f/N8lgSP1Alo6YODU5qMQJyWMUIZ+GkOgfMNEB85+MUCKBScLXnUNPOGR8pn4Wm1q
ZaVrhZTiq0FDW+l5GxlUdL/xB5hOnj0wdwjaeDb+GhKMMCpusi96jLkuaucbWDywzsu+Djd+MesN
EH1oNonZyLwoswMpXGiNoCAVZPfD5iorRDx4uYOr/EpnkL7IZyU3FbnM2ii33369Z8+bcBh0KMHh
AIbgTO6mgwmKGc+lbDpfVagc+299VVeACGoSBJuF+o5yx+0r2jpXBUnKje+sIbcGX6IiaP7pZsEx
VJh1DNklDflb9jcHoUpi68EK8y1PuQOmPQYSA/rYDqgGTaU+B/pngwY+GSmLeQ6qVBVZhflSObED
Rr8MgXRtCOAQwqo8GtP2mPVJYbLfWJTNdjwxIM5grCkMzgYaBE1dDIp0E5baDWMfVSNPljJ3qoR7
Mssk/SqqJASUfo3M3y8FH6cKk4ahCkigEjJFJvNJNjSBCJb3qtTyZLP7ECVn8OXXl9oUG7dua/MU
APRwKWh233xu2+bTwrbJQ0+7vND5SL/9D2Xf2lwnrqX9i6jiIi76Cuy9fY9jxz5JvqjipBuBELog
AeLXz0Oceac7U9X9TtWp42pne4OEtLTWc1nMLC1wGA1u1qN/NLvr9dSsJhhMeVTKBf+mgjmO20rs
IXpetWbXM7WgDhu5g3+5ldxMOEoneiCJjQc/OD4VknY7sN6MHidqGg0AmW7iHecxYmLPVhyi/7cB
QdwFXhQsZvrzFRqQ3/19QKJgfFrNXL4sfoqRmufWpkjNFxBCa02QOpIrDsEbLrwJmuFH537m61Gh
j5M988Oasme2FcfJnpp+l/aq12l2zI3Z5zg5m3HRM0DgPAjMBlReR6WQhEoiSYFwBVPwz0M66OW/
PqMK0bVCFEByh4MMTcR+e0YmmySwgyl9qRygeH12ujtuwEWZPzKYn+kM2okE3Bvj25HpIGU8Miur
DfZNxBMUJ9ADHb9SBlqWbyMdSnLA3Mc8mLCq4oGZDZ/qeXYMMXSymM8iKm121pVdsrkJWCgY7r8M
7bfcGUODPR3v2kTGgD2Fs+TvT8ttIilHr8JL1i1HwuaswQm7j3uvvru4Eim4A6fM/lqm07HdZaQS
PJCtkGMXTrssEpDGNIv8+oLc22I61nLIsMayZUdSNfVA3pYLWSGqQpLnkT1e9alesRYdAiwu2DsW
479QOSaYCtkRTIVzJY9ck49+QEzhYJTxX+/zc2SER8eL/1euP77HkL+yRL+lKhWiHw6LMs0rMFVg
iX47RpN1J0UoTPRpkaVCkvR+dKa82hYBpiLl3fQvsSw9vvJ/ghkYL3RhgKMZQgO88KTAIfD3aY8H
hRNRb+Wn2SdYIS6ghVR/wabH/JBBE5WfICFV2wy8NwuY8HFhEyIwzhPM0mq30T2WxVyx4Qz6qkJO
hA25PFl4bJAIywj5j9sm5Ou/HltnVoBs9TZWE/YKdtHxODqxHQ8iGvoEP8AG0OUpVlLhTnIhkKKL
wh3V9z/PNqG/Hc8Y/JELI0igGzXC3+/1Gk63OYJqL3ziPBQjq4HsZbpha8yGhyLdiQ0nw22hqxoq
HArNpbWgnIEa+gyaOo0wF93aTkbknkleZo1Z1dZ9j/sxvlqZJ0UrIJgbfxAwCPZJqkLi3e17Mq4f
yAJqaG+rAVQaBAs4Dmd/XtccuiZrONtUXchYJndZbBPaTpOFVHTYoHmDkm2rzD7UfFog22y6DZy8
qJfdrgFodZQPZDhDaeLJczG6QLoGokSIWi+arjw55Aysc9eOlwjJTQlaZt9RrGMp6usNnKOvzayH
4rzQssvaXEbb/mktVNq/ejJ2rM1AnydNQNWtQB91bqYthXJSgFQauys0C3OtUfG63zI6xfElWROe
nrtornh80kJJ8hLypRPRC1Xxtn0CMp25+2h2UwSqg5X+R26Lwr7s5dJNqtZKJXz+SLd9FBfWA7MB
ckoqqWqKczDlTQn5maneEjlU0w8OKdyytVgqwfxBvVvXuBHjCsHZlWOTyasWaU0ODSqTkSgeaFJG
QlyWQqfzyP/g1ZSBemk2yKgtud8ztWBJ71CPaP4RTepcEZ+miWhdXnvKej4eEmVhutOwdG5d7tac
dX0PRoiovnjKnbXqGko/3lVnrJUiE7Ve9hjVzThX/UrrLiKFcS1ndh/C9drNEe8vay9x2jSCrgQB
dtFQYH5WkYfA6xqLA2KIZs1QvSUPXqP4pLULWbUVH0bkDvjh3n8Z9f2If4PYh+Byu5qJedu9oely
MxRWd+lVskVRWTZhyIGMX7ZpSORY52Q5zkUQAz2G02U5DpVvGwvoz9cMOad59yGsetXl48CiYR3P
pciiVF8LH2i1fCiGLO9pDc3xgbSU1uVcvJYdFCT7LSEjhDqnKBiE7HtEbcPz2yhjthzvkt70yfg4
DOtQsdM6IBB0J9XDOm4bhKzjlsISjRCexwCee9PGWgy2aicXQ4b4Oe3SCdeTw0jpi+8qYxqLtB4z
m1YQdhdLkxT8+BLcPyq32hh6VD+Ezxg91MzJlBXg4tZjxrLRCfxQM3fR8yTLI+STxXXgDegK3Dw+
7RPyjYujVuJz+n2o3OXQ8dRmQP5W4iyZGa428gQ585T0x+NJNCQq+X+ScTvmeSJ0AEIW+cjiUUST
qDj5wxjgOuZs+x4FZ7NWSShN01ccpAueIPHGv0Jh7PsJ8xXxXV2430my3VdDedxyjyet9+cCKwtX
yPBP5o1F27HAChsdTz4PEX43UnlMzbIk+CiO2MqsuIcFnR0xxl/jsRZMzBtgRI7f5ZtWxbPICaNZ
Q1YKWKvWJU8wF79WD9tn8FJtOUTH4JgLPyfDY9XY5lepT/M9P/4rA5tzn8W9jZ5/TXX0/vH/nuT3
z6HwScV9mWqJG0gm6IDeRF/o3l76KQsYtEn3Ddfq0qzr42fUE52idf7+oNS+OCw1FBLedlCK0sDy
OhF8CcUHKr3CLC2pHPGRVAM5BF1GM7bQWsThqP07maf45Vh2sXmj7zOoNHYQ4tr7mHjaA6pqtJpA
sVwFqMzxZ/H7o31fHgUT4HxOBenxF6cceg5841YEjnXaJfa4DIeEDb8M0MqV/GWPegIuByPNjul9
X0i7Dx53iUEe35L0dsbfwWKcYXXNjh+3/j6h0b7u+A81ZoqUpyjOJzFc77BXbvrSHVBBfFp7r7Cn
6dAdhdy84vn2S5mat6ToJiyfOUfGisHbBcnuhxkI/fGF6XL8IEtX4cc4QUix1nLPj/uffNHx9cWP
EKT256mr8L3cZEmXXYk5lIm7zd7XCjhh6srLrymnw2JxO1ufCXwJTgCFiw+6Fzjnl8TsRfyCzG2o
IL+H6Hvqm3juGC6eDxwvgG0dXCvuekSlgOIHj4l7UL2HJ6X1OF/xOxF8MVRngWRxCzcZncdNXTmi
YimbkZIRsl02d4AkEpp4fJ47M+MHksZ8fJDG4/+DXIEJ5DGEclEN8XI1PizCMWCjqx1w9YR3ankt
JrahCmBhP9Y+7CsFoO8tMykiTGX56KvTKHHEytMWTYzO1znFUbV9iYttQLzpRqWEuPoFkg9u5HY4
ez4C9vseyIx3013pgWM6LtnPPQM+dsSEzWwVbH/NeKVW92IyCP2LK/c+9A2cNKYo09suMCIoJuf8
VOxxgijnLDmmL9kgrrANyu9jib8XlNUMJXhcJz49xuv6PsUPiwWOz5seGFNU9+MOtJySVEy0BnIb
Cnmf6cTiE0VIDihvyaENff6FNe9JPlp29pOxLL3uoNfDd+zvSAIDOgkQxOREAIhiiQACKCVqp6lx
I/DZ/FaK4thPjqw9qIVOVA6hMitYwJk3B0Sa4QyA75g832cHYpr6SoBhGMapw59Dp49RfoFpZGPR
zcpmkJcPkMQfmAtcFgg/pWBZ4T4S1K+BnTY2RIGfi1Xn4wzBUwSJbV0CCy++ki5LgMbgMKR4+HtE
doyqmORxbMicHcvNpjbB4nufycEpoFxZH/fZcrPuuWTlR7H7NYK8FHoVctq1ocVXxFusr2jV0Lxc
BhIfY2B6ihD8UV4eYP3YI19FZk0lPAFfIQHgJnkj21iMD0VhdGBnkqrZRX+uPaT07IQTLYM7YR6B
rUVNNSalfQXAsgr3Ke7M0HUNy0PGt6e1RG5jftClhy8CZoMKCO3FCr/Iw7awz+J1Jz4lqgYXjIKj
hs5FIaeE7oFCLIpVLgeaNgt+GZUQXq3g27b210jen6XRA/CuBp3G4CA6sZ/hZhyXI/7R0B3RBNn/
sXn7WR6fmH4ig2xIj9+hNVmET4QuHB9kmc/xCVTuB2PTj0xjK3fIFtnD7kKiTwM26rErqTz+5deS
RU6JSEShEcQ/vcN7RziNusZuwULilaQ2rh49LzuYCdZ4AhhIws5oer2a6djlXbQfrMgM9gs/CNIy
d232GOubxMA2HwBYHHcuevCnX39dKLcUR5rBUome3ys2aNz2UtTDpD35KN4DFuRvxzcbNC3CaohG
c3Axsy0sIa3spFEMHoXCR8++zzXG7FZwk8tNn3ZHGgdjHK5RLuNxW/7nhosURNSgc3J/bHKdHuRp
O63bsSZLtqeir6H3mKQ88WHEbjy/TwgAoCPoCbxdAd9L5iQabnmajWX1L/j/bwU9IG3EB6zgFMEN
4svf8STuAIkCfkufOQRuuOuy6zbshlUhzJqIHDtoXAC88BoqlePe/6W6+3the1weze/xupujqx2u
/1tha/2monUugdi/h0aIWI59hToAO+mfL/UbcobdFOP1ILgWkHv8f3GU9X+h3dZKmIohlfzvNRKL
TanGaEbIB/TnPVY3LfjxUH0/4AkrYgke2a/g+M/38ncIIY/hBsD/jsY8wCexztO/3wtbshQs1tA9
oz0jwlifQzRqzjCIlNlpV0id/22e//cF0aUBwEFR0RQcy9FF+K+DB+gZJ6OM2RPUPzgoOoET/7oM
AmHu187+5wEmB2z3P4jFMUKArzFccile5gV0/bcLbuNAusmNKLLeI8bKoUjjkLzAy5qfNzJXy3nQ
bLcf/ZqFoZV+OuJ5ZhEaonknOI/+5Y7+vtJxRyiljrdcoE0SfBxgHv4+BYHG0VqGzDyN75tqRV6H
Pb55wRDXeziq8Ag48QE7k0IMiTswET9uZNCZ8TvMfKjszzk8FTnQXYQW6IKMNvg49gdLHvqQpZlp
1nd4Xr+H2X8exO+PEQ8OUHOcgzhGyxO8W/3vY8C5axyUo8sDn8URmfafiZCe88l/DFHlCV4Y9P8P
deUgRtADFO+g/OmHP5pI/f16JaSLeMCxf/h17MEsYIY6VoisCv45tMr+v10PzCec1BhfhR6Y5H+F
g2xlIOSWfnh4P5aQJB9PoxQj9sU0m+PA+OcL/pJi/GWlAlUDdE8hkPlJj+GFNX8fYxyDyC17Pl/s
nsZ8PqX5dqgRPHo+e/XnvE9gsho1d0AhaS3ZjrqqdnnnEnmLcw0SnK5RQgMjuUsJqvT4UTJow9VV
wCmaqwe29SLZQsNSIOpfZmMkCgY7pFCBnuTo99Q1sYqLGWY3mwOUusu2RGXFI30XAIgCaXv2AfbI
xGz3ouMLhWTGL0UPcWM8QKpxhZS87KFLjQaNuPHrKC8j/BmHA2g9Jg25bIWwWvzc8O9JuVhjBLmV
yxRBDkXUcWCuSxoh9VN4r+L4MKUeH0AyUsA3mc3jkfZE71mABn+AfRHDfrTDtzg7mew17H106ttC
l+PgITR9BwcMDhhe/zryf+YaoOJXzO9uquO4K82SmWtk4aJIT7pSuKQUyL+Xmxi4ft814ybRJfsC
5HscxpcMCSLNHqDHg+/xeiji6Cib58UCkQzvFQtdw5wZCEO9BEAJrKIEHl8P3FWKNRHk4lDF1Qat
B/P0kRqqy/XUGWwD8ykPdNnVJyDzB5OHbClOiwflZsDtn3oNXLZrIUICj3jm1iQQu8oE6dmfAUXa
XN3kxbamX+EYDA6icLky/XGCQ1Gkp2Gaoxg1I14RCk8wOg+ARDtNKuDZtuuWQudcxxFq+KVBEpPk
VRMgFl7vBJ3dvNdgbNYedSetLIQUPY/nC4lHt74VsRSBt4wgNZ1qWU7Sfp6AUUD1C8X/wdH/2rUG
lFFX3FUSEW44QwtfwHH7KyMBRHxkVGFyR3h+Xxrjz7xpKkeB4sZSKGJ0vdi4gF3Yzp0qcRupgH5x
FdFCPyHcqepZTzQaz7KHh7HmXbc+56GHPDf0K7v0ZMmu+jjbr6XdlivU/OoJPua02WjOH8rejTHQ
1cV+YljUV6TLFXznJOVvg9Xj5y7uVbvRhKFqGzN3QVkI8CWd8ttKx1+VwHacVl3cFYcduCSc4+nC
6nYeyo2cBtX7D/swuviE/NWdqhBncBXPhfzOtX9OE6JvLYm6W7nM7pTPAGvBQHdXi/K05XStPpaa
G1Bfuv/Rz4a1I4f/Af79qc0ZNTfVnspzYBNkI5POCb66ghqTDFN5XvGV1xUqlze7KX8B4cl+GCrG
i4DNba8DHfIzH2L1rAlQ7BpSXUhXo0x1L+u2V99GOJ9R9HooOKu0P8Wpi2/wzmbe1yqKsjsCQAsO
9hmvjx5K9hEwWw+9ksvojwSkCDL/RCdPSzrw/qwDXMzJLN3TDGPV9REK2jls/iabbYCVQa5Vw0q0
IKg+9/A1h2vw5P77nJIhOSmvHQqCXvJQL+gS8Efl8lK2EYvsjaTQL7UkccPHbYHgNYe45zafXWIa
VnH1LR5mfbeVJL6di+RYoSw/RBfdst5sSPzu41Is18CJo5teZDxtK0S/H8m6ZlO971XCUWDq6Muq
zfqHiaKtSWFA+zbPA0wAlGnIB/d9xspFm4yxhm7BerR5WMV2U/jOdHWc6P4hJCUCMYqPZlmzMbtB
c7dR39jN2HOqfXqbj3KDcSF/zdfwPfaMPZBDNL/M3rUA4eK+7ja5lG0eVHYipZseNCf2S9AbspcY
epgOil8B0ZRoyr6DET/yGfm2eKPqLB2ni0JJXaexdB+3ZBIfZx6caIRz3YvhwXy2cAaktdk8pPaJ
1UM94P7ATVZAp7DxNr43ZKvWR5rOfGymfRm+DVLvNegQ+Yq3H5pa6yX5SAG3X+vUVg284eyG9BP5
NlfFdgdXjV0A0BOPizJXMx8Z1G6+uyuqSPX1mAj6zUY4/tsKmcwAW8tsYOwoxBmBvijgXdnLK5co
/giCHmKwlduXVE36svgtuQx6Kb7ZjL2sqChfdiP36mI0gb3byO6PgAm5cFd6f0LCFJ6dpTlM98SA
2xSdq2MOCzl00LCfI2NL6q6c6QudHH3LYN/5NFim3pZ92f/wWODtUio4FKFEukC7n7ZmM+4ZmVhU
5+u03EV2Fl/3WE2XbEwYJBkAXh94iAnOsg0RKR76CshJLoorvOqUNXqehovIvX2BqCPD/S/pTRJP
2XkosvkLECzzSCdur5Iw0mcp7X7bzYM5bSVCLgpG2T9MJHY31pP1cZqZ/WThTvueiQXBITUBvvcg
sXmA/nxI0CXhdrPlet2vW6aAcFTThRWStCgkobAEQECv98iyO8a4/YhWFPylAsjwxeyVg5mcd1fY
bOX9nkQONH/Rn0fK8jtwwUnWOEnHttrDlGG92+m8d5F6FACrHzt4HUwDKVl8tutgvmjnSYcydN/v
LCX+Fly+QB0t1acu22E/5Z3cTlkpqqsE7Fiz6J18qJYuA4Ztox8RSyE+uQs52XvaBLkhK2xLD/C3
uhN5tpTuFCsr4GYaqWZ3a6S7R+AR40NEwvQ6OvsNfwNbu+uT11kigxl8OTxsdID8MtdJf0OVTr/6
CKblZuRrfA9toH/p02UxF56OGWkoT8pbwpStzjSWE72RaNzSgvEke72AGW4rukuYkHZHl1pmbHpQ
EZjx2xCZEnNdxKuzd4bCDnpO4Npfrydi5IdsI9HHcqLwIxeb5erEqbZPA9wc8gRyNPBb2QsFm5Sd
coiyGEuiS7nM8/4Uqgl9Ki5H6hG31GxqVAKzpuCluhGoXuGQSUpkLk0uPftpqxvmJvNJ92ktdxUa
FY/FHXQ6LGnXBCnirUPJ6l7zHnWSRRyx2uXw68TdBB3i1eKKEt42uIqGT3sWWLrUYTMxhRMIwS6+
rgiw84sZw2Rbvsy5f6ZRJ9CPIe1GamsbsW4U6OhCt+c+g8yuTjkZP6qQRPtlRUkGB15p0vhupcM2
NakF4n1fjginLTQkO1q97P3NkLq+QSskceOisMHMMIaooGg/s8gp3mQLREOKQ9ap01x+cI4MlWtD
MRQj3At+VtgPFYjAxichlSeSwFJ9Jzh4zFpOAESb3W0Gbm0ZQJGUfhBXU09ydepAqd2LHoBiO2z9
dpV1JKnaoop5CfBosMm16KwGcefzMtTpCp64QCMWGKzoVjZyYARudiIOpxfQrddER/bHQpGaZFaH
9KIUS7ITmi+lPm2QwvFINWCxoV2FI4wXTyEiqkRi5qvQjw0iqcMHVBzBafcdQchUxYnrEc1qOpOg
E46QZVLyk043lef3SbQU/gW0p2RXg6nIt25Zvu477146rr92VOfoBWFW+bxCBXFiFbOXGIdHjCBR
WBBFJQzXAV4tm/X+vHBLG230rusS+ixdS5nLZzuNRWstXOO+6gni6+Lkd9ex/VyqEYRXt7F7cHFV
3CTbvJp2x2FDHunMs+cSUhvb9gtQEawHLJgaAtr1R6K0+KjRuAZNTcqyu5vVpJ69mR0cJFu3wMM5
ya6sI7nRa6kG06aTGc/CoI/KJOLkRB1Xt4Ll0X0qNnKbatB7qptB81KURW2aMnQa96W/7FuajjX6
dY2yjeli5pNOCvUAwfEKrfNhYqHzGm8NOiANDSnmRaMVjmQQj0FB7a/nAoM7BcDBzzuz/Q8Ghthc
BjBRrcWmXOs9CPuAUx6Hf1+Ise0H5Be4BfaEU6c/+5Ki28Gk+evQd8lXYFTbGfIWelExledSl8Nj
NMS2WWTBP8eTfBkHSEc7FG7nMmXDF7WmTtV5ptSXLGb2xqcZgzcT/U6qpgeMeMN0ikF3MbDgflsa
iMeyDzAU+ptlTfrvgmflV8G65LNAA6S7BRxnm2ujrjOAq6+AqVNxxDT088mG2NwXjGXIWxEcj0VI
vhP0doiRtsvj1N7S+U0t6CFzGoselCFgV1Vco3MOmsjMFtYysDK7AqxWrkPSZCPiSF1E/ZDfj3pO
3zjnTtTpiHuohxEdsRqB720AFGFN8KDza1n4tGwdh/LbItcS3Y3Uyv1Ho2rjjdBZFn/FwbvamkbV
ulxFThStQ3emq97k6cvBsJ8T2GZ93YdIf8jzbXjzS6VxPKDyRPsFBt2QYnkGn1hlb3WA/AJmS6Q0
d9vs9ZtI3dY3MwC5pe6XcfvuXMBewaZEneY18L4fC/idpQZ3tZymYcluAOd2EBf18FdfHTrzP+AF
X9hZltzdkoD6rY6Qjrh2ZCbKT5GRkMXF+5K/oqPF+KXUy9aIOYMlMY7g1vRrmTyDh6oo9DPI4erC
oVHWZUVSdYPoN62nzXA+IJWjSD2hd0AHm4yvSdR4mKhNHWSc65PVCxwG0G5gEaE/huQDEcu5WwqQ
DlI0g0CSZk9HGYv2TcH0KXLqbGL752n2k/iQqmSdW1QVTCCk0ULturGJ79B9LYrTYSIfCp+hfZZI
TJ99G6Ezj6ZmQd8ptL8BtSS2+F5wVSjaoNre0DbI71zOvilx4Oah5WB6qrH2kHES+MqXwKS4DRVL
s7iZPQow/TguUFtmMHZ2nsKF6LXpP3edIKprV2wVEA5w42STrZcNvdXcuTt8ltee+0j+OZt5W/IT
h1JITqfcgJV6ZnEKluKiISlyU2sDieLhcfBa4DmQCMIiP8D6ALR8gb4Vw/9DRrSMMY/zMAW0puBb
/jkHH8Of32HNSB/QvBvpASKmCdv0LXpsHiQ3mPUD18c+3MsfHWHxVlwg9d2x30wy0/6L1yuPeD1V
EI5GqGzZsBY4IhCO3auH/dFUdw4J5fYQDzQOpPHd7I247OCB8LRw5A1qeMsqPy2yzUfnw3SbeQxv
h0EXeoT56P+TSfacuVz3xamAsr3PbmLvTVBQ7PQOOQ5qh86cta4GxOPIqVZAr3OfQvaE1F1TRMxA
eyRRFbn0rpQhaOCVCzDHvoH4yI8rOXXTRvrxpFdoUyiwg0lV6LfiSXViEUz14IsWRrWHi9pQcirD
npELGDL5qis/vkTQoThY3dHNpiYee+cEXYb8EU8CWRYEotyKkypmytvFQtGx1XtqQNPthQ8/hag3
tO+WR8CKyxUQ0/5OxWjWJ9LC3w9JCDAtZhKypoWCMtXR+IxOBGt5bZDClXU26UDqbVrFdLEuht5v
q/Q6wZyziB96j5lAaCXo2lXgHPUt+hWEp7mPVvh012g8IQNFhcgGnecXWxAnWyar7S3a2RZ0nXSr
SZ4q0Yu8Xftp+m7xxj1bzwNcyvEE+yiqETsk/IR0ws5Xnudi+dFF24G4IKNOp2YXvDvDp7Ww6Cx9
UkHGkho6NSxGg6wTCfF8laAL2ZdxGUkyNyVLO9UAUISZtw5lmB9kVcS+TePcu88QCUBgALUn9GgN
1A9mQYKUpFDgANyC1T0lsiYGefj9Bmpqq+EmLU+lKMabqJsVvC8e7Xw0VGhaQuSQBjinqwnG47qM
HL9A2osHU25dVKMhn7kyejRD4wGYve2g9rE2GP3oo1hhnLs+F4neHgMedksoq+hpgArhjwgyH4CH
g+7uIoTh+SuKy5V/LAcJl+kMxU9/hQymuLGkzPs3hMgsXDK003lSa8buISjsfnQ2wcxX675B2MU8
kJF977da9/H6Um25f0R7N44hwMYGHrWUCtG0lHA3iZw+ob9OUrYUjvHrBKAFXPBQkfxnzQh8hLmY
ydVEhgFCPps/G9YpdN6b4s+FnZOallDscXs0A8jmPdSwYIQHeCrTvk39vMDUNU5w1NB+oct1V1jo
uOZph3CyY+uG26XjISJANdzoqQwpHNV470IdZzAWtt2SwWSMzIcBhXG6hBAvQ2MCJAVTmO8zr/1d
lyZL1cZ5p8szJAMa9tvSQZ/rJowSvHn5lVhedbVEAv7BREfGO6O31FQjpw59XQhGIdwQpuctDvQB
GiXAJY+7BAJQo4OELk5igRStzdBO6LSbDX/T5RCeQWAhdbtk+s915tMpZfPWrC4PX0pEi+V2c5PV
7WiW6mmGG9njcnluUBD0QIFkqu6zkaW3FR9FCUENC7K26ElyG0U8fQtjL2626PA+y3looJZKv0E4
7icg8iUNTZ/PAzoArqQPrV/DMNdoT+LYyfO+GhF/bTbeDkka8rMr1vw1YlxvD0CuRAYwQKF55qhl
8qWn0AbA1J3YBwUtRnwq1zygKKApbFCGxbk8yWTgn0S+2bXBuYmsDvl5yzNrqmPeig9rhvZzwF3Q
8qoaZfbZQI/Q1Ysfv2SzVJ+tU6rGWwWAPUJ7CElRt2DJj/ZLF61ofSDmLWoiZB731kMBPwN3+Tp1
Prq2AzZ1a3tRfnDeqRuXoxkKKnJxB1ygvIpYXL0CMe5LLIOueEOjq+y0kXh+WmxIr8WsXNoMy9GL
KKCPAEQmEyCecp6rqznjU9HuNELiJHu6XaY8XcYnuGX71gLcai2WOmlMlvsT0pfkdgoKRvhhTT5z
FrbPlLmk1rOPYZ3MxUlWI/sTAty4JTlxLxXS/UtCWPKmoNX+jA5I4WiPiImDOP4zTHrV/QY6/KLR
v6/eKv8NUl73qD06M9WVQ3ML7IP9kXYR+tHZhMgLzgM7ocyYs7YqIePAX9+tJrX/GQB2tNWGQsWg
/+1ebzxRr1E1kme0oiGyIUD1r7WeEpBG0CSKLPsePNB/exIaeJB9wwEl5NKCLYbt8TMqWiX1kyWz
IvkHN3CDKD/jVUFQ8VgD/zPo9C0M0oBrADWnPpAA0Um4rCnMXWmbqXhz/Dr2XA77NSTPwb2wflvR
4w/9XsTVoCrpyH+xdyZLcmPXlv2XmiMNFz0GNSgA3kbfMziBkUESfX+BC+Dr30IwqSKpp1Sl1aTM
SmaSmVKRHu7hDr845+y91wljq9elFnmTbamew6vA90FGBCdB7ovM0SMsamKlbPT0JQv7wun1+TQu
M1PMwDFme29ZtfI+OnUtOVS6tijnknPMTnUgj1ONoh9pi5MkWD8s3EgYdynj8R8tZKH50mD4tmxM
k2nbfNU7bXGHCOkPS9tuaNVSpGh7WVLgq2mTeLNbcw12yCBJnqx6dzeZnqSFyczZ6fvnBqDrlEdI
lh59HwnPbM6v87wZxiYalOM5Yqe35jh0n8dincQS8FvabAlVY1GSBWubcjIcY/JRuQ+ZYtn+EstJ
dL88pMk8ud3LqCWrAZ809gp+hmvcdaAjyYGG+SJfhrh0wlkHAjXt/40892uUAi8mAWqfxNq2Es93
sAj8Ks7VOj1HPrf+m56Tt/hTH4YNZiM/9WaV4ItU3lRXoV5ZveEGbl+SXAxKdJQBLFI9u0/5u9D1
16/rVx2WlwWKyiG+BxEa8RCt6NeXldlA8Owkc78UTbsJLdV3i0RV+CUXIlSUofw3QuWv6vX2jMS4
eTe2BB/i6IYK+FnAZ2joSZ1kwdfq+zNO3/0nJmBUROzBTS2oInLSZ41wRJYjVn7/KP4WP/JfYR9/
pj7+X0Em/x/kR3JZbUTqf6jm/8SPvP36z+vR3jEQ3x/4J9BhW5Tlg2Vwmdr4xIM8rvQfAPKNTU7g
enNmANnGsfYPooNl/MH/xTBLN0yCX6aNqQVF+R1Azmp1YeMDQjIn409G5O9AHTCUcgH9JINb0NWw
LLpM6SxCZkTZfr3AuGEOa9Xqy9F264I7+VaC0cko89og6eDvSNUwcK6qrK/2SjqdHxhD358sr4Hb
vHYMmaFnYQ4LmRSVNtqZ7WjBUIAQ7P037jHxjXIcQmfgtiLKjllgXvAY+1faMOxoD6xoZVLI5NPE
7LRz16WlE4HaZyCWp+tBE0bz3A9Lf17yLr0WuH12rrauT7GhmTAUGVvsel9v812KUvHA0TnXR73z
Ow9Lpe5+gojg1GGBlAEn1zGZ7umtX2A7meMI4tkxc9fsqyZE8qZw+l5xJ3E/oPrkEBA137pMgbHl
gXDB/AbsPOHrPdqJscO8ZN8SNS8vJtMH3dWk8mpSg3YQcb7SHMQogo2c5h0nNJqKm+RTaPOmhDOs
M4a8DsVSVfnAitoYVmFpm09ez9ssNDwPwWik+rl2knHHeWsdDWMzRCNZB1ZmCeyLfnWL/d+hrlqr
O30tG3pnr79JY0ZNNE5FfbZdow1zbwUUrlJ3DwpIR4D2qqsaFhDucNeBpAMdY83D2tZfAJrLy7Gx
PsA6kg9iGMBHgn5HYyAJmDBxxMd5oNM0n+eyMPb5aHqHqk0gRU1rHF9xd4U5ZOpFyJaT9cq2p+He
dRoPso4T22eTOov6xKl3ViXu3ekW8aLmBmV1ByvRb61x3MZVjWFeC20YIb+1yVNfmfPNNGwWhcrZ
EVEh5lUV4EFTWR043sszFVx86bd5fWfr0roqLOMlU1uop9ELxs/jAoYkiR+W0e52jmZXRwXMSW+E
DIsiz+9jxq03oza4UTxbio6gORTAM3YAT1WYjnoTxSsrQgJ/apjhorzsR6cqvvlKvVEha/sG/Zyy
UpbinosciQPczmkgvg+lzzd3wrNVVBAni5zavmu42pAF/AsaY/LFXudEWjp8WJHNcd+62j41HBHY
RBOPlPF4z0ZmWGJEHymnVPtA2jU5tWXa3dtl214thPXOrrexz7R02fWCIWNJe3FtTh3XDZctCS6H
GXeL9ByMNVVljvhVhExJYBfjVLhf6BGCKcmY4Bwcq1oS8eTF5ZztAcYrk6m2IOuGWqPSJPXulYPB
FVQeVgSkc6OwUfmhjNhWYHdFKp4R05N8p9t5dkG15N5JL43Tl9laK4ldNS/Nfe03gK4ZUi48/4Tr
11sMFhu0DS7DHK0y7DEj9IgDjWZ/mH3wLCfVGCmE62alGZpzfbWYDzRaPz1MWWapB8qgEd01eaeh
F6Y+5a+M0fq1jpg31i6kP3uzhrQoFdE04DiPuMyS5BVSTFKGeSoyPh+tqbg8VbNge6cDSNJAZDN/
PsMgN4nKvPa8HWFeWSRHzB3W69jUSr65hS8K55X3yB+noNx6A8ZYJsiyOi6kSd+eYaZJfBJHXCE6
2c/HuhhxjemdaTihIXuDTQ8avKj328/fulP//0h6ZkXIlh3813fqm6L8xOmPJ+1n6NL7g/4369ki
sevaP2633AX/vEsL3fwDg47jcmbq+EK2G+SfrGfT3X6C33FDOVAq/rhDs4tW2BvhgVe2Pe5vrQjB
D/vrHVpgYHRx/fvQUw1h4pP79Q7dT4VXz47ozhazrsi0yr1MJ7lnpubd2WmdNvSWicYoAcCjvSt6
ZqFPqbTzLyXLTbDUzIiKa80t3M/iA8kms38kQ1BeeImf5bcSkvLHqc/cV3t16nMquKlJleOF1Io+
wgqRVWcDOPneKfwpklNeX+ZtpzWvNS0MdP+xBVO3iEOi1gk4IDm/fTWp3n+d8EV6R/Q62kjZLc6H
Sc2jd7sQfokAeqSXsNaltTMdmqbQT1qPDQRSSz+MlPLVsembItnT5BbOpWQCSXxYw8jKsPQ7jbpS
SIPqukzfSdXeO7a6GQb+3HSGtRQCWs9hW0uGVpCuq+/c69rGH4o4ZuApt3HTbYRJ7zsyOy55PxkU
L9UITjuGHKEgpE6uCMU7QlipcuMJF2kGPSMo6sFesf6Qz+WmN/aE1gNnrHGw1B5WOqh4voVvKfXW
zqKaIqm7hoVDbJLJPXO1lFbFY+C25l/WmCYWjp6siEhEU9JkZBwMcj0HVLS4v3YrqZ107Py3OrO5
gKGBGajJ6oOcec8p1bTpgP/EeCg0VqUE5qAji4ta3ZFjtfeO3y6f3DYvdqocy3DZbGNZMxAK8ari
stcy80AAsTo1jRwPRT11NLR14+D8LseTx8TAHdNiX1V1Q8wjTW5sg9HnlJYzPWtSRHiRWEJCwOs4
rH58R+6ueolrTbZBEZfehudrb8rceSJamtyZSTfcqnRy70rm/K8pY9oowd117hnn33E9NPtlajJ2
IMzxbWk0ywsiMU2NGkdUEZQ39PLMvfb9In5mkmQe59TRbrQ5Bts9EKPbT4TgL2MnLg8QJ7I1Em5f
LM9t59mBS6P61GFGesD/VFB7xvS3BJc6c4bv0btz2Czreqp7w3ECXw4Q94g2nPBj9QfmFskzdyrz
wl9d7kiitdUjXKuB7S9tH+fkVvvym6D0INvnrhu4sqnrXWE0eL2w398CMXJPvbIf886Nhny0zMAy
Z/dyq3MSNiKsZc2Ie5xuxiQxiP8TmLAsoKMyX/isRzJXdzj3aorguT5Msdt+Vkb6IjrumrL0vDOf
dLVbWnSEZWi9q5U2/i52hvRck0p4TIS5fgAoWlV7H8/hW970+oWGuRXRqjPdM2gBf0+U/Ovkd/FR
2Hq3S+di5RN08we/8MYPEEHLl4VVGi+mkhkBks4rXjqt9iEk8w1zNIl6jR9857tK7rPWuQBb5IQV
DPBD3pvLTe3X9lnNwzbhXJgtBzxWuxH5RnC0V3LbtqNntzX9/jZuZKtIkzAjnERCjtr2mDtkUhsi
S+uWXaPGNlQxxSvviyT9UqYM6vUQHpQ6o9+SsWJHybMFSutGav1TtvYPeau5X2a7wbiI2gyf01am
a4cGxe+j2+fWRcXk65Iasg3YpRRHGLpOvjW4V4vqO74a4/Cwll4Z2b3evDkjEkmr1ubWhN/zmUg5
iqLQNuxopdoLBiwWGr9l4xAvDStQVbdE6+onV5Yhxldpa+SYSkI/RaWjLQgBKXJGQgbY8ompYPa1
VFg0h6m7NMZY7WxHzfg6RvMDHVF2NDXX8MCAqeXSmFsvsgpHsZdCGhrfOCvVr0U3a/uePRoQ33Sv
uSvyAeNFK4W/K+m8rqchq+OgjDN9ClIIwvPRSOXM8B5bPoq1Mh/o17zPhao0upAMZZvIkoJRHafL
vQXV+LKZavvTaPfNhe/EvQP0YfNnjro53yaijtEWAU3ixrD0K7YWi0ecJsO1m/gjw6fRVJEwCaAF
Q5aemgrnfdAuwrvcerxrsP8Fl6iNDUOf3zruefdCOcsp0eIh5JcCYc1jsnpF6x9kZ82XmmRZke+1
3hsBOvtbo1lfsrYzQP1h6Qy3CBmmpHzX9bnGl1wrrgAje1e+WRSXqd6w9CNf38jWo47rLOuw5vmp
0fuHGStu6IkegSZGdSIlmu4zIeyDnq3+XSf6Zqc5RkredlDDMdHS67KYkj2qWRz1dS9eUL6tQ57Y
+p7v+1u+1t496Bx6ClaCPCbYMwOR9u1Z5QVWoz62yyu7EewAGerpqqn15Ii2tSkClSMPYBGaO67c
Kqp1X91mMIu/dDOm4sBoRUnZY3nPiRNbZ17hEhkKEkxjt5TFZWFX+NE1e18aS3MSNbNonZ1h0TLo
Ga45fBwMMJuDHOcxssZZvhp9n0al16C8ucVHOYjPObPNcOX2eDmpKoEoPKj01vI6mMpDU0RzlVJf
m/PwTTBE3eHuGR9y3bF3E3PVXZOw44oZgYeWqsUP2SSGa0d35YHAHijTIetvpgQAyC4nHpsEllF5
zNZT7aTGiz6z0tCu1edet8qPHR3zPiHF84XEsdgtyFwBx97H1Cu/9kU2nExm8tiYigIGE/8rtl0/
IGviHKdM6ic9L61oygSKDiY0SM1a/uaTNuLsTLWDtGstsJhj3iHamGdjyLHNyryDIpC0u7Er/aNp
NcPenam8NMJRB8jI00VWNfAoyhncthSaFunLKsMZIzdOuqF+k7YiHWuVj9mYiHBcUueocLujmFyt
lmoRsXATMoYw9o2w3zq9vRuZ8wFFqvG7sBWDI1oLFob1IsNUmaZ4/zJYPjA+dHQgvbl22/7OxQ/u
D91hVdUYYE9U23Yoth/I4pw3wOURfjwC/7oROFltBPijz8NaJntGE1fkPLV7f5jVoXRGnNdLnkSr
Wd1pRX0LpSbdywoL7NrgI3BKNk9Mo4gQUcvDINsmkis8YmbbHgm2URzqyVw5hF3zRpMzli9fcx+l
hVK45nET4vD82sWOtrOZ3AdZNVaBkbU2N7Ii5X5gjnfKECCRUTSZ63D5NYMGQHuq7xxtguwhQZFN
hOhCmOvjaa56/5jXSJxJtnrnSi53mNY/Aqd4+k8v9RPD9pd9k7+0RaZu0sn8617q+uv06cuvndT3
h/zZSQnB6lk0DPb/vrMFt62KPzopg9njjzU5LNDRXSJw9Eg2jdfGu/rRPtn8yN5mn4yrDEaBf2u1
g/h9jSALJLYhOgQYk3Hphhr8tX1KJWIHXwbzyo0H93lRln1aTKH1gb0imS1p1XUR392zgyAvgkZ0
005f2RiIgFIeRmPoLu1YH40PrJIrrvFn9elFh+/dooLoZjsae2t5RgOfPsii6iOZLMwecBjOoT9h
pA04TmQ0Q1WdDqik4n40B3qnKZ5u1t6PZ3SXmpFgsfbMLLq4V/ussoCX9XmFq7uYGDvCaz44Pi8R
+GE+Q3NJGitHZOKeiwLmOvsUzTI5+pZYx2iTmz6ztobytFyK4kvnat0NjuypCpSq5ps4JtKEPTDm
b6/wEWAaw4Xqnpqlt9b9KkbABHij+ak50FecRy9ZbiGCdNuduMY+SSR81s4eL7DBl7tqbLDpqsq8
M7y2ufOtPLlf2URz07FTgHRvSQCfUp+KZ2imQ66g4G7Tvy7MLQ6p40Y/v+29sagjMqezbGEQGk+y
baW7soEj1hvZHWNhZ+MB2lpiugcPgkKyB5mtr3o040uo8drV3nxN7V3VIpTwSE7kZpsRa2jSpU6Y
M0Ov6wK6IDCz+QVsmjWY9wyJCpQkXBCBZ2fxNF8X3YQTgmxW1oMPaRLm3S3VRRJgzzEd7tBamsc3
sVi0/RQ3gls6mQfT4M0ccaFcDro2pRGmXIfogT4oEV8YwAbiqLOGabtw2Ca3zjnpDe0dTVqwua+c
zlKOY0vltlS5NHHsDsOk1ioolKEG8SGJUxaMvc5s2qz7L1J1sqoCG0dFGd/958D7PznwbBbL/9V5
F36CxYxLLvvlzPv+qJ+OPGF6BCY5ZRj7bGLNP4486w9LJ4OKhvt+HDLb+ekEFEQIPfKO4Jffxzo/
TkBI3ya/kL33HrFVwqt/R+L5jTuM6woStIGyQ+aYk5nz9tcDUEJLartxnK9ZPAdKU2HEYNEVbJqw
YHUo91l7OeeckcVO1wv5ygLH6algpQZBe7/uXn569/4biJr4VdB8fzUWXOpNStUReB3ekZ8FTate
2sJPx+maZQLiOilWOpLRbfCTzpNsfBY3WeOrO7XMi1m1ILuQ9DlOBEg2roV5w62/+FLqN/yOFF9V
WYonErueOCyOHX/lyynm7wLov0R6G5sC9pNC9h6GBUVGghpkgO5td7FfXnGGMxbSg7w2ZwKekQPw
6omjwjP30l0a5ujLLPKIBWiMPFyH2n0pdPNQYQMROJIb+YWJ1CDCTGvtiCREgxmvSunA3N4uYMg0
eXpbjAQb8NcNkYse/jyk3QVwLHveZegmV2wom6rDX38O//wxIGXrzBW5NQqMW7/Jfu6i4Z9ry+Ea
FKT/TLkuqBEpbltWgo7zrZp7/6GNRfnhr592u9Z+fi9dbsbkl01oqfBfDXN7WT+F8fFaJ1Y7JPV1
7a3iGvTPeE1+FJhSnD7/9TNtU9Hfn4nqFu0cn4Pvbrrrz8/U1qAjOqId16QFrU9bo14e2KC3GEHR
pju9g0oTmvriNSE5MFX9u4vmN1mVgQcXisHaIdNicbL5+9O7rpmh2hMYcrvCBok62p+KcnsN8KiG
Hf6zJlh0PnrmS50iC1Y07lcMrKDE/MW6nJla6qGpcsIlOQHPJ0ILhhml3rJ8bRmrRTpb4gBAkQDr
j7bprOO/sR38vph6e/04D5g3o16jL1mcaT+/fTpSEWupY+1KjHH1KcO3lTDnKGTNwqAFWvVZpVnx
GfoQUb+1g9KCpyQLccG537h3ryyDSxOWATb59DXrTffLZLepe/7rj5jh7O8fMrdeLiIHNy9UO9vd
EII/XU5O72V6T/rxKrcAOvheJH004w1c5+/lNI6QRTr9bqoWe6SPSl180/VhMPr2UFot5HAWm963
LB+YA7dUyYvKK5bIDvh6Wrtrn4hpeRGLbeJwbHJW/WHWRYyK86G+Vq024OPD8pUkws8DDKeYUYwp
rY7Eecp7I09uE+JZM/qQ212znu5RGpVmRs5ExSCyxeBssMZ1DXTl5Zclg65XqkzrnLJJ8nLFfeOH
Sk8xUXHNZyfNYy1YoBaPsaZiiLTm81s7dPJh1DUX42LFMkOWIY0nYPbGY5cKBZLPZRVLsKZF/NmH
VIiDvu60j2NFjLPF/X8C7NOeROeXX7Kpdfjem1XxkFGSusGEdencM5QMF94HzGSGf0NcZd7R2nd7
IWYx7UobKZl4JVS3cGI8xfIbs8eU76NDk1OMGF3II7caQ4XQqRysZW75Ya70lLLIbx9sDNGH0c81
Y08od/3kOU2/Y0LBrnP0Dob9KPGfSHaobyTwWzskL48EXycGw5ZZ5g1fDqV2SzKNHhOvmNmFNKtj
zb8KzcPqG95oApxMyXPGP26ssAg19swyaFnGoSm1usIvXOySjftwp0xhRdnQE9bOuZLQVqTyWcBr
uvOl873aQhXYai/CQFslhr651WWD0ubNu+r3HOXNm/FnETd+r+lkIYm0443u1gPpfRkTg85IwuZG
2TzojChP+WKyJXjkM4jJA+n4AXDme+Dz4m2btywLhXZdqEQP+5JB2036vbosFlel0TKXbNlxvteg
6ntFOnIv3DvvhSodyla1du8lrDDB++/r99IWz9dW586EY1i/7AsfO1oMbAfWQQyKiy3bKt6r0i2r
3RBTFeztOqnW0FttTszaKAiVVmnPgHAalmS4xYwNxKZJMu+bRiGc6ZHeGJLstzd61zYBtPhcm650
WQFUz0O3LscBTa0nK5WkLhyiYVq7vd8PdbZfSqdaqJ2Hqg1tA/9p6M72Uh56KIRayMdqvGhttYqI
NAIzMf6rawgMukYYV9b1S47EVZ3M3pclQo107tdRmmQ7cXKLi1Slg1tjIGDkeYj7qUUMkFjxMdYZ
xX5seQW7RrLCF4V6XvHD5UurrioPDX3HXKLtAQOI8dybtl1GSWxicHFBVrRB5mLsCGqMJutXPI6+
Q3xHEm2Cx5p2J6Fn1hHHWIHwWxSdif7CpHBlwxymTNW3PsBGlVssge/yFR9svmoXelxae9HGBFjd
1HfbnQCa3ZxStqslu8K3GJxs/14gfNyzXD4Js6VZZWQOiMtoH3vsogtoML5HxrVYYW1ngTdZmvm4
bOPla6f1lyaqsVVe2WPNLSnBOscDfDIc5h56pqhfV1HW6bmDKMgqdWWv2QUAX/lo4cb7ZLPwCqso
G/pMSGJgFnaDs2a8eLR+cBQm5OIQ38sugx75WipFZZFjgHnANag+t31qEsxRScy2e5vpVO3F/B67
bOCH1v0krok+mdbdIG3xKCQBl0A5+D9CCXVx3sGqy7NjT4KMJKeLZf4m01z/mY2y28WZ591wcMsh
HW7nxZIeirvis0lVzQtraGvFBXcw/xlvJ1d3xSnJInvhz81JDn5s3OY9oe57w6t96zRbuRqv5Iz4
HzD+nm9tJLYZBaLiqZtmXcmmGJVcySW72x+/vXTF+cTrwtd8bdk1f8XYgRpj9VhTrKFfTHx12jIp
srsauCaZvZGqIOFnnKmGrNObTlgLVluzZUB9SlU/j1eVlmJbz/SxI6UG6MjcLdO2OJ1/ZrTPX8QB
QkZnq5NlXT2T2vHPDNZZ+A6fsuC6IPz4SdVEUIjS5Mu9KWd9uEgoc/MLlvgV+YPH3eIw1Lq47vyk
e7WAX3QbAzEzzg0S8cgObIzE0dK7Hdk6SDqH1uBtZeTaLW8Fk+bbeRxIFXSg+osX5VTJcGT0XH2D
v7edIVlXphF9gGfuMmAIw74FNv6i6XG1RzJJOlKaHHNLr9L7DOjGBZGo3I5sozcAg5W2xe0oNfxn
xvhTsiuNmq/JqsWmf7JqhjVfKw7k5YwBj+8GQWuukdwm38My2ZVxLKPY7kL0I74L7Exy4k5rTjql
d5d/7H0oFtpCmX5efdmLL1AVloFdQigIhLYNftVciS2Lr4C8n1o+FhVq+IXh3E6TvJoXlyzLNHSB
5w5Hq8JTe1zVxtggDjmsh7YsmuaqdmYLrYK8yC7t6mq6SAC1pqFnD1X6SCUyfEG24hjh6BymoEiR
FQJfTV7HXWDpHkrypdkH0aymNwUrFdjy1EqivPwy8ue7FExuctbiVn1OEyYQwDEHpzhlQPLvEAri
9dAT4cx22TpykWaGzM3buShX+7py2i0n2k66c2WJFADGQnXD2ItYK0QYr862QJuLBcobBjY4zubc
R1NJHvywwjjmpVpz4kZLTAYmjFtSmS8498VjnvZca9zp/Geu9Wq4Rf5jxcNotD54wCrFgTePr8nS
2xqj6VKU9zZBUhUprGcWSf8SSjWLHX0CcQlX9K7NTD5NGodlvsyw4jSXLoqxeUsounROm0WRv2ue
teSq6LVWRdVAuiygGhvlVVnGvP4e4OJ+SL0ihbqi66els/jeL1g+8A/GqXv1XpX+x4bzuLRf/+f/
+NejY6YZfzlKQb6Sn+pf5ijG98f8GKTozI4Nc+u0aXMpPCjnfwxShPMH6zR1HZjz5oc2fvLK+syL
WSfCubQh7VhT9o9RsmX9wb4MCHdAnlB8nL+3gR1H0G/tBkI0vRz/MdmjQjznt6a5BdFmxPGS3rgt
fNqw1CqNrD34YERxp1iOblOY9X4E3rB1C2Z7lRilFpZZkn6B6Lg2UPbY3R7iienmU7p21SZ3uM7b
2hv+rqozzwqsql0ugf/35Uu2Wt1lw8ajLzm7cP1AjMWM1MOekCWqtGkyD5nmNE8uGHzjNMA4mM6z
mfXqqm/xWqaSdZABk9wF8qpTXLXCt0KaOYnPULvUx6Xlm8F4MxR5vQLWWHABjUa/M4y0PFnTrC/h
knviK/nokQqR+P3ep0s3AM7XdkouO82uyomg1kiHc9T6sT9NTYW632f1fDd12oFlpUbUGP6Lqmd4
Elopq7BKmu1VLWv+MttDCxnBbCPSFZcp4Yv+uIFLBGSEgg1z0diUOQEt1+xtGYiavsloyn4IOf2L
VQR88rzL+jqKW7ZB2meUM6rRVuUYEHB6vfGOLBfw7nIwHUSo1pMkWaJZF24Pln1L/AWthbOxPfQe
QYidMRvqqsmtMrPKo1su7Heo987qVZMIFeqZZONpxmrdbg6Hop1G92IdZ9DvaygGlmqx/JGId56S
RU4oT6aTqMiUTxfI53nmyGAWLFYpTokH27uNyI1ar5NpiPsBR8pt2RGH/uLXWHW++bkYvlGQG5sD
G5tRJR6wKYm9IzMXdxPpM/dDi53HCjo4V5dwJ4qzU48UCfhd4jRc2IZwAjldm5AsijvasH6nY3Kh
iCnUzbCwLwlPF01RORdNxDAugS8qxNnLC6ALiY4IQJT8UDTpjcja+V46Izk8UqRGlEH1rcOyk8nZ
o50jy8yEgroWY9JRr/VJ7krsF6dq1vv96q/Dp8ZoyzeDPI2592Ev2QG0VfA+HguGWeeR9yZSsi/O
A+0WnpikPOdVloujVY8fyUhPcqNr27esZsUn22Ay/Zj0UIWS3KJ0mG3tQI9TRy5Pd1U6Jn3qKua7
upHikKqCDZqWiN2g6rxNXzH04sIQCSWMMoaJ3SgElCfyz9cZPEYjmGVpAcfJ1zO5az1Yc33BH5Z+
4jVy19IrsQenfO2k+NGi0XIuCVmzOm4u4o9pn/p7NvQSZ85Na1d02K9H4bZP+bBe27Vr321XNrrB
oDPcM+ud04mrNYdZkWatDD2ztfde1hrsIDZb/VsjFv2mYTD4gajOekHuSWG6KMrjgAWX9tNJDnk+
bcD9IQ7ijvLBUMVwaB3mdYmlkVFiE8WlV7jPUO1uajPvQleLnUsCQPZlm3XaMc8H9WJ3DSaanM0O
lwCfjdfK3hZMj8vasAqv1M17dLtxJ+rB/Ka5Xsqqcd6NfbHm8jTK8o0YgR/2WTx4oNIXnOnF5FgP
rYnFIjTcqXmzvCV5ZN1BAtOi6O3PsmqyQ+0PLCtBgj/hpzFCVoqDWhyn8sQ+quZczOTrvDwHiDHR
C5iAq4+w+QnztzVK8AideQ9/T3Chj5J+hCHyoySZHJa8P4+Mq++4rJt7z1gu2aagkReN/SPTEWRw
z+zcM6FeEPiApr0vMxt6b/3Sy44oOfUXmlafwD9g86CtmOUDl7BI7eniFDv5vax6D8VwW17A1f0g
tIa1zkItxtEndk/acn3y9FzQj9vYKly3y65JDnKy44r5iNkHLnc6atGsBKrdjEPi1SZuGpmiXe+b
2c9Cy+0VZrehBiqRN1cG/riBcnB+0+Z6ouMx5bekUFpY2N26a0qIhTNIiQ9Gzer2VWT+zTR76+1S
281elIm8Nfq+vYgx3T+4ol+LcGC5DNtK0P12Az7IT1479pE1j819Ttgeq4zCzpLmI04ImrxvkBP0
Yz3V7qtpyJVZE5cWfGRVhiniGoOcBOpO3XDye6rHke9NzpXRrWQbbM3cW4lgOTd4vQtP2em5AX1/
2wnYHLLTWVq7+OnyNVt6+cCmCeLJWDHTaNCXkpZDDFUYz50TCDEZJ+h4yxgS3v9K9gRDPYVeYNpE
Vue8zUPN7PrLtW7UXelqu3Ep/KtuMlh87y5ZGp9MB79PqosuAhOdfyyHyXjMh7K9cltvedCVGOZA
c1L/HjKOPE6enE/NHGO9ZN+KwuGY6TdMCIqXym+6lwTkz209lvFzW8TZxTh3My2ltz4JpN8drVp+
WPppATiOgVR36iHFGdnpDS5QYhenulwhmCRwjdjKgnklswbUzszGW2HTFHSsobvtBjcxWTAYN+da
aZYM8XMsF6w8BA+R9XjrvMYyeR+l+mDNrh3YU+ocyCROaZh38XoWmXDeDH4/kJS4zm4TSavi5Lr/
sqz2cNStlRu9x56lMhiSIds7GbZaN2vbx9id8N9obPYACxWDkok8NV8CMuv3Q2uNf260+U9x/G+K
Y0Hl+tNw+5/CZP+r/PT5068O9e8P+bM09qw/PN+z2NUoyH2hJuJi+LM09rw/SG4xBUdxwOvwLiT+
MKhvVgoM6L6H8Ec/4yO3/NAY9T8MxAmfOJZDCUeK+O9ojL9JZNsGvY37K5A8Np7q7xb1XLQGorql
HX1Ns/KAVfbrccRE+fjTe/LfiIe/qUfvT+NubniejQnF7xuIVzH0C229ht/YEo/YignEj7p3U6kJ
H8JfPxdv6M/60fZcPqv3EExNCNnW1ov8LC3wWeSDP5nxcfkv9s6sOW4ky9J/pW3ekQbA4VjMpses
A7EHGQwuIim9wChKxL5vDvz6+UC1aiROVmbXe6WVZWUmFWQQAbj7vfec7xild6PbzXCNT1UcrVlX
F1oY8d8hacXHmcv7AINZrdRxGRjC0T+MrFTayhrVcrBngQzoOtVldwXeMAQeB7BNMv0cvUfmzMLc
6j1QAmx6pCnubIhExa6WYe/LAfXdinMp9u6E87RXKuaok9foXwti8a5qr/V2kBO83Tg38S7HJYTO
URVHLPP5bZaS1ZppTffJwBVw9Iam2pJLGZ9Z2eKzFZLrtxZhEe3oVeeHOGwJYEIsfWvC3//OIW1+
jFKreXSq8Jr6It6MTkZ7EhTdfjZFem3hlnDZaNB8mW2fv81iLm9mjpCfTD1OVgVtz62sOWEacT4w
cinGvV4GBLvOtblzBx3yMBFoGyNSCBw70Z4coyvP1DBEEtB4fdGzUNtn9gK7arRxX0+4qtF1eoGN
yMYsX1uXIGgscwpw4hxRSdUj6o7GtbY6I6HPcap5I7rGqHFo6TjTSErDZ0+acmqvoqJKtk7h0G4d
A+5zX48IpFzpIi++9o1TfU5It3lKCHe/8/BPR8xuWu9b4hLXRJe2oe+co8NM4ejGatsMLtwBQNrR
1zTKkCLCbcxu9Awwko+ungYHkVCnCf7NozvN5O8FcQM+a8FYJgiTcAEm8oaAhbtIxTo7Jl29iPSC
TWvozWeiyYZtqfRuy77McVCRa/WtyfNoh1PkdWqItg9Bw59CvFxIUWcZ0aLj4kRFkF3XWT4/MXHT
bgVd4yt9JoYAZ5uRwv4adA0NYIJdUSvh7duxPARM+PFhF+1GTHF6pSdh/y1s7e5rakxJtpnDmTpU
62LvyCVoSVOyX+su80eAUeciYwKunOwb0uERjoPFiaVTqzQNP3ktdII6qBDyVy5+eIhjPlpFtK2m
pfvEO9loorpTojVI6RWCK9/W3eRFujr+CM35IoKeUWlpT3Ab7fouGDPzipP7RaKcNlYuhlhubZ4e
BXUBvZEFqNcYvqscH55stO6aMLv5a0fguM8nK79WUD5vaLSD+5677q6WneZDzb2ray/e9HJ+1vqG
Ug3ny8ac5vasMf7cjJ493heF1/uMB4ftlFu3Be4IRwSluY9TYFnWqoM+N70W7MXmqvfkQGQHqYeE
zExuZSarGUzNOg3zVG7oKU4plV1tz1fumE3qkHk6KdZ+hN5IXwUaNv3HFEclejNl9u0YciHKmsIa
C+WD1SRu2GUrAincYXxwpi7a4F/A4SYBYoEHDMB6Y+XTF+8DUqndOMy286w0i3gsWPEmJZ07Ur7E
mTa52zahpWsRxtORlZKOc4iWSi5BWlU8UCLV4BFXJbqs8RLCEXPFqrLrNjp5gYa9Y4lJkZ/NCrok
PPEi0KLN2CjPfEwI45DbGjKw881RILRWUUfS0zHFJdE392lORw+shdemnzVZpffekMe7Ri9Yhsvc
kftB77JHJ5i0JZ3CDKbV2NviKNWAxRBnEiUg+i1vJxkIHQFM11cYLeSekazugJ6ZYJjks2c8mPS6
k1VbL//ZwUxyzyF0fLXNAnFHYRTV1oJicSixSmJBQMtCkZhZh6rVi2OsUMp3eb9YreoAbhFItPJU
WxZ9egcj0daw23Kd0R7ZyMrr/KLVXU6hCBD5BALvCxzKnCa+VtzPLRF3K6TJPWgXxNe3SljVd8u2
3CveSBxuU4JATtXk5fOarJ8MBzTRkAeGGt5NJmP7JcsByZCYNRA02Troesd0UfuQI1T45GfyNal1
+Ru93OxR6EjwsjSxCbyb8/I+zKlLVzipeoPFI8UFSmbv+t8t0v+J2IwW21+Ka/8LL1D5e4f0x0v+
0SCl14mejGw4h5H0+6HkHw1STogcD39EL3hI0f6hNHu3KfKqH1oyvsJ7+HkKNP4QQN2hXqFQIeLz
X3IqIqn9/cwE6QMJhrFgDnR0wMyXfz8z5TV4G4UphRy0CnA7teLY5dibXGmXOuOmwSVfHVtEN2M3
I+gr15/Aj4MpSZmZtQ9mbnW46hYOhrnJmqShmcejU9SVex/b4Jvszu+TIjYYo40KHiP9J1QXLLPT
PtHGUcO0QYxIPhyAouXtADoJXBGi0iKbkoJHKWY7wzFSoOjFbMShatAPdOcmLNVB8JCIusI+bT9r
i1Z1LAdnyWckQxH/3lWSQ2HJE8VTIWVqPiDK52GKI5atxfrDkJD4VW8zippZRtbMHNrszFZ3M0y7
F70yWQ+Krh2uyY9mbGNGHStSMyxDGU+EerYr1JDt1EB8+RpVT3xgjFYvbjcMl3476WyImoZmyF7E
wN27LlhbsnmjRSxcLbLh5F1BDPqPbwwlC2VxvoiMTRkUn7tFeDy+a5DLRY4coTINV+G7SrldBMvt
Il1OZI2IeZEzY313bJyKdaUOqiQnBoOa5BeFn4cQOsiSmkRFAzuAaS+m7XTY2GGFeLo1mquxLI2F
xw5enzk/erI4HeXBZh169BIavea7tCJ+l1lE75KLYVFfkJGLEIMu+sZ8F2eIRadhv0s2hqRzCCVa
hBzImBF1kDCOwAO1DCmfyDz2pPNEaxClSEHMRRUyLvoQGDFIRaZ32QieSyQkxqImcTA/vczkrmxT
ydO4XQ5XG9QP00u+yDRRIuToUkpV3RsFSm/yKrPnctGvBPpgjH6lhR0hq8za1mbj3CCGRvOyqF9Q
mhEKSCMZUYz+LpAJw6zG0hgqhnSNd6MWJQ0C72V0i7omehfalIvmhuhWLDt4KTgMoVU4LA3JQ7fo
dGzpBF94GhDvEAPpfQ1oRnOcbzsagGFXmw9BFveHsclBPGRgsVZeEbT3gL9e9UUlNCx6IdLDkQ7x
BMSH0kHj40/v4qJw0RnldmYd00V7tBQVu6GNaLdJKAZ4VhedUvsuWWoRL4G4b861q89f6eJDzqjD
6RHXWr4P3oVPmqYjgqoWPdSwKKMmuvznWpIbuerepVPmEAfopdFTYactP9khVtNR84oDDObwqePg
CYStC7K7dNFltTN0cIC2u64kg6NxAovt20p17M41mqR3eVdZWObIyhIgtH5HJ/ayq26YPXoIivTs
O0PH6UC9QxtmyS4Z1OThz+9eEwQZaDOgPEi6HfslmtIvLfNFjdMT3jTpoy/31NobTPrp61og+Vyk
7HVU9fYFxEfAiH9FNlo/NT8qzn/3Rv6mN8K+RKX7zy0n6+/Zy/jSfP/Vp/LjNf+9LTq0OSwPOSuS
aYMuh/3/BNh8yUHIiBcfgeCPre9nb8T7g60Fs7lHmj2Nd4MN8+euSEcFax16bluaRInRuvk///s3
vXD74d//o+jzC4yzrv3P/wWv5/dtkbGlXNo2pG3Rw2Fr/iAgTpMhSoBF1PuJnMlnFuCiAmEmWKgV
Jy5fOU3ebat6umSlOS8g9MGnreNRmevVNhmwha2olY3nIO4Rm+FlsH0G/ON31dkLyCxKfDQ0wK/o
/RautkQEZl8sjRhWwSNKACRSNugspM8oD140FzHeB7mU90k3FldKdfM5SyQjGLfX572DrgBKGs6K
o22AUulL6MaEqzG3Wei56Juak8JUiUORRA1NyWQ38ubMlSCK+QBNJziA6ejuCi+0jkQFfUmcWnuO
s1x7COvCXlkgWxH+mSECMDKmK2rkGziM7jpX7e3ght+klvJLgsjEKGneWuaELdRjdj9JQSQT4VI7
PUzfKtjYsHw8aKmFPhPhwbRka9Zdta1nfno0mLe2UITTOd01weQYqU3zNjbch2DoryG4FKtIFfdj
PRtXaqRKz7C/r0zqMv6WX5VTfmW51XOQY5ycjU5Rh4RfsLwe7Br9dibEbTqlX2o5JOgKy3uVaPPn
lBjOdSWiaJ3SYt/26GH8OC58bsEHJYINjmobX7W9vAUyeSTfGoC82Dmzo9+IVNOQrKYcwFsveyyn
3npEc0GwQZGRQY3gDGIn9QLUOVrlOlzdubpgO5jht2nHjsjEl9IymgcqC7y9MTogX1QZOg4TfO8o
94yfmYPIrr6BPdc8W6n7YLdxSVIFfSADJd8V2RPOZsa1u/dq22V46H7KmNWQsyfGT6Bzw6OVM632
UV3R8vGC/lXTSaL0nVoXtx3tiXMeozxd405X7qqMGFZkUXEvFtCJwBqLCKgUd23WsUC7AZ0kgTkn
4MnBAz/E6yhDvTLkqvZ2TS0qRqWVQTgEntdVQjYOU8PBLs+mofoT0JeOQO5Gk5/QDsUnK7f1Lxa/
+LqlUeUzQ4T6KbmWDETAGDXwUCf9NE6U7ocy0al1ZdJNb9iZZg3OESj4t8lzxuvMbGAMhoWVbjIn
FpxEsWpXeWLc/7v8+Z+UP3gNbDrH/3ylv4vKb9//49BmL8W3X1f7/37hz+Xe+GNpNONaAJFmLgvq
P3rhjkGbnDGHB0wJ4BqFzi9uG5OaBL/Ne/f8lxrI4tvh3VnkJuAY/pWVXugfVP+Wy1+C1DveA+9L
OOwpvzaN64ZeRe55JXNHxnnJFJUwFDAebxDK58jf5DPpQMN1piG+gHf9nIVyoXs4Z7PsCWrIUWuv
CTTOsdzmxSXr9Ue8hyE2eVC+IKdGF+UouuHGcDLfIulzy4madbt1zhVpjStTGZdEjc2LJ/Jr7GXX
oLcwPVTBumuk5/djLmF79O4K3stbr/fxOec6+rVTwfcsAMXrmgvGU3LCwV93ggd9sY1WoG8eX0oF
J1emyLIsTINNF7+1WQJITYTTxindsyMUCekO/NywePPS4no0hrsApin9yn5LQO010+WLlUwnPeRP
IeeDFxq/gHsr12U9v0qMyzQsXqk8ILi2WxzWmd/kkXgKamsfN669WpqqG1TKZI5p7tnoxHM6ZC+O
PhtbPRzv9Ca9Xq4APZiFjZC9JUS3+i1Cg63IULwKyrRVH3JMHsaB+JPxbuHq+ExVwkOTea+g2rwd
Srh9GCIc6c3yMGdokMmp5MLoum/J+GhGxEWoVD3YEBHGynqORHoMVfaCoPClRFbnAKa1V7bVbix+
IeC4b2U3XayMz2oS3ZbBKAR6Kz3OVo8isyO0CmEL3O+SC2VGDTN9OL0reG3RJk7pEvV0zU4d1M5N
qC3XMspfeoOUaSznRISDrqJlTIACEF5g9jMHVP3SmeMOxPPJcENaS4N+qpxS84c0ehMZf0wa8TXR
RSfwfnLvloSCJDG/YUndNwcdtvbOJjPBE7R7W34QRXMC1c8iP0YmRzgpj41Vo2mV6iEHeaqmAoF/
BLA0KOOXYqAHlpnq1S3nExVEDGmLkN+0dp5jpX91a3HjEXzj2yNsZLPbz0Tx7HHTPsy13KONJ7Cg
Efsw5zPSdJfWdweiu+/nk00my2Yc+Tw9wRDGc7gTFO1YWD45h4hWfyxC49WDULLKFRLaDjEJMs4H
upEPxPO+5XoCf8suURXl6oHURijXMYcFQDMMt1HM+4YRg5NYrrtR2BTe1nNZF8mWydC5QoS67ZbX
8XtybnC4FYX9HDvNhFWd25Et7lxB4fiSBIAQnSSa1lAPhlthc9tlKgzAUcAEmdii9rUzDce6lMOh
zW33oAZNu0mjKdvUc5XfFFo1bfUIYyji8dY3tUy8dkb7ZSKb+8pwU6iwdOXov8IIJkNl7eVIyh0C
u18Cp2QaH1ZmZu8orovHtAgecwUWaD1bkO6ZQMSUQiRdFemXRnA2Aem6AaIz+bOI11U3NRuwGmzg
DRNDZniqQeZDu2BlY2DJtOhSlIyrmU4/Er0R+m0vYT0gYFbF1LwWpAbyVCYRSRSLHnaiGpxRyuY4
/teMPoKL0aHiAoBUI64xX0vSRmiz5tUqGnQyeExjKxzc/7wL7IAzt2EdAIxUpuXeWDqhIcrkpptS
59nR7HOPAPkQDM0bCvqTZad/4yv6OPoDKWwyM6Wf+o7v+gifjXEM98mYwuEZtHQl+roj2EydY1lf
z4Fh/yj7fqsXfq0P2JR+GzQuP81jQxPE8RJh87E6gNbXF/bkFMBEBg6zRnrkLBWh42FB/2Uz/ZPx
6Qe3FLsTHngJJcPUdZPAhA91yOg4SiRBVe7NLn3xliCoZTlO0LL4gjlPeeCf9O1f/8wPLcEfP9Nl
A6fB6C3///uOGIrCi9w2KADoyWgj2+GhVDzYmrD2NPwJN+P3zTKETi2r21//aPGx7nr/faEHI8Yy
UEVay/X4xR2GtG2Eme4W+zZvxDqBOHOZMNYsy8WJ2IZ0j+PmdSSeYpuOiCeRcvPcIpxbNcxlllZI
WMwnBq3sukLuPS/X/KSneeeOp9Fm+QYAV/kp4Tt1maDzbra5HO5UHj7qTNXwiVrnHs+5T9wwgwdZ
Vp9DRKq+5bI8/PVv+ie3kLAguMJKMHQ6nB8+WDOLySMnoGYfme3WKvWL7s2XfKZc+5uf82dX1EIB
y9HKtbiVPlxRb6QE4Yvcqx5jD5iXlwlGyQY3BVI+20vWrZted+EySx6mi9Pp+W0Usodac/hWD6zL
y1EloXRaoZg8hRoaNm/sH0imOotm2EUuyz2VXA7jAIFLrUz1HOIE2tHMqzYqnlDf6E17R6bJo2rY
9nszto5d7CJYtzt4BEX8FsSSYMgU1nqj3HKntOQtKOdHN+y3cwcSEnfJPprkPooKMuzzOcBuoU6p
QzPV7OeLM1Er4u0yULtipZHp5DsGZ6y/vpB/ssIgl8CtbOhwpJlM/n5nzpBOagw5BX4B4/04oVjZ
wC3YeILE/q9/Fifsj+uLoJVh8Wk5BOp9dPo25hQ7GXFse8It7qw2Publ3y2Y70/SL2bb5Slf3KIW
KETDBHe8vIdfnrQ4qtMu0/ViX3pDtW1jZfqwIV6XlT6eyYjomuDI0Ap5iHkmhiLaOAWhFip4oqv7
1YUAuKJr35DzmWAOStjEieBEjDfl15B532bSbjc0btN9htV1lUiBxkGf26uMRBWm5p9cSLgru3XD
g8Ukz88k5xa0HZ0PB7ja4iRhGOYhIgBuQeKHGb9JQGSrOk6vB7XEtjFCdu2EA6qBOUEaFSOFKPYZ
Kd6R4RJtLDGf/uYz+ZMnls8CwjmjF6De0vz9ghVmtQyY82JvZBQK2EZjP+5AVphayu8ccQVijlvr
bHLPuYS9GtApx/5BvlrCvRykzNUR/W7HYKbDahslLGP9eYSKv3Z1QCLIMc9BTw+/D+Q5AuEMvYyV
iJi6cu0k0yPq4te5Xboj8T3hhJyqiKXxG03t0kh/nDiIrSq8m6QqjjuvGu9C+p2rBDzeyqpY+Fp7
GIl8Qs+YB0hGTDk/kp83/DBS/NON8U8eEvaM5S9A19R7H67RyACEuNuh2GNGYfZO+eGMvB0LH2hQ
hX/ziRjGB3H/cg8zt8IVCY/GdP+/Z7K2BDneKN72jYkV8H1YS4jAEbnH3jP4fOaSW3Kmpb4aTJap
JOEEGGbXRFCQkVMG9qosvArS2FBvPFQmq3gh1BWT+7VNjStYRjcZqdHYKzntq6IUa1G1ryQV3KkM
OrazbMbcZqFIX4JxOaWOpEfM+nXdF+TflXiV424zdIm77fhI38vL2VLYCSV/0GvQgGtL3kQ1Dtsq
6Ek7mclCUK66vBdBQaHK9Yh55lj040PcUUi6ILp9lDUjHJyRMF+UupOFPlYMD2ZqXEiIOCLQBW7n
9Ot4IYMv/6Dl/JdgWG7Iqh+2htW0m+UxapWEcDI+2OFSQOCU43mqkJjXnJaYZRM4QeffqfjTNG2e
60TyiOGJvvKkem06GDE9FzjJ4utYULN4iqO4lVnPyOnvCH+xfaLX99D+j9qQHGeAPYSE8QB3XXak
KAYNw85CAhE3Jk+HPWL8MeQXnFTFMTUk1LthLcxm8pfCCKRjvBtrAHYAPc5ZZz2bDcP/v3687T95
vDnrQAmh88sdpX/YJzOsVDUgjnzfOig82uGu1dn3FqtYQO9pvZy/3kvtsvOMbedx0nt/5ouo205j
O67qhJfVuVhjV0w2XurR5m2Eg8k5JPgHg+LGU/20z4xWo0BL83oVWvGmLrLwtdYy77pqyGqaQ/ZF
+FneFcxBTvkOKhWNNYbe1yOZvoRMNgLFkR7jIAzJNstcTtYhhSH7YSRKPhDk8gcnQWaNwXvVmN1d
g7XV9/rsGm/9nSX7eFcy5NzETSrW9TifCOR8SEhgWuckTK5kOb3a9Cm3TdXdOVQH+zS2zwObCEVm
/yBsdVlO853zc3/99yjlb0YpNLH+cpTyX036UrQv7a/NtR+v+akz9f7gpIDNiQL3Q2/NI8kAk4pt
w4N4p9ywyf+cpdh/cMKgaGLUYXK/L423n7MU6MnMPiSDD3SbSwDCv9Jhw2b1+2kG1w3/E4vKwcDs
JZd+4q8njTrmuarM3jpIIIB+L7Xh3BTdsJuDSB0xS2LB1Epq/XIcp28EijtXMrXI5nMNY7wD5qmv
+rbSXrC3k4onLe8Mf0Y82OAdQobrdrEOW8s5U4C3dxOjl4e8lSR390N8yEPb+FJWgbvJEic5Ujtu
uolsFSRWyV5BaMDylcBNWbUgkV/1ikUwDkLSzgOVmvdMQtIjEUDFKXAEXDEKLqG64rqUC8USn+Ja
S/LoaAwtBuI4x4ifa7YAEx46x7xGRLmCz35TVjDJqsz1rqY2XGYPVM63Sus90tRT/dqYYv16EpM2
rIZS1FvTYUhvlGb4vFjFz7hHL4ay++vANB7gKJZrwybLqqhJY0QNWYk30B4LTWKiK2YMhUn/reku
3mRYiMfweTNJw5DVMHTeyUyvvo3IHbaiYfZUx/jIi75MP9VWQgdAZVayq3KV7D1wGuvRGvO17kzw
uQyzfyrdOCBUKRpvuzKeX71pnJ6XeIHbkBj1PbG0zdkWiboFuw1IkQyvLSmj/UlXdv01F71ak6fo
bKshG3aOgYvJCDGvWGmRsUm8w1Ss/pvmieUMRWmLF8EsOBoGmtr0cQa9mcDodSuD6zytctga+FHQ
R8HuKlE/Dk29q+tBvoXEkLGhYDXpbDYZW/eCg5lH+cWYnRmhgJakx4gMHG0j5qQ/VdaUPIZT7H12
ajvfICupSAJFBVgNY/3gBVZ8PTMavKZDp4YVksH4Keis9irp9ezewt20y+lHeKuxLvW9VJmTrChi
xO08OfF1GAJnm8DdMnGrXOcOw7CBJqAj5SJuxXBlj7F+AaTpHMuwswNODlb22itVnQPbzvaT6sXJ
7lBU5pVN5qHrxM91FRnnIqzkLflRMzTliYxDbRAnEwbrvunL8KYDffmQzMLzVd5mh1zrD1URLPms
hXThN1Xm58Iz7Os6tLAcG1mFtygjwy4nr3SLZ07eZNV4MqPR4nasm72md6SDhd1L1LsYIRYU88as
AuelFuN3Wav8EE4VKc5TLg9lHVhbB3jFmtaI+Sis9HUaRYVZLbTMz45bPJRwJx/btppIviv02zKy
7YKWcqAdJQnQaCFw+Z+jgc6AP2p2/YJdOrk4YVoTcgQq8JVQowh4JS8K5zj7BEkm9wdgoht9SPNT
EvIhjkKgxOlJ2nWtLL93RNt9FS666FWXGg9dWRwQA9jHksCtokCpgGwSS2dMX/wW2jzO5iDb22Qt
HO1gLg5kXZHLVLED9yyWcLa8+ODAB9iS/FmvnRb5K+e05I72hPV9JknTF2kS+XPEUYeAw/TZ0TX1
ySkq7bYymRvzgTo6vYoU96ZtVBetUXA77PpUozBOfM/byi7Jd0FLrjaH34yc6NshCIZnLaAMSG1h
3CZ6KPaF4WLhzkZ9OGPia15FR5Ag2t41IbzOjvBRsAuZ0WvoWIT73FEhA4shdiQm9moqN8U8hTcz
SNidxigZecok4ewMyl4ypcYSV8m06Yu5RY1V9nTmPW/4FM4TNoEs9QinQ2bEMtfG5Ev1OUMHTdXX
E6PvjWFoz4mZNi4pDwhL4sxDqmnXSICbwsZ8Gz+ho9UPmU5qHBKdemViYfya2bS+gzLybiXZi4e2
lYpMDiaGt2Ck07XjMJBFSvZiJ47aMQx0L3pr5x1zPqGfB7eE/hvkc8YYOLM3JM17jx67xnnGAvqE
Vjy+wur3xZs7e8+OOOORbYdzy+mLW2lMrtqEtJmOpIyrvLeaS5cE9XWij/WjFsQZEcd5tQEdGG4N
j+zUGdwWLbFaPEFcNvc2pLZNE7glQMfE/D47YX89Sq96sTA7sbmQbf9MHk38qTONIQPrmnpbkXjh
jjxX8jmnEDqBEUQXOtks4kgRV1is1L3ec+mLSM7raeqqTatMl7Mvora1yjB5CicZudHQNlHQyZpP
tp93Uyj6XRGr7pB6c/Up64NdbJCxk07BfEmxXW6qYUAAP3U6ETK9BhVKhmq7DMfPxhCaR88I0y+E
xKWMg23mTQbbLf1TdWoDs9pjYlHlKq1JCUhtO17nxag/ZwHOB1am6BB05noybXmZ+0R7rSxHP1ad
q22Jn24xpRbZQQKjpjUftrfZNLqfwAMHW0Ov9ftoiAF0D06g+RMx5VuB9urcTPXXglDIV33uWf77
ppvJ31FWCOFnNGjuIVI2W+0kC32p7AqSk2tKulHmMFaKHhRunsb67SLEYu9PkvChlxxEmOCRvO4X
wutu67DO9mXEI71SFSxi1NsNKaYw4eo3LHDpYcgiAGtq1K5iUtBpSuaXAbjOvpP9Z9lIjArlkijp
9mP/Ne1IF4mjFz3o35xs/uyW6q4wCCfU5pHCSdT5oSGkctPU8QPZQNURtJbzgF/NfEyTsXhFo6Ge
moAXDgXslBdiV5AMHivII3p/rOq2Hrod5/Z6tq85apFeSKBrqksGlCWJDPYSzqCWmIb+PbGhfk9v
aO3grX+PdMiGkQ8O4TJRDxp2HD8o9V3/IwgiIhMirpZ4iIoFlLMXmRHGkh5RI6DIj+6SKdEu6RIc
8tKTASLr2Dex81lOsv6iO0GYXAIVZScnkogZmGJFwS6bAVYUviJ/AQN0uCRbuCD1tE+yZoSFH2QI
cFtqcUqmL2P7daHp067xymI72O0TOveRVmCYrXVklAyGrCey0sa9HVeOP+Vdf+ZPqq2XORwns+gY
N9YV8hScIboG3C8N2WUIKwZKbMafihmneARlltrY0+4jLQ6vMDEYflgY0xlZYH1u+DSPM2qaLorH
Fyv1pmPjLZFYltbvjEJNZL4uxy0xMzFhJt2c4viQBtsUdOCasKFu72bAZdPajXdYpnV/CqxbBsPt
Oqm18DBbIRbcICA3gYHOsdMRbhhZBo3FqK5wWHTrKXTqL72wM5+41WkX10NMJCnzMqhc6BTjjCFO
YFUKiUbKRga6w5eqd/c9KlWMNGa+k3qgvzGf5BhdpRWJ94hmhfHNdgvbfSIJq3Da195awHafmM1y
4vBhvMQYF96r6H8XcX9TxCF3NWgI/3OZxP2SBPcf/ktTZvHvavH/fulPoYT7h+RboboAmsFZmars
p2dQ/CEkNw/NCcRx71/5WcrJP2BlIKgxgWhZPOS0Ln6WcjCbaVhKqj9MatR5/1LynPQ+lHJo2KGB
6hZzGd6H8UNM8UvTuCfnvGiSuNwr3BHjxotSwSi5iD2sSrRt7YJunF+EiXvrwYBBmBUX8RliQwmG
JoKS1ojeoNsQiye7jaZLiUvjfmCZ+gIJGYveLECtO4Rj7tGKgaQBiSNP8TJjc9KiJCYXpXq+JlIn
ITOG2lVcMayJzkTFMfTL0N4f+7nO6g02n5DQ5mmiVZ8SB6BImEqKtzZHXLciCNfaplpr3UTYay5p
hHZOKxnqQpjUBAy9qcip0mQBsFmAHjsMqoX1U054prUmqOhJBeLQQ94i180VB1pferFRMNo+6zlv
al3nQfedn8Jxv7E4bftBjyl/5RLBHvGNs2njIYw7qID5ExEzXQnomHC6Pdug51CZoBSL+cD3MpDq
QhYZlCQDjd632Za00dj226cK0xTfl3f2ZFWyfWIzTu+8FJtjgM3lZuyD4qFq3fKma7E5I/5ToSQ0
gFE5TAlyyIiyy4wA1TOVCwC7yr2FMIQ1kA4gB1cjCHJWuxgVoZUo5xZSWPXFCF33EmS0o5FANrqx
DgjALNZeNpYc+vOWnqRzUFVe3RBq711kGy15QRxa9i3Xb0s14V2RJgb9PorGq4j1equigaIZW3V5
bxi1e6sxDGLUhKfGm1y5zw0aizQKjYegTK1DTLbKUYP1cVDAZ2/SpiY6fiYJbWM7iXG0WvTBdZb2
YAFxALY0FfKO3xmQBc64+utIE/IzNZL5VBEKL3wP/YLty1C23wwtRzyHd2lxP0zerYJzx5nY8u5p
NIZYeWYV0r0jsQY1u/iCCoPjGXeeNNddpI0v7pySxdEa3lVVCSfcIotHeaewPewDp+7mQ99PTMTi
oNeuTDxVow+pKt8IXblFtGqFB6IB8pccV+FY9XcO7R8CL4TyLpWrGWJlMN7/xG5lXUcESYyhLzKL
QAnAC8hXfBtigNiF6OW8ALdiMlbTSuNCNPtJxqX7uR6QP2qdN9Y+OeAi4PPR0ExaHlPyceM6rrsN
G4OtbR8gR+iOnV31HNHreoqfzKr1uiPBWZLkJG6fZ7Z77X4aQbqYaXBNCC/JCkPXPkV1fg6wRVxR
EMTeayK1ZDBXpshLpI5hrjtAPyCUf5JCJxlhpmWBAnTeBA1SUR2J7aoTenYASTA+xoSErDUvKq9b
8oQ3LY3IpDdIQcqWYZuTwGWGuRWNjyQVhvaex1t7KEIR7MqmwYrSSwGLUHdxNCAqJHg4VaApO7NF
plrwHvYcKWDyDL3Zr5Glk40LCuJAvSDXk1fclbN71ZEpc0jIvyCrpFTHMU76jQPQG30QYb91iWpK
s7Rvcmal4QjsY+ffKdeAKRCbxmqChH4GEXPPkTVcc5TZuV0iH42mmTh+9j0Dib68GV39Disz4Y8N
80wNkPA6XJpeQ0Yii1vZpD4UrU+aYnHSqX2+J5Nz1mcz+AwZYtyrsc7uC5sJRTKULSlRFphMkAkX
aEFiW5egHsc4mnaWPZ/j2p1gp5ImGUUU+ZNBmpLSeBVq+wVV0JQV6tf5cxkQsYMB9/+ydx7LcWNp
Fn6VeQFUwJttAkjPJJOi3yBkKHh3gQv39PNBJfVUSd1V0/vaVES3RGYqE7j4zTnfuV0acdOPeeQ3
OrLm3KgFJohKbDNbUW/IPxlv7Y6sqLSrP3mctjQdmhum0Rxta9GDjIyszq+BOOyXmol0MQzKConR
TnMxM0Vx4rc61Ulo11hf5c5cBbona6bLtQDm2mIgLuP+kaV9z4UxKrtYTF+lsIvdnGRz2ItRexg0
PXozcgsD+RQl5sHOzBKeK6uig8RZne+N0rROVYuSmkxz3NQNGV07unjz6ELF8SdFca6ywVuYLjya
vvmEessklGOwF+fChLBiwUd8Uha6bdoTu9FGTx5cwNCg94fIIZPL4rl0KDWYQOIg0/ylAb651SRz
hijV3W3Z9d6uhiLx2oDEf2bOo4T9AJuhHqsFkrJen+Z2FPvSKN2rwR/cdPak3LIPfXLilqQhkg3I
UOkW+0L0oAbnBaqhhjkyi89eXroeQger9Ys+lY6f64z+Ny32poCh3byxmAIBeNWMi0EMEOGtCSNO
pcFh7tSRu3Podo4EypCUjlFz05Iv99Q3akcQWFe1QSpJRVINcW9HWX1FsaVejAzav9vzScuCy8Ac
t+qkd/60Ku90HfnPQKl8EKil3w2kkO+yFIgpEgMGKelEIxAh056PFbtuw8/Q9OKSSbXHGqT4feLl
wF1cibbca91zG+lviie/IsKOX8jgXd2WxAV0pvVYmZZywz2VE4qeMy3VOOeWuY0eY2HSFWZvkS0/
u3pr7UAQ9Zslos0x0vllHmYv6NHpM0gQH9uyyDeDoR5yUEAEcerNewxQY5Nj4wlwFmT7QUdX6euM
O1CZRdpd0eGYwqmbXyvNZvzWV8wThAzRmTMR02Mya/wxESN9ulYul3juoxBr3BfIUg/MaymlqC9Y
qRPSbgxwqrRsCZCIkmKEs79nld2uxUwLLpPV3GbiKRfi7E4/wh59UHQbEeTYqm+JjgWgTl3nXWji
Xg7a14gVEhPsliGA81oVSK8QS6e7KVedo0fTf2YsQDCd0b7WMQsdki+PY5VHnJ1NE+LQywMXIME+
m2YArENzsGYgfJmtPabjnJ8LrnnibWw8sAIAgZ71id+o2U4MRXOs++mDSX+z1ZakQp5q+TLJli89
9affG7L+gPYKIT3hNdjQSmNmKQ4WB0dhv5krqLaAbMqNUNzPOHNeNJTyr2prGbdQHQpCyKxrq/Vc
V9bnUi+1AxxE1JI4XE9AheqTbPV3pxx96oIvSFfahMw/5PZwj8a922DC7czGDJG1YyBy7WRHxeLc
a8ocI1cfs61K9XirV050JyC3CL50AGW7lCQuBsMmwv+GSxQZJikjkx4ILdMuRpM9TnljI41N5K4Z
U4uED72q72UiQZGzz3PA5FiE6m1MHulnpe3sAL7qU5+lu7XYbLXqtnb6GCqlx6qu/mql8R4VJGmD
inobjd3tOpkrkr7zRQcAuSnfELdWDCSmh7GTd43WE41W3VCtpT6/GLlEj1kQn3NODShjJlrc5sQk
wuyxjNRCb+iY1rnKXPdsl23lJ7bY6LNjdRu0Cgu0oSr/fRf/T+P3N42fbqAG+avG7/I+/s/+Y9lQ
7v7ZDvX9J3/0fSqbOu3/hO7fmz6HWAnLYTv8PVVi1c3/kMdbvxkqTZ33w1fMFvF710cUuY3pfpUO
oqJbFRL/zQJvXc/9SSi0HsvoxzioeBeq/dNi3AShG7cuUSj5ChE0OBM3yK+f/vCh/Bud4y/b9/VF
0G96lkV6BnvJP+8I+3pQGs9zQdDkHIyT0y1BggOfYYbZh3/9Ur/IG3kpk4/FQbzpYMz+6aXqEmBV
xoiIHjZFs1OkUOZ0g/DmGkhYEac9jYdQUB1YJkMUpuV//fK/fJwulgWsBmxDNewL1iqh+UMLrRcL
OdM21VFWjdinnWc37YK/folfVTi8BM27g5/BZqn5k1RNCGWWaqS1e0sbHybLeILYV/sSsidVd/v+
1y9muD/lUqDC0UxddS1oBg5T6J8ZOKSEmvbkdfB02S0e47xEjVV7SsmjLSoxCJiPZjSSQWfiIFU3
llGTKkZMG7V6mbOtDLo6AgKmQ93YJBnARTk6HnudmnhLfyoKjtUOJCR6s1ZrVjKbtxGZpx/0rDQ+
6dm4iwkP/FqZLoWe6FX9ae4Q9SizJ0vioivjggEVdhujigB/1/TEYSnOQPkgbhgYRiF/tV75YFtF
/JzOTo01XBjXKK6tW6uv8nubVmYzmKLEh9DHFzlUWJxKLwpqF0sY4xKiWQkFOEDAv2H2PRDyW341
neKeWNjPwCivvahLfzTd8tio01u80n68MiMh3eJ3lgbVAKHu7S5vLeRcFTbeLhvfIRS26DiS22bG
MJh6ECFNvZThWI/2ZZqMnKe+HR3JV3oiMyA6ZglVCEgyvNvD8A5LDf9a1RHxrmUZtWobP7ARLXzp
AoH2BtqSelWlj9GwZ5EWhZk6JTeQK3mOR6h/3Hk8WbGKsxvHVj/78TjH3qEn/3bapjXeuNZBYZu4
7Ol0N3WoNLJMPVWNBvSymoSwH83KUZ6TfBC3EJ/5Pe406Q81tvMTNA25R1kNIVuInmi51kpO1DLi
pi6YZwMWJr529LhEyja7a2vsEgzItZDYYn07sAt+IrueFeMA1VOBeC1fZaq2q4V7RrPFBuYBaeMS
VmmtbSK7NIOkJRSCdkjzDgvzmzMlsbiSrizuStGdI282XtvF7R9MaeT7Vkm0G0x89r6suBYYt6db
QPXTriqNV4avFmjWVMZbVuvTHmWmd1XtONspBj0TG6v6ThakOnZyvomnuqE2A6W0FfQ1r7WNLXnD
ipksickChOKZ8pSuiu5oSey71Om2UWRQF0W9o21YxrxlMidz07aep2E18kVr5tl4beb8MWMftUFY
pezMshpOJCbnmzQBnkAxMF7ZFWo73UjVvaY29LslhbvVdO1pJsu+2KixVd8Sr+GCsInXTQ/+aPVq
RO38sVPYpRXcNGeSHpVTjxRixxgiCWyGHYjaSqIF8ohM3FZteTUyX+EbwA8z4PxM0TZqkpk8WDd6
dRFBIcAHWhVH0Xia2MD4Ti0B3HlKsusGsD9lzqpGN8EqmZGEfMDeYcMEfDyyYsPgySp4G2U2OTd1
ncHWS0HtOMlHIzKePW3BWkOi0H3K0GOvM5KBwHVW3CL+kNcqwgeHT9pIFzyWtfSJLRSbxVSwu4wD
9nBXS3x7yW6Urm2uoPiKoGqXL2nsdi4uzRy3bRQPBwIxZKgp6nWa5RbhZwyuQmabGmnlbsn5tXFk
t49CU5yS42lUggaBGuLm2vjYDZS9NbOWsJu2bRMbDxb0mFU2LzDPO0N3J5XG+Mi57R7ScjR2qpbQ
lIJMDwlI4huyzGa5REXe49CNmvmx1tzizIG0HLTJw9iuW6+ihjmuo3fesEer/aKJ9IAN+hnw4S7h
AbCBk8FeLI6ZohalVl260j0Ug/6Yk2O0oaOs/NgVR1O40CKh8wZRrrg3cZS/R5OX+UvbhY7UzY9S
NZtPmTSG28bsSm9jFdx7HAn2bTpn0xk0WgH3Qhd7w03zoB6X8QXXmYGddUWKQxiYKVZtbiAShKeV
lKsUzxr9DBDDxbyiwrADo2BEqhUlM93aKvDWUgiHwKs67hN7+gKvAbcNOjk+5srPhZM9WYmFOcFL
68JvRSF9zZxM0uk4PQq3RaizOOa5wGuM9blZhtuyc5U9C3Ncc8S7OpoR95vB43tHoZId3Mx1Hkiw
JhXTSsl31U3k48Oc7onN0NGUeslepnV9qifJSLa3rFs71fJ9osTxm2uFJXbXXcFiLeiGZHrUOLkC
naQpRk5z8WC4seZbqoYWiJRP/YPZ2qE9luVzz8jmbRrs5GILe3nuKiOo83TEYtgIcZFa029zEoi2
/exke4xxYlMwDKG6r79WeQcsnTHQ1o6j7sDzcTwM5LJucCbjxDv1WglCmpytTv5eV/xT5P9dka9T
kf6hKvoFBXl5/yQ+dvnHP2r0KNrXH/pe33tU6+B1TORpSPUolfijHxgg1fyNDY1KZW1YKO4ojX+U
+AjxVMKSiIGDA8nTlELvR4mv/jclvf6zJg/sApWJhusVjALMUvZCf6pCC0OycY2S4cyMxhuSmyUX
us5TxDDRsXL8O6k5I7RKhyh5T6TisncACvNguQJ9Bl6vD0XprqZO3v4NTbJ9q4vOPk/UZUDS8Mr6
5AAB1tYNoWyrJZUvnB7lRbhOmwUDA7+t17vpRZ9cA0au4IZshkUPGy1hs8ly5NLHpUWEvNpuVYLv
7/Jcre76cZT3XmUDWkvnOH+CoDUeV2gCUAZhVy/AAaMnqSaEFLSYJO/ZOJX3SGCfbDdfDh0ZMUjP
nPjObq3lXtUKcT8xNt4yfrdvsVFOIUYO5jENEhGOsNwfbGzwZmI6lCpIkB5kmk0fHads94w+gT2a
C2rYFp7zHVF0yXNb5hLDYg2uz4gH1GaJo31woCPeW5OdhYO6ot4UtZrOIh7hPbfdI8qQnnJAowzd
mINB4DMH1kOFq4DVzPQpnyYmQpjKuj0yr/TcgpWAScTC5y2tlpFRNN/hIyCw8gIFIeHISRZ2zCZk
hwT6ewCe0PGzKnfdDS7H9E73umyvFPHtmGewEQkmDZaEkJ8OaelepbQ8T0klzxUhVJdEw+pI6t04
f4CRK7f55OV+b+f6rSumbj8TBXgDRmA8g8ad9zS2xsfMNOpjRrDJB5qSgkd6ruThapvAe5zo7qEE
TnuzaK3KQMQhVT0qqqvSq8aHnuCXV6Lniq+z3qkP+iDTdWxfcXJbysVInW1sqf0Ln1Uz+7AoPOC7
bvliiBQ9O2yogKxsNWS4tezAgyuhYojpSzt2KE8IPz5nU0+yqzGs8g8unJiKxfM+GwYzZp4fGhIO
IDgVT+ACTY4JZ/qK/JvQedtr+3BGWbQpVQiNbpcsG6zsH/ESuKcKfekOY0JzMQXFp6yQoin6In1i
z4l90RQPCRYY9HOzmOa+iBt3rw528U4ScnanNkx30jxebnNAVcRLkdqG/9Zwqf5i9kibdrTJp6eF
lSdmcA7nF1nQaS6KDWvRLOApar2kWqk+i4mnsM3mL0zMTt5g5rZQCTTtcBUABl9bdiaEFhXIwxuG
Tg+emVu3LihAAPrxbhic6i5Vu/6eFDQ9zC1kZBs5LDmwbK1yEIO3kmTcnshcMqucfIM8X8Fn7gLV
MLIMbaWnCeaGYJo3bquxg6C1Zrdii6h84hhp7mZIyvsqblVspyViFaUhZJ6wItzOQ9P4gLdZvCVz
e1vGZXwrElMP7NY23gqUY7grkMc9dywsQSS6cv6A1BGCjzGq6aOuTBqxbfSXchmY1peKM0b+oID3
2FYNPPYsQs7nU7Xm5UWhN3tyNDbUrF9rNrhm20acJGmzBNBcvjA7RYEk7XK6MRaHAXqaW1QzGbm0
TzSX6DDAWXgR+rV4CoxUA1W1ZFXLAhM9Trkhcna6stzSngWuSSrDRhdNuy1AYanTDZMIl93RBpeE
nPQtjGq6x7Wjst04nFB6qR8iYo5m+zF2SnZdvcFYfE9AL3f7cWkQOS0+nVc5NYE56Pn4QWRT7H42
Y5IDmOwhih6txxIHVuuEbgOJZatI2WdfZqdptHxHUqkQPLiQLvxTB/xNHYAjlifwfxZ5EOxXi49f
6j+WAb//zPcqAL8negzkpp5lEEmiu8zs/lUFwAlEGw+QmOHQ7yKOH2WAhh5fpzawtX8Rkb6XAYb9
G1Yr6nwbhQfDPtX7b8oCcx0M/WHUh7HRdR3MWw5SEiqVn923apk0aqQQZwbXq808JI8MwOSLGDyz
EsdMLR3O0BzLQJLtnK4HKHs2CIwaQy5piE0YQeuZzIcjYXVubtxUCkNQ8EU8l2KVmBGX3r/byTzr
p2iXu6mVpmcrHgdO4IX/N2ID3S681qNqIcBewN1J7pnkrA1kHcBOGF1H2SQoVEEkoGwqj4ZjkqWF
BgVIAu7zaFBf9UpEvV/bvWjmDxmsIM0IXTMenSsCNJl4tymmrLH3SC3alK6ulD6BagZLDCkWZYYh
DFrVp0Nu3eYfbdT7/wchQ+3KyPiv7pqqev/cp59l/6cb59uP/RiPazDBmCzajm7Y633D0PbHiNz4
DTsu5TNzY3NlyFBZ/7hxuNsYtVKI42/53cjyf/Xzb9hbgIyR/Ye5nlPwv7pxvtXLf7hzTNdBPair
sA3IqVHJsP1zPY3hGRtOnXJwA7UI9ASxQLJU6EX6/oUon0+uivWjqaFeEdXr+bBbWfVNc04KWo5a
oXcf3MFlK1v0+c0ki/PgmoRm4LTSWyJXClVBmJoRMApjiroAbfbWNEo2fnFDr+223rbxFEwptoRl
4enXhlshAFsJ0MZ081BrnWkTa7wmgsKB/VbFa6K9DbK8exkKD3FsyrCrwbNoW9knm8d0UJT89Vxj
iQpVUxyaQbxobtL4CxKYTbZQZpWR80RkxT2956eBNTs/Cx6nBp8S91Ceayf1HVu/asAENnrFv8du
pj5URftia5m36VfG9qisiTLxavIuQXENinMQZHeADOvJmeSjoVFn1oNXnYj6r3quTBvb5qOsXdEF
assvLQY+AhMGNf8EPgZmKmXadQFxkYxtVd7D0Jjo4COdxMlEr/eZCSKdjI9irTT409y8jq7sw/Un
MxNmcOox51n01WQw8xE0hQGqrNeWa1wXV48wnrDoeEliJ62TZba8/dHQQ9nyhozGzgN1iR/JMEKP
76zS+br6OlctWXuG0H0rmpFX5zOgRg/jX1QoGp+D90BUVh9+w4Z1jFJBhJKpavbU7bU6YOnJvO4h
wkIMDB6nSKMUy7ZZAL+NLp+ewfSPKDbn4GrKw7eLJG1nBqRm2wWNw3VA6uO1HFymy6r3MOISQrvD
f0DBXIeUNxVnqKtwUXDeZ7IL6ricjo7X63Ah16uo5++yBLukncb0rO700Fn5dXbEcn4hcW8DuLVh
fmdduJ6/0iasZnzeejGmn9Ay8t0v3xoQCtNBUyo8rW7HhKXmZ0o+pU7DMKI7zXKjtp3HAlS8fPu+
S0ZZqGG4rPqRfy/5XB7SPSB2dcvzQtpucVQxmnOTc1XzNCA8kavTdbhUWD7ACWj7+bFI+J9kBH0y
NN4Idx5C8yZPL5KPC97pw7zwzY+oWwiBGaPjCG75JsGu4XtO9+KwKfchqSDdk1xMLnfjtw+jargp
RoW/2uTlpxKUfxipTnss9M4KzYiLtsi76Dgj/bsvu4xeGCjuZiQHwTf6hk18qeuhYFIZlMLkI11T
mMY46U5uh5ubmat2Ntoo9VGOUZQ73JTYaM7pyAoEuxZXGeoAOtQqv4EUpwaGykEAUpAA1TkuQpX7
BDB9eh0S6/Lt9mLFsOxVTerhRJIOdECYdLXEKaWWfN0mCoxjnKjVbkLfHQ7aehvmZGx/+24VYDUM
iKuzPaAGjDUuAXgwHlG+fDbfrvIFlM22xr26w1KRh8SPelsgskUw0nb43y6A9QrnFr+m5gIcb+YY
8wbub5PAqf23r7mXjAx7wWU0gd4KBxSIH5vUUvZWwj91UXitSmrKHoUZp5eVfkLUzleg5aTs8P48
g7tHVbibS6P3fL1iIaIKWRGXok4Xa7J27ph9UpjUQUWEnxjl+oqL446Qi6rsY4v7FCWddp7Jbt06
NhcZ4/7qjCqLV684vpysxKTJ4UA26yadzJ2XFB1q84lfpo2DT5KG7cPOMAIh2Gy0eicOow0h0SEH
KZjSUiUXwTJCmm8OxVjjcBv56hQn93aR1K8Ju9HdolXzruk5TBpzGHwmB3i2B97CKElQ4hap91Qs
/MeBlPHtbNK9iRHletOSDDzgswLYqPXJHZslNRCWedXnjLCJSHHRBNXrYwfn+dxO8B7Q0vs5GxfW
IypESducLtLJv1LG8dHQupG9yUfMvjYP8pJfKTW+V7NilWNOfRcorsURuJpPnEKJ7nSsDoFdM3x1
o/Zr6/B/lzILswhKbpxynpgIN1GSiM+uqlghE4bYr1vnCXlgHeaAipRRXpyVXGQQ8HCc0wnLvVJ0
hRZAbVVD+h6EqtXvaKRiecutohygHLmmHXruaqleFpGxDaynANOLR0CDqj9YcV6AN4EVeUPssTym
I6utjaEScEyfrZGWlalwZpM67e+S2EROuGGejU1RdBMM5znv1RAGLRZ4rEQNCKy2VY5Y9T8qfV1/
IWrks5mqtdzExpR/BZSlLAhIlWVBt+dN476v2AgQjTp5JOwpreE3meCez0AUBTGPogAlY3TjjfWi
bAujGrtLrieuA1+XYdm+n5deeZljc/ATgDbFOUo8o98IUWgMsueczCprsHU2IQDmlfuK1d4xceyH
P5Ri/2Yvvy73f6prTBszjW07zCe9n5flBfSPxSTQZO+kMw6NJfma5jxcjMp9kKI2uKy468yUK/2v
X/eXFbYDIwC0ksoCSnV+EZqjmtFBbzVyr43fDjvuQSPNv5C0lOPWyb/+9asxYv31X+lgldZNzQOJ
/lP1toyxYsIGl/ti5gJZKwEvxyQK7Eb9/d/1T+v8N60z2N6VqPCfu4Dn967/n6dUxDgC/jRH//6T
PxoBh2ofcwTIuG9+BoNf+r0RcFG9WLTC5C39q03+0QigrjHWEFK6W65muoh/DdIh7QO5soHz2p5q
6mv78BMo+K/Awbb7y6Vk2A7cYMtB34GE+mcQWTybY1FlcQIqzpGn2q04J5mBdieDQJGgMHv8UF62
lPeGg9+tjNnH4tYJmB6N+zwRClF6keQE6j3xgZMNUj37safU7Ytd4inrWlN66zIK2QEDqz7niZlY
BwCLjtjKTEaLbylkZKJcsQqLutiyg8Gj6LRwdu8x6B4rF2s83ohYIGNw40eEc+jGB0tEtA/ZizeO
T1DXYaOYjKUel35Yw5SLeZsOihr0Ziav8VhrR5y0uBnQGIxhj6Z24CkdtffW3KZnfgTxtVAd8hVr
5ZpGTUaSzJSNe2G09c0yzph+O0N9XoQYTpmhzg9sOY3tLLpknVHjRfeITaZCZtUV6iVuQ2ZuxZYZ
CNShZJzLD3FiWVvdmBrkd/wxewLtRGbjI3pcaxO7/XDjmvPWHYreV4h1C2LUJLDRU7P/kDeZcxfV
GhoPEwX+praFqW2B9/IvLji9A09GHqPXwcToPGgbe26LgPecB1iJyc+skSboJIIy6zSeyR5v9ng3
z4456ztNJrexuww9+DzVLALqZKBKFl5qKB+Lee4VsQJPKrvfuPbSI43s995Y9Y9mN2e0h+mihcqg
Cx/Gm4FAsqssvg9LnhdX3/eZ+oqg3ULuWA9hHvVPUTWrR28Uj3M+m1gm1OoNpcF81JKGDM3ZTQJQ
WCEFgRUUWRzfdyaDjmBw6uKGeSKAwCpBQsr8JnE2TVnbt7Hs7LvcYBusIL56xdypX2dAaaEV29N5
Xpr3XocdCiFnscOoTeO7Zcy64+QVKHJs6MWsWPB4oDHlGQVxvlKiq2b0L3FX4+BlgHxAiBjFp7Gn
QL1OXly3H0Ucd2+4bZH8ori/2mVjYeRujQ85WbEB81t5trqutf1+KPnIxqYUNxgR3giTkBel0ZVQ
H9V3syrfIA0hai+tqmUdCn2+SA31Fj271lFnz/DyY9InF2WVbA5REdps/qHplFKWhO1JK9tGds0W
oKjG8S2JF8pzbcYvFHboOUk5WtNnF77lkDkXXNh1RXAd6jXriTTAMzWxY/iTNkfXodHviFp4XTrv
lSp0I0hyC4Wjls3eo+ryfNNJWrGDXKeDxdbtZytyH+KoeVd1SQhO5hRNKBDj7S2k8+5tUpjNpvIo
VjNcjFDcSJHiN8Qoe7vk0rXpiT3keJi0Cg9ObZvJ5Mu4G/WbzuuWmHoMKKQvRfNaMn2X94KNMm+p
2yJniO4Qnq8RXXlzMw8GLObBnrZS9XYYZJJDni9De9UX6Np7GWlMrRnCZ6fcoMUI065hJT9R1d50
FqRsx6iTQ0Lqbdg2OCltR1GoxDAfopyarU2/nCrVodbuu4TRX0FUmq0T3hRhCfDUedySf5FuoLLm
LwjWSPbBCXBCWkTJiUaoiWZNAqIz800uMuua1GUe0mtTAo64hVyaeDJKyvaY5cYSYFknigBxjj9o
ZXwzDjioCCFZlocWhdHB6l1xQ9qW8jSiCZYFfLo8Dkqa+gIiUe2Gk2KU26w52fP0gtfHDmrR6YcJ
QXlo8bdOhaXWN1phtClKDQVpfVu3uhpYOE+cQ44pg5NKtFfDE8YD0CrUJjYtbmLBC/LnZpl3kRLV
DgSRPH9dMk9uzMlBb0V63YYD4g2FBTXpIBPYvTS8W33lbU/LcCmWeP6KvxZY+OA428SKzWJDIiSk
zaj7bKJHWSUy7E0SGxlZravyEJVz4QPLRvBWyDceLPZ27IthXy3sSjdFVIP86ZtxtOnF0/6zXvG0
CWmMuzN6I287xNqH2LHdvaGU6ilVVwhw5Wa7wsF6kSxi3zWuyq7Ic0PUUjMibGXYoy5WD+q8+tNg
wB/s0ZxwaLkqNIuRGr4W7rZrVP0s8TmdpspJw0kv7iMbWbPTxc5ubDyUONGKO05xymxmqvwNmxGT
hm8oAmrUlpAIpPaQ5fM2UCfjTiBvxMKnz77FLXqTNHF6ofXDlFWAtGJ07AUwW7Qjm8xoO8r2NJVl
G6ow7OHNiAmmYDOGWVE0Z7KmCOKSZnIQi/cJdBKAC0t8aT3UQDIfP5UlXYOqzVooJY8bTSQHJlHx
Xo6FEZSRexm06L5HznExSp2ZhBysK0ThciuUDmtAdi/VTrmOSXYHktY9YobWuRuLC7ufZTvZOXvB
KWXbubGxRW4tLOlgkb2YnNlB9r4wp/nRzOdvUVmjed/KNLaPJPzO8mbu1LgOdZ6caL3TyWg2tKMz
RjZzrOmg7MpdWBJGXrN8KFPVU17GTp/mIHUcEkdSiwkcEI0KEB2Ij6IwQ6fXtHmPsO5DntdOhoNy
oZTp8sK8DLkmuKwsjUkPyi4GCZoo3+caXdsGFEF7q9e6kgS0O8uz0cjpuaxVRkp9pqHer7pdOytj
DzjemWxfm/PhiNJw5OgvGGsig+qRrKlLqJWcmG6u2B8JNQdTycjiOKiepOnAPXfvLhIuoloyDzGs
kCH0CJ6YLIJWl8qu60frrpvddjuymIR30zM8KSuOV+YFfEA4n6ZtosbxkzlHRN9kJZ0VGb5rMBDw
uFQs5sAgD6H/WEsIgzzdoPZBfDFOoiHRIexZ8a1N+SwZKfHkUrcWNhH4onMCx6NzZLrBAp8c506r
oEa43SAPajLLEztm5aC0rU3hRzRPjs/S9G41S7HZWvRLmxJy04LMdtHHBokhbfLkWvW1szIwv1Om
ZuwxRHufedlIIWnPKVYrz9p1mDW3Ao3TfiFscdi0+TSoG3UmxG/jiLl/JjPFCyKEwOcyc1emOF/+
CxRhc2t31s7oI8SsKdlLyN+YZ/LzhL90tTHsY7yp+AdTooiNSSkv5mxnxLorTotXAx7VwUxN9RlR
ZcbiUyXNPJaGm2+b2SSdoaOFxmLGEJzDe8E+1dkgyrVP5spbwJCg4jOl3mrhiiDNBVqeg4zuZTYT
iGHpfg8kkm2tnUBZZuVPB54nMoRKe9NYI+ausezPo3TIKkpcpAEVKYnXrhAyDzurKnaMK0To8aUd
XQlAISjIDPoywZB586i5H5nZO6fITCCTpPPgnDuV0ixgMBB7NwxHDV+fnRdGz93zHBEWZceWuS0U
UpP1yVIPguRAgUEvs18N5jWj37mN2KeGwzlQ6N4NMZ/zu4620u/bVPvIeZoygFC0EK60/TIg6phR
s5VOtFXwBbtBj7sPUkIptnPVG/dSqw08JQAp6tnJw9zEY+1NKIDJxxtOizOM+NQgqHcO6kak5BNz
MUIJ67xJPuIsg4ah17W51dIaV2ujNZCiAWX4ZQ0awIj6FhhlYm91JuRf9Eqfzk2XLhcXoPWHZmTF
4XOeZ19rONYPXqUWL7FGVGfAqt+DJx5HR/ik6lFtonbrcL2e1Da2UfP1OFvVpj7oi8oLsCNAimk2
4Vw5GrU/Kd2WFUkfK0xCtF1RVtvRbqxdVijVYVKpxRvcxA+1KIytArejb9rsNo0FoedZOVwyx9FP
HBJDwA3IzeIMq+aOk8/IReonStuESObIqzY1SDv5MLebuuy414WZnZqUGoXwspYCijD0JLctclOK
ZMQpJO2vQ1+PX9j/J67fFN50M+j6ZGxHYdbbb03tP/3/3/T/JDisU5X/3P+f2CXKz/n8xxXg9x/6
3vq72m8eUSa6Bbf2d/7Bj8bf+40dnmmuhodVJbdaKr43/oZHUAQqFJX1oM3gnP34jw0gq3NkmJhO
WLhr32AL/03jr5k/j5B0tpMwSLHKsKf/hefM1jIR7kLiCgUAVjmDhcN11OJla9DgQfRwPB5en4i8
mw5Na+IByDji72nl+r1wymFntFq7U/uU0II/fIz/ZoLHCOSXt8ZHYqnrLI35lvpzBPPUoajLWZIe
nMFq6lsPtdCtu9iS96BEFhxLDHupZiq45niC9bHhYRYdaKUmjuYvpItq1w4VSyvCZnYwrCwkql3m
pOUZbiad9lomOOfB7AzNsl0GW3GDwsp0dVVvsdEITLtX3D1+Ytypal71SaAVo5lPQf2/7J3JdtzK
tW1/5Y7XhweKQNV4nUxkySLJZCGJHQyRElEXgUD99W+CR8dPomTp2m03rHHsYxFMJBCxY++15mIX
aB5i8tb2ZB4XMI18O5dnL1Ro6KlBOQJrWekfvaYzNhWt7M3IIEF6XYz70h8862Y2nO7Bryjch0bS
EPZzk5NFh9z+GSKZfhYI6t/MG8TPJ8T/srll9mhs+9CM82NrVXlGX2MC0YbEWdyyxwQZGcJbNASP
I073HXFzzVFGqbHrOku9kATYnPzCHgMnVaBwqmNdOereBbt0Y/jjhCiiay/YC3tk8HR5E3eWKHcR
GF5LWLWXZYRIL0kzEPqs72dNcEK00D2zu1ZVsBQMHDhCTu96Zw9XWkT3BGGEP65dzImbIenHy8id
wUNF+anhcMqxwEenpQaHcDxKJfHcKJzQfh0zXbZtMa87/PbOWfey+kwolQVOATWl3c8uzm6rMbIr
ho7KekiXVRbRWnKaMbVTE5lbuazF07Iql7HF+rys1PmyZtdvyzdMgm5NE8fZzMvqTlhSvXFnKDnW
svaPyy4glv0Ad6dzy12XHFMzPOTLvhEZlg9uivo3fttWwmWHqZe9plp2Hfm2AWWI5O/ksitZy/5k
LTsVQSDOViy7F3xF3D7LjoapHL772zbHfRdbTjZsfkBw4s/ZsiNaJgU+vQc8AMt+SVdquEal2l/Y
g+o2+bKvCsnwrNUY7ZhDYvGB2H/jZSfu3vbkZtme87etGgMB2/a87OD4r/D1jrm2Cj2fbdkfjM/E
gsTr4m3jx9R6JYtYBDhfmj2WVCqEdikW1FvdEKKCO5i9kzaI5q0JZFzrMv3pKxN1K0ZNTkCmLFwm
xljsKbAtHxNtRBdp5YAvvIfpqLvo4/IW/EhD76u2K3szch8PvTs3alUYOWaAzCkvCObl7oEGoo/X
M5JBpr7NJ9NmxuWF4qWA8+jgghuae0hV5aVPocjtm2V2BfYWdWyF8A2Tz/J2ITQgRDgXYb9Dymih
MYcqceuWemLv3KxyDlnbPPjxMD+7/Twy4lLiQE+xwvVC8G1QG1oFjcAdPhGi7DWr2nMmfVVEM6fV
DB7tooorh2lVqcZ9KkPX7wJbInBcVTgnew5UNegPYx6qVeF7sBaNvo2Ly4lywlz5U98fqgjJHZTI
XBJZGnr5ya7o7kHbjcyTygVHjKanaJ/LuB8XI3J+QhxR7wYTPROFfl9pTH6Mug/qBt+9w3IAHdfH
mospo3gM21Kek85qK2AvpnUVykHi9aWhG7iW1E+ErlT3TGu1PDA6Agv1in/v8IzS/TGm+Mj5qbka
zDi+Scwhe6hxZdAeaAFRTTjVOIFmG5ZnFl9bZdlLGuH4XSUCjvMKPatzo5Ip1z7WVkTc3CilfzYZ
lSUb+koRX0rdkGUg9ML/CgxEHqfCGD5FHraSHgzN2Wh7ucePFMyao9H37ap4r5ucWlatjMVF7PfI
gYe+ucNfMKcrAjPiW9rv5oeKyOazO42FsVccc28QkiNX7ac2A73vxuqJoyW0HIGgxN41S4I4Jvzs
cwzEndBVY+yvWq/oAQoaA/DiiYNBztmrjU9wByH72b3icoTg9a+s7/4Zc9Cwla6jnjCwcYnI1+dL
Ws4WoUlWemgyc9zIwZYb1obxkLpZ+LHPeoM/eOgw6fGSk/XMyQJaaE4mSQwlXeccTm0s3Usjsn3a
ZpMZc+pShjwypCP6rkfefNF6jvP2te01L74o9EZDY2DxIXvD3ajYeaFNPQSDJ5iaytF6TFAWH9La
dW98Kza4avFiIl/gQbQz6zRqpM9i0VjNNsadyQtfRqI6fLcrVtgJ6TcYBSmAcD02dS3S68mu3J2o
tJq/MI/mqeRFFzjWvOHaptcJPbozgyKeMGw1/JEwQ30i7ETeNrTALxjC4uxTdVx+EjYzyd7KFU06
WHAN1f5uqUuecy2rXnhKOdQI4KQsHSkOvs0Uh/Elybk98EEPrJnlyRGQDwQ+a20obDSbbtImEQxF
4y/9eS2pgnHu9EcnbdsSXJDMnkULoHMDOsVCHyAiMwxwxJNP25I6ilQpdgcm5+BKd+guem3d9Xrz
KVFx9kgJx9cVf4ZJ3580XWTnSXfusjHkRJCiB95YonFnMrdj60olA01zojTMEyB9AW4wrp6IqGm3
bacVQdXqfF8hgUEVL0taPlm2LPiZSf/FNMpsozuhWDbRprhCdm9cKpYz3iI1zetoRs69ou4ya2ja
LSNgjhnZZ8N3PynNcDjyGKDdhtSvjynwEHcZUGtiZU2QR4DPhQNYf8S65yHW22tyU6db5lMQ+vMe
MYCjMBsB36XT2Sl1jvyBzdr27KvYroi/BSRswhbE5B34IIUULtEEKaJdCHBDi5kfnJv7MqSjpBMl
wawiUfSPLqSjpcC0zWZTpGQhTcbcougemhkzk7M4WKvOuWzpoQhmCnlngnuZl5F8mvaX0piZyQ+s
Iym9POSoa8qT5oOZony8hRJZiF3Hpo9gqKLjofMMhBsfYvixTxt2AgGYQ+4zBkljgH00DtlaBfVX
lVve3TiSCsxYX1M8X5Nz4RF6PJILYdU7r3Ly9AqpdzYCiHGL67T0xsfG9CUUnMF9kiFtxcqJCGvC
aKK9CAMorEc+b7mTqhnR1gMRQuqG9U9fSRcOQ1LUxo2ZRDGIwjrxGV649StnVQFyRo/0Q+2lub4u
MZZDWOocgok6GVvtheNNZuX8VWT/91j3h2MdMQ+/PdWBMm6b5KX9n+r1f1BHd8Xzj8Pdv/7+37Nd
xMw6A1hIA39pPJmtfjviuUxpDRSguJWsv2Jh//8Rz0MCLRAiM/jwCEJ1OP39rY72/kFYh2XyL52F
osC/+jdmu2/hFd9rIRDhwb7Dsk8MAOe55ZN/79yfWEkMkMv6PhuXrOrXPNJO4wQpCrBdOZR72qpH
Ba+RnM2PRkbwqfUnY/+ClvhBqLD8ChxkAUPxmTnXLnKN7+ABlb2MErxI31fNpBNVxLkNfOncAagz
MeNgDNFBJefhVV3jSnbJF9oM5id8AyCJEW5p0ZU+ayuoYCQYENbiGtdyCU0Sdr9CNhNoPf1ivX4R
8HeTih0QPJmWPaVo/pZ/nIQgGXB6UHPF60f8lLaZbH8vKqoIzMDOJVK2EiiP3iKK0RplWYGeEf5s
lY+ThwmIp2FPFhGmd8xTpnUR4fSneTrfipYP4C1MKU9byk5EOq2lNiq7hMB5O9uZ3PTVV1XRdvTb
W8f/ZFjahlnBZxDF6FBTvI+MH4Xjrgvpr/Q43nRVHvQsG/QCz6NGULwcFohPsenb+gn2nL5jYbyJ
lEuWVvk8k6vRptlaEsC4c2Z+kYGgipVVli/FKPRdlnqwr/XhpRRREDmdumTuTQ9VJzrRUVxs3iZs
+1GRRv9dWP5XonHUPyYv8r/uFz2AHP++V/TtL3xbSmj0IP0GV0LH+00nQrvm21KCLOMfuqOb9H10
GkDALP+5lMBNIaoA+YbLyvP3GuLiwaR7hFvSBalC++nfWUO8d20ifJc0iGjp62A8EZssfpIfXmAI
PnE1edOVX87anK0Rp03TtnAG/5HRknXA8pcBzYqi+kLZAjThNIF0SjAaTrJs9o0cqoUgREZM1/kb
qGrjOYbefcNmqNgfq3yEkY6Nc9Dxce2LwgG9cdao4Eu57vwe+9pDjMObyUpXcNKEgrG4L/Q81Ohr
iL44Vk3aIMM1DaPyXq3anaA1DHSXxv4QuZ1BvRy6BHQR5+jJ/g6BhC7utLJyF9FibIpNlFKHXHAv
hXXyMihFOpdldah1B72JGS2xJ/NELEkhCtJN8+Q6LIp4J11zttZD6YT3ZWHG93NbWXs+FFmMxKc+
M+VN7j2k2xLod5zeUjpdt2MjDzOutm1cocmjCUhHQGGPw75FQ9jRUyCPFd0dRq3jDLDpmMLqsjGT
zdmAbnIY9F5emO5clAYuSdIC4yjrtcOIEXIKskyLcJwxd57RQEdZCpAP1Kbp7hiuUX70oc6yB2Eh
Cg3cXUXWM3I5O7meNFc11T4ym1VBfVf0h/92kP83NpIlQwTZ1r9eEbaYr5IvP2jHvv2dvxvI+j/4
EbzIOoYQLCPfua88F4EYePLFTMXaYS0LwN8tZNxXJA0vWi5WARNd4j/XBlP8A6YuBQurDE4GxLD/
1trwfm938FyRCYiRi4UBx9ePS0M0jPrs1VUH+QzSDBpyHziqMMkCgkziM8azm/IyczpIGH6Mqvi7
e/WrNvGPV7cX6wq+Gu4Pq5+DQP/Hq0sZ4QOfx3Y3dGa/cafC2RgJGAFOi8X+P7gU+jM0d2QuIyv9
8VKNhdDHKOx2R/h5sstN5qtIWeoN8iH5H3wqbqX/JsrDBfRuuZ0NuG1ULaDTx5F11JplwDASI/Po
dn+9l/8y+uxdl/3tBlp8JqFz8rJ+ylkce1zbuc0N9BP0Y/1k3pYNkyUYD0FUhgv+xNIWj1oGRg88
4+9v6btt5dvFFzI0TzHz3nefsyVDI7Tqtt1plXBWYI3jTWkIefn7q7zTNnIVmymHiUmQ3RkO1Lur
qMizVC/Dbge7BnSxMEuF5W+Ubr+BWVcWf/hQ74rdt8tR0usmId88Ju8ZBbbsTXorbbdD6068YNZ8
dS3z1Ytg5IALuQBP+c2i9y+/w59vIysyYYiYxhgKUSX8+GSGMQJ5z6q6JWSCEWjo53xZ/p8IYMtt
+u4c8fa5THZ/mpQ6enpruc3fFfG0YjlJyKzbWcweVpamXSI0Pk0Mldajzmj+91/ar+7i91d796U5
EHZkZOfdzusHiEiAQqMetUO9TCEq30f3kGXPv7+kiY31p0+Il9Sx0dr6PJDvlrKJ8ao3DLx2RuyI
k6hE/hjpXXhwoOvuianJgk6e3X7yADZT5Dit7h1r29p3UVPtegqGDVZpIgAGt34BdqUdJoecO5PG
/90MRTdH/ga9Vs5/WJjeD/GWb4YoeJdJHng486cnzlOYb6qW1ygZOrRmQhsy8ktGu9/AOCJ6kabh
uvaqIQCIWm9gHIgnOiQj5givvnbJAkECEaHm8Kxv54B/+WTav3g0LaDF1vKG2/xn+fffPTSpj66S
bmK7I4B8Y4axHSQNUj/pOe1GyUg9jImVrvXB8XOIlnN5HMu0uVRhAfKoGFt4qXq5yoRKVxKg6soy
SJgPS9RbZJlPnMTM5tp0Zu1AbVQFEntOMLhE/km8O4/dkECI7T0Uwha80UaQjA66OFn1VuNx+hmP
bcbMAcMPx6jQ9omSsi9ikT10g4epQUwWrd8520J/T7AFtafKBycomY5xpMTLMoZ5eIk6Rv+gNbLf
QazQ1qE9vWaTdW498BE+LcZ968TtiZ9cbn//tP78gni2TWHAWy98h+7ej3d2VPh/bM57O7qSoAK6
eE2D9WAk4303M9RCH2r8268kV7RZrGGw0JZ4Dzv0m5FCfM7aXROGB0OJTW5EL34pLhurJEbCdz7+
/hP+vG57KAU99HQYtil93i1rKvL7ku+m3aVTTqOgF8MBaBC+aLP5U4ziz48pikbmzDrIkKVX8+4x
jTobEkFfsQt6vU0wkDQOFQqdP9zAX15FQBEByEuj8/1XVmBSLyBUs905jY7+0vW1fScj7+b39+19
vijrAZ+GmDmPatHAZfzu0cgSjQkzcsQdnU1AsYYiXH4sIvq6yGbRx7uUFDz4GFiiY+N9aMxoV4ks
+dOyZP20nC66Ag6y3kKMNMS770/KSsxJ76qdIGMMu6Kfb8MhbbdiIEcZi90sDqSUMGbSq69vuNus
XbCItt5fFfNsHe2sCv/wDZi//J1c0qPIEfGpWd9tK5HQNC2MLbUro6486I298XUUBcxO5XWoajgo
bld/essVzaU2nbqalF+HNnvgeyV5DmX+NWc+dJ15hDPMwxPoRHMNbLu+m0pGu3Wb2Hs7iodjOeXX
pJD9qbj49Qfwsf+jyAKGZC172HcLamg0Phr5gZsaT+eocettN4joIWYVW9cSwWOoDH1duE7LjtUU
xymePyNIvleN4x+6OgzXo9f0m1iv/Ntqdqt7T8xfZzssj5aHi3Coowmnb6qxV7T5Fk5z/YfyyFi+
9h/rCB6L7z7Bu6cTIS+/cDWp3aSl0TFECnBs7RFM32LUSBoW+Q74AmTGg1XhPVW1KP7wFFi/fApo
oug2L6Phvn/dvYm1ZLI7tUu1uK1xAnv2M2XVDTMKkAq+/qXK+/GDaxrxi2rWbddH67Qy4yCz4Eb3
kdqauqqCxhHuAmgcyN0wu3odc8HdaGOEFmlkfJ1Kw2CpdO9c/Km2nlYB08EP9PebvdHb+qVmG/nC
mv+M2fnOmbhQJIxuXQ8+QMvfrwg/l24eViG0RlQIaIbe2+Fs02PmiBt7J9P8Qxnu3D7NA20mVgP/
qLX5/cV+sWzTp7I5eQqXH/w+kVbljO8bFp1dHZWvfuIRe27gQxaIPv5wpeXE9e5J4kpgR3xBkxQr
1I/vggyjrnbB9u+mJrrPmFl9SPN5AWRMnCbsKUMgo6PrOYaOEf/hEfrF7uvgu3LgJ7AxUXj/eOk2
Ih00THWwIO70KWw9dNHyrIvwNXfbZ468TvD7m/q+i7+s6QDY8IkZJgduHGM/XtDvNUVWMY8sx/Dy
3FnUPVNoBROigLXVz1/1sLivknwMCDakuBEYL3oVNcGS0f37X+WXD5ONyxGohSv099ty0rW9Hfe8
v4NXtYFeuziQGMiiBqqitR2nr7+/3C82TYe2I18z2a46h/wfP7jjp9mCIOJLnhps5sBa13PnxX84
I/7y/hp0MniSuL3irQP63bqaKmRRhqjVjjNygzVjjIn+TH14AYR2Dsri7ewFsdTYqgi1IuGFbkC+
GXvtYp4Jqf79Z/75UO45BqdCDuWwie337+swdTaY+oxfpsfLG0eEs6hmxuwyRYj+DeLVVQEwc1GQ
VFmn/+G1Mn71BlMNcbOp2zEFvnvWWvKtTavUm91kiPi5dknSXg3Q7k4qMexiNTiV46wZ1qLlgVcM
v7h3ZG4HsHIQLhWMOTM4A9Nw1ccWlmWzbTtokhGJNb+/S7/4NcEkOA5rDLZF971nMda8ZLJLR+6c
MUT0JOZ+IxQidGr55A+35BeXAuMiIFMDK/K8972fBHItoFRX7to5BJNsTaQLYUMjnsLR/4OPRQ0K
5dtZWmo/rWo1nIa29oTc4f1obpkHONj83PAibVq6iP9sNN78tVL+T9kVN1VStur//p9fLGJcibYI
JaJLU2t59b575k10n2nVcSUsZ1GAUKi+KyJpbtjd5pU+FozNqnj6w/Lxy1vJ+Ro9gWOg7Hj3PkeR
XrZ+bMvdZC40D5tE7iQtyCzQTfWHS4Gn4hO82yGoNHTQUDT20a6+e5K9DJJuBLtv54gGKKNDLmWD
pFIMZFkUIbY5p1Gw26jJYbJa/aBtOTl242YeXasgrtbm5UrQLvkHXKX5I87KPA6IIfC6oM6JhSLU
TsafyW/UrjJU/AreRw4CQJVLMGbJR7JgyVQMWn3cXMZ2YMYyXdhaTIQLHod5U4kGDVeUxca905mz
gdMWa802NYrR2VgIIk2clEZSfHVSmiXRquYEE6ONa6wwaJgXxA8qr4zpkJeLmyJOjEJsNL02jsU8
jvhJuqxX13aBy/5KYJIIb5F25OWW/64N4KoblcFBET4xKWXWi+jKc8sljHGBnW87m7AeWIDwuptS
q/ZGk5XhCgOu2aCpSx4LxbBoNXaiSg/EBUVQTLqqyrZTBq1wU9RT2VymPcdJhhrgh/OdUoOfBWNv
T4ho+ynULwpNhTp9h6I2g7qwl+IqIdj7s0uCLlAr4Jbr2cPHfwcFUCMgtlXpdDOEbn9XJqKBcqjh
XzzrFYZgJD991B0oYoEXe6OfYMGLnHoF12ue10ql/q5chECbnLiYFgaGySRZomp5IK1pgSgWlbVW
IsY6C9rQBlnR3dLn3eKEqj+EtZl/zElcOrelM2CATce9tsjGLOmfQGdv0dwRC+aWZ+R/q17E0Sab
ya0xRTYEGcE326jrj1Y/DUBV1OcUk+gKiRRe0xS9PpFsX4SlDaSbTDAYkA/tHJJ0sYAkzk74MylD
A5DCtPSjC1JCxme3lUMgMDWuwDJ/nqVj73trREk2EqKT5I8wWzcOQcQ3NlD4jaGXCfbYAVWtTpyR
V+TxlTXwfXBaSDAXoxmeLXtna8ZtksRofNEIHUKQi+sxzTqKCuWuc3aJQCl3vs3y8SBbgmpIw7L5
I1ty08C6iObIENAMZp2p99iCfEzjkBgml4TjwSIGi2/2JvTEudDicWMMXryFfUGqrdZ2QWhiKp0p
Xc9hlNdPoEv0yzJ2oQG10gkwPTavjkYgiNb2deDRsCYRqLIPpI3MK7cMxwNyYfOgsNxtaFIcTQPe
u10beJKmj4XeyY9lEu6Z7d0l3fTRJsFuM+gQqZsu/Fg42mIpJ5vo0HcuQZ6aDAMsIPfw4sKjCi2Y
nou7Uk+FxvcgCaxKfVIeODeck0brb2TUeGfVIT0YLHXZTqG7ysclnFgrvypJMKBntQno1aLYl4XX
vwrVdqspGWY6XBlRDvgHu0qWs8XR3NSbKNxUid/eZ5UHt9Pk4flQkJQxBq7kHMFmyiKRokD4hO06
u5YDT1k6AQLyMuOAwHpC1tVWW8eYvQv+Ac0nL8QmJFluUpfw8aNBfZpi7FVyNZmhGECpKrP5RFzb
Vk8jokg1k99552pm9TK6MzZxK8uJHCu8hrQhvHIuQTGYvogMd70mWiFjtrUj7Vld0aSVyb5puFOE
Vpe4z9FQ3r+FFZp5at6HYNiTw5Ciubf9RF4bCFi3sMeQQJJAPR7jROnPjh5ST9LfXWTZen5Rs8m+
tORLOeBdIjzQg51Yl+OonDvRZ+GrT3O/I2bZKTh8L/SwefLGB+ZMxWuDuLRcTYUynsrRbQKOaPbJ
B2rwKfHLIVCxmnYtFcu9R0L0px61FQ9jPm6q1pTHmSyydTKi2TMFTiq6cIxBUlCqW+KweBIg38iP
ceTJF1kL6PKjJj+60kz2KRy//GARe7VNJl19AMk3cT6shiFwQptov25WvBxo62ws2HCUIgcxW0rB
degk1BqXFvKGUykO2oxzU8E0GWcRSr+of5ThEM0bjxAqb+VHC2EEbDxUo4LRIHnpcb48g9pwjPw0
voOKiL7NbYgfIK+p1h7hs/AR3Trz44vInPlVcSI/9ubYDRDUwwglMCHvlQ7SqoLhdQlCmJ9q1fBi
EePf9a1pz4urSx4dsK4njHykKzKY3NA4s09I4ICElxV+0Lkbs+1QjaLYua4bnTCoLpEo4M9PvESS
l4pvlya8PGbwF08uAKznpo+aWzETmqgS7jdmA8LWJ6TlXsxN1RoxXWg8mre13dTP9nLCXJeY7Pog
k6QVcWeTvT0See1oHZ6GRshjDaztcu5V/dxOdfMRyrm5mV1XvlRG1EjERzG3VZZFeIzoRuw6v1Vf
/EHZJzFLaLF95UenEdYjqkMHmPuXObUEBKraHCz8y9ZghNOlwbZcB4OPfkZDZY5IoIxTIse6LoSm
VOnGfW1M9imxq/ChduLo2rG76smJIJ+1S+IwwqA5NFY9qehf7A6CUtR6qKAbPQwiresvluDdPemm
44OnpayLUZjs32Btta5Fp86XDpxbz6YCL5FwnEjvzlEbhyDsUbhnaQD7OjzGRcv/ASKTB1d/yNsg
nWuEThgOatpYJTbBiaY15Aj1xY0E+Opwyg9G0y5PeRfXHTMX075LirgnwqIlt22o+CVxk2dnr23q
zxYG/zuNXMp8VZdDfJoclAkrqA3Nx1zO443nqO5Rr8fsnCxfN7lr3qUNKussRc+FMm3a+q5LiBdF
RnwSirvmpaSs6pE2veozEXjaKOxyRdM+PJtFKg5SjyF7WQM/sZozgif18QFKivoyDz25jXNDS3yj
oTx+dUmKI9Ghi0MUtraBrY6Y6qFcO1oFxU8ANNHWCYkkZxFz5FrVnZLToegB3PPZeZJmDSV/QAOJ
J401Kz5Bra6MdWHM1Q2KXZq4CDX4rnXlxf3BsQCnrH1iXSpP48zU60W6lsUgX7UqNR5FVA9BPyjj
KyjAjoQHc5S3rBYzKnL4+WtSZUk2bFK7+2p63WzznRGeptU1t8VhJ1c7fcDCDODZMO5nM9fOfquz
mrlO/3WsPXnbhkizCRqrr9t+qj+NaLlvjdaLTnjsk13rwwsDeWQdWMf8ZjN5vN+lFrUfJOpYHfKy
p1jjq6ywD9VUcfM8y73iTBxu6y4k9AUtgUvftLUI3wst72lWXosMZiEy55jzBaklB8m2eWnBh+ug
AETJjSMIUa2hKD40NRCRhcTURhX/k6rrOgj72npG3W5vEePO61oQPIc2HOpGbzk7g/u1YqIpAgwa
vIetVUxno2gIv805NYBeCB8xTgkAx9UdaNQrwtghzOl6wlmmaYKh89NrSf9H73A2pUXdcNnMOelD
YVzHbsG6Yc2M1/VEuxqBR57KyQ7vnNBE8z6SlsKii1vfKBk2SgPrrJ20x36a8iDh3bzSo6HBGeWW
UOhQD1LqUwL6jP9ooX727VgeMrccz1nVW1/6XBxlohssaR5/WEpuSoe4obEVF+OYig/U2zpKvZFo
ymGZM1XtNqazfJAQF5iWxRSkfVpNH7xxiM56id3AHeu9U+Uy8AeiwVcJqEZvmD/T/ys+ZYU7u+w5
3CRTE0SAOJxw1i7RsPE6zTJ1yDREV31IiltWCKhqXWdfFMSZBIJQ7lv+waUpj1+nk5rDUudH505x
kc4O3ZtOx+xPYxploRuKz37iO49gtvN9kriPOL2LHe3SmDqQUm5VJEjbq2SIrxKPxg3xmofQmo3n
WA+Hbe9p+q6FwRZ4+FOCoedlxA8ALSWjVRhNSLEpLsSHVNiEXIzVlteJBbhKOZ1GjsRYjOnntc86
88NYC+PaL/wZ1UIh7muwPeuRGnaLo2/5aCp/NGzXvQUXorbYN0YMwNSFq6Ztok00jvXXmVGTua6j
NrmWcM3vEtg3yQpSHirxuibplaxOoiOBA6wZIED6ac115zoU9CJKP6fTCI0QMW0LcT9d2UK7rKZ0
vJ1180ObaHA5sBwTLY2dnxkbBZnbXRP2uVDwK8oM0RPK7uqwdLw2OXt6Q7hSYXkXakpYvfR4ExNg
glujsU+AZqpqHQ8+WBco5Ydpqvorh7CnkhpNy3jhnPJYR2N6ylMrho6azjnvXQO/fZVrKa8RM7T+
yg/b9GNhCmdnGzTgaa0BeMJGTUujS7Txxg8teTnRzF7YlH2SYeFIM6g9iX62XXFsUnfch9jYek9l
V2CMqwtVLi4BUeUMR4cWuqhqISBjiXeg9xuj5n/0mZlyziFsHNp4EdvzWtbg/1K3jOFb9q3xcZxE
c6hM99mYna9hU8knKtb8KVdFxaKltAc3t7WtRVzQpsWVcjs5VCz5hCGQXOAWVwTuBvic+rjvUbAl
R82qBhH0rq7cvZsRWMCi4VQnbYgwxpekZp1o30DoM700qhgD5CxClWGnT0WRlrem9IpbJ6GPvEoA
RO3SeGi/5MrUn0sifr/IUMflb2r8QIkK4Gg3aXUHAM4bPjZUPHxvCYecInZIQek1xzrktceO4o/1
J3ZLemdzbphg12lIHogSM++pjzmZknQjSCOD8VFkVftFdYomgsJr9ZqRM03uMjEWT7pKjWe4W+z0
lZjGGyXH8MnMGg7hIkw0f13Pofqi2TXAE3PuyeeeM7u8yyWKwpWK0QpuXexL1Vb4Ax0NaNU8HrHZ
UeBgQaruYuxQNjVmFT5hXObv+PWYNwAn/IxAbpxzsH0s7FRBr/gtN6mNXCooUWlh0TExxZJYIEp1
kcw2FCellz3hRQMRlNGW4pWfPGveiNNyoP0YxMKftJ02LSUATC4+Eocp/zKNdXK6naagaIXrxbek
zWx163zswqe+6Yk0jrpk4dVGdvFqdhhqVp20JiMYhOU//XUz7Z48pJXFeBIiptJRprkG2bkrzhPV
Do81mdSSmC38pUtTgCiU8s5GP1bu8iSl3YOyIOGAmY3ZvsYU7Z9I/cKH29owdKemre7sAUUFXyHz
1vWwoKV4j236IU2tZ+mFQsXQ72DZuPEV6ND+tQd0w6tk2nV85WhGfJ9Nvbkru7L8UGDduc1cXwLK
hU5zD6hUTcjOcZScRMeH3ps9kQe02gW/dVKGfHmQfkosOgP5Q2u+E95dev/xFNCX4S72Wsv/fy5N
9SXh9AL1BzvQ5aR69TVJVZrv/K6RDDD8Ikl3epaYIw4U3p/VwNdJ/AH9PzKkSe5e8RxS0dmxqNOD
7jQ0URpmKxgkZWLjfCkFB242YfavdUGCH1kfoJ4LsmjHOT/FvaWv5VJC5m5pttA3zfjBSHWTEOpK
PzKTbvZD0cH6jbwRWmSWPM5zPDwMmF3/aqv/1+7yB7sLaP7fUwwPeZ6UNHK+V6Z/+0t/i1BdsAMM
fBjl+wY0Qo+B1zdlum/8A0EIKUDM1NGgvelTv4lQUabz5vucPUCg80ssovW/Beq4ZlCt0Ev34Q/4
umP+OyJU5F8/dnpRvqFx9REy+mIZW7xZUL7rZSdOItLcUPFxlIabUIRB1LMXNxdDcYxd0+LxEl3q
39WZ5KSyzAjCtd57mOIj1VZy3xgFw3Fv8YzNb/ax/M1K1i6uMlz2GMyMN7NZtvjO5JsFjeoVO9oU
5vQZe1P1l/lQeEBhQnp7q+7NyBYunjaM9Njb1OJ0m99Mb+Xif5tz12oAF6N6hEtc0WxSIWY5AiHl
MwFk7stbMG7r+VQos47BLq5zonYnj2ZOYESDMC99EyyB8gvnaiA0dFX03Vktrj33zcAH8xszHxiu
5K5eHH7j4vVrIrM4FymFDdnwlUZB6I2RvSptPfJWTlqfc7vuKb0HueGQM+0jpFlHs26SCyP2kPSb
hLRBnq22dmk7axNHJDdzgMwdjDY1jmhdE2gPc6DEavI7w6SP7ceC/MipxtdMpDWdLuumM9Pm0JO6
EMSGeRM7swro4bgbbUocQKlafgNnMsdCP5xtfSBcKc85rdejG79Qn9c7gSx1DYg9u/h/7J3JcuRG
lkV/pX8AMrhj3sYcQTJIBmduYMxkJubBMTmAr+8DSlUmZXW3uva1ECVTJkkE4HB/7747YLdEQe6O
6jI0lsdtj5PohkPTPuu4tLi2fu6vTY2NTFWdw7opfqaDi0UY9K5d68BDiQDDLpCkvzthWG2Iggzp
DmNF2cIXipSXwMbtHLOLEo8V5zRoYjE9EKQHBAfWhZjB8Qq9gb4DvQKeyOJvKfTPD6dy9WaOxius
2yY81vBmdsHbVo1bo1esxuIhb7JiXWZ5eyYXPF533JHFeey+ydPubIwIkBLe2KcMA7eV3crxPIEh
bmrGA1vhcKUGrcDGHMLocSZfgghYX1FNpCVGj+syTZutWdfiysIn+TSZ/WfO30dsaOf33lBy5APy
BhcPlPTeZ6NdzU2YhgTOz/PZNqxundaDsc9oSPaz0ZcXU7KiPbfvromXs6+mXK7qxsKnh2V/U0FQ
fhsaj6mb0XXxyV48n0DFcrWyrMHeqCwjOCcNo52BZNmFFH4yY/dmGFpFEeQieVYV7lN+OhoHfB0G
AntYg8C+AGd9aHTEHnbPhpHv4na+MPMzd6F3ZQ+LCbsqXyfdp3ex1dwaHUX+1ASbILcvQpn5tvTr
7y1i5yN60+dp4W7gdf5eeE2+47gjILRIJAZ2mtNzeVLTp4GfIbJ9KCGohV/sHgsLUtjDQ60H40aT
j7IN+zrapKb9xmbY3krcSXdG25BkmEXOcVKt/WwDMICce9g3hpBZDEvyWhknD+7jiirvjSYVIbhX
NNjRKUlZe5o7zEcxq17hnI6+PzmXYZusyGJDjGYjsR/TAtVHjcUWmtq1naUtZiNWfl/7ToRnJLd5
mjPrCIcO/euIZLkks29Df90Q+Ti6N3YzUOBb+thM2LxvtGg15m7dcy8m42CoCb91W8QlL1jV2tp8
KFPDzoONEo1M76ZQW8U1Jca5QJBdKfwaXHcOHlNrqndQqbHt85PwbiJI8daJ24/Sxu4AGTMIG/ZR
bj04cKAbs3tvyczdA0pisVrn8irKy2IHjYQlbUbo/Qs7B+GN87uJbXcVj0u2SdXQ6uAv8T73yAWH
kP15ICToOpnG6T2YcJyjwTTVAxjNQ2niv4r3fnFbUUAzhAnyvr6LnFAcrVrHsFGkTcxs7uAegHq/
OtbZACjE4BTiaV0Gly71ftaVqdeRpMTTsZ8DYfiC5BjgbtyV3bKoFiExXARMwHsnBRhLXGPJkp93
vuyKHd4yI694yaxr7J/jHBM1+zANZXciIyLuOVsM9T0z6ONXMe4AmHTHWrq3WeMDx2EB7h+y3k/n
69Fu3PuRA/vBakgtXWWapXdsusF5bUXSnOK5mFqsKS3nW8fqT9YCEmG8FkboIb93a++imFXJTSjM
5oSfon9SU2ggnSTEi6ia7jgx0sSgs88fgBUtfDXJr9jHWEdjZUM+2xvT53Y7SLs4CITKH4tcLSB1
poHZFE2dfR1hwUJdbNdA9bOGID3UCCC1NQzDijmUcV+ztRP4aJtIJGypb7qhbe+mEa0nWNqE9SSe
8QTKgnShvocY1L+Y9JsfqjGTN85kfAOpCG9aay5uw8EJfppIl5i55KF1MSipX4wsn8+FSRiCIJus
KCz30ykDJyFN1lI9OMWQbyPGZ0enGo64CRS4nAk5baa8IassQPqE+Vga+8/9MDlYv7b5p4FHXXgq
eskU2q0TfR/ilvLMORJs63GOdv00SQP3Lq8O4XCLODo2yTh+z5IksNmMovCZKeqw0ICIhi2m2LhL
CEuBtmoVzRsTmuxs5TUhbkPY2d5aBsV8DHqVfdqdyi61Lh/AH31zHbMsT5nIio3IYl7WGrXW7awI
Vli3ukXOKRnYFdtJBuZNjQ/Ym6Mn/QNvOPXu28AICbLiZhUGRQSdGcPCEymHwx1DXZoDq21QqJsT
pH3gAGhZAH6H3gMdP3iGrt+DaCx9bCfD/liLzkKWm6RqgsVcpC/KT1DRkvXWXUgb6ckFHS11drs6
P/LO0UBg+ICV3WSPasWVB1vLa8y3MOhCm0xjE9skMRjOvse45oKZo7mnU/NIR+hLmN2+ne7ZntHP
Okw81lYmvetJdwpL4M7duLVtkptMWkAuWXD4zBJ06Df2VhFivQaBJ+ckZrixgqNxL/q227SOE1zn
BtltzJDhKI1eWh9bz24wU8zL5g0z1g4FL77BYg2zqHol2aQutx2NKB4ypC/9WBwQbkJT1xuEK9/s
KA6evLgsPio8gXekRGDoyRYfFqtpyCpjzVybHdEZJ/OYQFa5CWbbe8ebOj/UcQ1nR0YOLj2TNVnf
PN3EV10orOegi+Nk5RfWaK9UM7R4jJKSQBPEf2b4J/kHAJzpghpRDeuRdOGPIUARXZdO/R7hJnTv
BF2AR8gozbceexkCZ0zds5bMFtNZ3I0+AyUVxtyFGy2mBGn4ymCxfMKg3213VhmPV33bY96TGrhe
4r6joI1a2RF70jsTl8pXVXp4fw6bKi4GgB5jS+BMvC6nLkD5HKDj9hZZcUC61sYJankL0GGsfIEX
Kgk1uDU4zWB/gzIvIYhVdfSMjaEHsRPrHgz2DEtgvNomJiheFJ3bTs5bDSOFfPR82M+2023m2srx
MjL7a2HEW7fHrDNOJemHSe96MCJQEqyGtoSW6XbNU+R44TfXrsLdUJlMSnmaJBrUjd3fxHLMjhFl
FjPK0DEJG28ihpRRZqefCGVw526WL7UR52wtlr6pYHW85OGYPyaOGe8xCjLoD8L+uqmJGWaBu/4V
Jog4/5jUiIWOTj6ThBYDLtUf/CRAm4o+IXttIbc3qzgk5ZJoYacLMU6R7laF83yVGaI+afr7az5h
fi2xqPgezkm3w9G2Y+qnhh2myeVR5ZG1kdn8Uk+jJjRYiuYjspR3ZxHr8AP1aPMfpeb/S7stJCq4
PxGo/iUud/+jwuf/r0rN37/nH02y+ZtvI9tDiiNpn0nM+2eT7Du/ubSmAGAoYRarff7oH0pNGFL/
aIrN35AFUNk5CHngzf9bPTGH8C89MawnumuaYohWNvKbhYr1p544kMh5w8rPD+Q5v+ksHlddC1rn
euZrabgPHPuHcmFH+IWgjIafxGGwI0Pk1C1MCmZf8mjpYjq2C8+ixAuJIwvuBR4OeM8ufIxuCJqf
U4hWsIpha1QLb8NYGBzgBebF+GJ1LPwOK4d9UvtJsgvJ0972kXdJFz6InpNN5nfFVakTfMYGzhVL
K7VtDSk308IpgfqxVkNxO7UEgmKm3K1SCCjNwkRx2tDZVJ721oIq6FEmJL1GC3clXlgsNG33euG1
tF304tpFspIL58Vb2C/dwoNJF0aMuXBjhNtCSVj4Mgy8tjYEmh4iDaUJ1fjCrSkg2VQ9NtcDDLFN
szBwkoWLky2sHGvh59S5AkhfODvNwt7RC49H23AJcqg93cLxsRe2T7LwfoD+P+QAEwgyC7GzcIOK
BDpPuvCF5q7EQgcKkV64RAWkog5yEVyE23BhG/WGGg+1BXNl9CpxYc/NX6kK6xfUK7sCT7NZdMUl
QxuCb7aPhzsZ4VnG+DO/aYAq9Fb6A1hcqbLXnrnqPXR2ErRaOizLKhkW1RFeWgoj/QcMGZ0rO5tA
fo3CafA/dxXYXJ2cmyrXr2EAqIicM3geCyvD67XqoTdUcEPiISi2rSaZS8Gqv/e0Bg3MLeD2XA7O
obP8+s1LUnBcnJzy5zIrSSPL4cOZMhdnu/zCxUUOjSwy6+aaDsnfYIIquHmB7MUq7pmyt5zWJ0JL
0czjd1+elDEzy1GceZgB55nmeKmKhNQr8s8naIE7qb303ZOg8Bv8EcstzMrwOZUA3b5FNTUWSfUg
skqcLXesruwFJ2UolL7XNfnDKwAxgN0km8VuAU62HXScu8kZyOPqMmrVPsIqvE1anh+OUwer03DQ
HUSSm4bS5kOZVv480bZ+a3rPOhqW1VNHY0BzQDbI34mH8Y4baKyhbyUztvIMwGFUIIXr+JEoC6Z+
Y5bRdCcjlqaD2X52cNqBD6+maLrgTMg1LlbVF1TWzGFwW8nWFs5129rP+YECma3akmFZbqehmDZj
V9RvMe/fPgG6W4SCzIXDMWmprWJ66FrQguL2C2xMrCXpEFb9wxmZuoZ9Vd9+XVmKhtXfDb3gx+dS
evfR4lkGGAwkZIWxf2+PC4HE6IqfxDQQ3kEewmOb2npduRPc4WT54F/jXJjO3ZM3FvzFPEzl0RnY
RDaIWaetGbSI6rSdvn+ttNTp+G0zorB+JSamesmoAzIyg+pW1wHTAEYYMIGgITwz1JAvZP4CVHeF
7d03WM4fK1wdLoLJx6ZpmN1JjJfsA/Hd7Hq9XZ7IReOpSfKtdqB43WfnxTTiJvEShERPVyoU8oJT
l3/Ryii2MSsyW82BE74HEjaJdgpqOZho/KDB5zd6U5nt8ig2HqoZbeCMneCDiphZVnmHAcbytApd
YGAaTa2/brOw7NbY3fnrClseAr1s51qAJoQrAuNw1HIjfnyvKSW9HGdB7Nawi/AJh4AYs5a4c+Do
PJ+phc6Dmu56o30cFBOtwaneywTeR+FO68C/kV3P9Du6i5ec6LyLD0Xa/HR0cBXgKbrqmBuV0rsQ
csKMLd7jYv0ckY++cfCkv3ahwUGxcrCjMVaynqq1L8vq0nGO9XQ5qI9FItwLM4KnVqTi7GJGvMmE
H21cr8aXzUMjmBTTORmDjR4xRg+rk1V64Z3ojPFWjDLd+RVW81i6ufHerTKi6wLSTCbS6lYe7OvD
MJDM1vmZijdGIz7BbNaDkj9UOVRXKk7qqxRHIZK7C1p+6XxvRHcofeceXJu0i6G3mN5E4ZsRydfW
8L/j0V8wHWmLHdV8R8tWIpctyHBgvMywVTZyWNeuWz0A/tprogPnz2JwGGoAIy3s/F3dgTqkfY2n
SLZHLRWvHWfmASeu2I2qD1cp6Ss4H4gn/CJBzwIYAeNUHE1SbA+aTXhj+n2N+yXBI7iJM7Sd651R
VW/K7OHVlpV5PWWmd2pY+HD8sAJzhvDNFIVaE2+3Ar35CQZzqRPf+5FImCK2Vua7B7WF3jF7xJc0
/Zgmw9ryrhMFbyl/bfYlJTB0sBNRt7ZaDfPMfmAN+SFKZ4sRDxD+eoaDEYQPqmg/44mS1Sz96Qzl
WGN1gBNJt15iy0lTmbGzxYWuvK6Ee87Z8+9ZVsCObijurHmyKeeJ6WAiZKSHrMzIgW4NrNWFrH+0
Dkl25Akep6LC9aWuP/q8khvlt8EmFcOrGRJVaFac9gETN+SS/XcMDN4wQtubkwqftKhRoFsEaTiw
gNaVDf+6sZ2nEI3w2uU1ZP5YRq9+yjlcttamg9R/TfcSbSkS/E8mCMMFuFI8ZZNaaggvWLi/7nTS
Xajh7cjQx+1wSJ9SD6t7u7WLH23opT9gleSnAEvVFdmfISRmg8G9a+td1vK9UWFtaa7Msxem1b1l
Q9qMYkVlZS36ibrxz/VQ6/fSnPJ3LYVF+4yjgkOFBSyczLS3FjL3okvgWMUlvW0IKzVYuWMaXQ8Q
CsWplaHAma7F5hMLun7nR6oweSWi584djVtXNGRHWNCKeIiVuQ6byNgOWdpfe05js2JKfAIr5dRy
Zc84ADpjX50romFPNmx4onGcgvRSBZSBovECCyNJtzMYawmdrDTOXeQ7RyqFbC/MSm2TMSdbXDuV
vY2b8Sf+N/KW4JLuSTeJpvH11IuLzSiy96ncMDxlAuxpIvjsOlmjSjpm2ABdwbUyTmbFBlYLqQ4V
ai56ti6FETmFsEOFz2XliAXs/JvX4nDVNqG+zVzDvGnCsiGArmr2SiKC6rFqXlMz3Ixw15F57iMZ
MS3257e0afAQTcsBmrdWzXoGvwEpavNdYZs4sjeZvZ+r+WZMYrLiIH6uSLSxdoSmDHdzRo2XDST0
VCSk3E4aTrxKWw2rNzPerC44g2S1P7QHTqjcqdsFtQtYlIMjG5bCRLFJkk3fgOEjO5YL0w/zbKe6
LT0C5+uA3ILW1M6zVY/7UY/RBszrYXIt78ykhYxVH3tBdIR7l0HsOhfNthqq6IcaJ6IPOPIGVeXb
IUl7nIvH8ZQMoiUxpg2PZINeJ5HCSdpxNh4mhUeyj8arMEXjCQHQiDOxhfx0CTJ2V3Hl9aRQLm4Y
cS7qfVboNLq33FRteIVbDVDXaiCuVWAYEUdCpExmwoEZTUxCyNgajyP173ztUKpk6zQqMmc7tSkI
vl9j1uTQnBScLgExWBtSsZgNtRFWurjZ+/D1Vq4VVvLAafjCxPneoB/fFWWwECN6/RB6M5Ea09ye
o9Spdung2DeM318VGRDbuXYvSQD+ks5dd4nh9m7ywElvlVc739qxmtapLOdvohXdjS48Y5eI4UcT
EYakHUnW1jBYG7LX7JM90v0w4G7voEPIa2gJ6hJRqmxlCDFpMrx3hpvhShEO+aG7aIIz2NgEpIUg
hgYTqyjF/zxTbbkehmRch0zhOSrrHNcDO9mbfvAYGB25OJl9NVsU2gzPPz1JPoWtiubsimydV/b3
mOkEzLUkOE0RY5FtKpaiP4Jo8M2EUvNJZEF6rXVJuBixFAcLkOXYMNE0sZ7AXZJaxoBR3mXHeQ4J
HpzJlLm24ajf13kxv+Tktdy0cfGdBhSX0kqqnlF/tzAZSsZJSRl/V4ulVWeo4tPDD509K+y6XV8m
w64BSn6jfHG3En7epQuDeU0NdLGS1LklqDVqV0Lm1sm0A7XxJuKlxr7Uz26v+ytVk0k654OPLcPU
5bdZqQhqmH0r/laqFrQ0TJNxV4iYo8AMGOotIhD8z3Ue+J+YBrJxDJEjLjDy/Jeu8eq32Sowv4uh
KgOnWrbBlu+BhPWmLh/LhfTuLPR3kL9q17Ixbn0xH5OFJA/OmnBAQ5wH/NNvYiHTu1+8eqeMCRpO
U41ZH7/8VkUUJXjdw8EvFzo+1JaFms+g+IupT/W8EPfH32n81kLph0sx/IwXmr+3EP6xPKsPIxoA
BnioLBZZANyz66wBlKwjJANuYQ530SIjsBZBQbZIC+ZFZOAscoNmER6kiwSBC3ui8Qs3XhBXOyNF
qJB/aRa+oIz/cCP+hhuBEdbin/BP2dy/oD7nquni/1rDSoMj8Rfw549v/QP88ZzfUEouNIffTTsX
oeofDAnf/s2SpEIsEuxFWrrgQv8Af9zfFqsGtGG+iZfH4vX5TzDIAk3CHDSQC68B/Zb17zAkPPMX
4Z0dECmBAedik+XjCeYtWrk/oUFeNrLZ5JDxxs4HIBGkXHmoPyLABzk0AX3tUJtQo0zc6o8ocuiZ
SpK1fMavLSRqqd103FnzSIYZJ1ikDgbSM40f+lAWZPbEFoy1xKF5CUEVmFuIM7wk+9jZPby7Sabq
La+hug2JoNHSpKfgqb3weIsZynAAQ/sNw+X6rTbnEFpE2sIx06Xwr0Us7Y+yGcS5CAqjXBNV77qr
vpJ+vZdQqxoMN43lW2jlC7KCEzpl1QXPPZ4UkrpraY9RkIyXaHSC5y/vwYYZ/ZHqCpYUJ6/X3BJG
m1Wnymkq/+QGXvvZ+nThjCgBLhiNGkSERTk1ysK1m/IRSlrWB3yMOmBWt5IyakiqtsSjCW7y4clx
6eiN/kAXZT3NGtpfSZ1yaC0TlqWLIuUcScXnrz3mRqkLO2etVFJjlhakLaNKkOvPlMoBlp1dycek
zes3K8SmdDVaDX/Nxtfjqqgc52OK+D4QCC7AEZqr1Tm/zbQi+ZiG5M2te8tlD3ODcbzAyuZ3+pmF
wQU83ZDcCYdUtl6blKIMNq+QXMVn6pr02h+QJTQ6GW/SMBkwYgiyY5l4fI9nLPcTxS1pSsVYgKiw
rvk/vz9QLIyzZhNhJfYs++UJE3Qz3vFI2/bVhVM+XuslFG9DXnZabEy8ApJ7A5EDU/cp5afUQ8xX
v12ImJg/cV90aizJcaMBi1VPNqoZz4BYvldd4QwHqpfYfGnc1rZ2HHIGLa+ef8Zhz53A1DV4nnJ9
6ebWIZ0odmGKhwA/s2xTWBA2I6N8VIipRSEfS5sFyEB2WbXQjFH0YHi1m+qFKTqHkq9evIBB8bKI
vhCg2IV5vfK6gdUgm5YnG1idZ22DybGOMKJ6+yb3kOpBKm5ZfIaEdREOklfP0zWnOShFtDW7Gi46
mKdmfx95wBXkP0nnGwHHZGldTidU6FmCvQ4pFltqR9ab4LW8rmo8cw5eGgIppQMcUfoMrjthcjPj
6wjYgagXwWapC1ZMyGDscxxtfiUOnjy7YVkn00JGBV9CpGF11rFw8D4hlpof1ikz2Qf4EWw9WKd7
YgqYg9qifmtqWPdfSxhFJvc3a4l1XV72dFmkoTuMF2313BItgaxGYLS7YpaAaghjsh3mVcEzI0pu
XFfVFtnSuc+C6T2zusqRZrAClleiz1Edwbzl5k1xz8M22TgSZvFv5MU2BzqYIiZh2xWPpMSFz8xu
scuuIeVWq1Shzc8bj5fThW60nQmB2OexQ7Glk4KPYyb2MWlHHqgyoW6x35ksMMPiJW+zgfsTNjYA
nKTpnsyZHQRQ3zp6cRXAgsiRFCmXR9hBC6aXQmQEAmb49F29h+P7XaqGyAOeaCf2U5qejZnX3sF1
GnNn5sCKjhqxVtGx0azGKuPzWmNDcssMwTfeBrwU6OWbgguaLXasQlY6vkztWN8AbgXbLxoyHu5A
fQHbs4/jFGCSyPk5X+qLLMNgMe3YMkwzFI+dU/fcwcIeLzULHQg8ztRbZobqEIg22mNHLx89pExn
N8t1uCNPopkf2iBw7MPYs0VaMx94zDJWlBFAL6ZFNcQjvOe5PkWVB5HdKgHUT7iXAlGYiCl6m1HV
etA8pTxBHtAmkq0ZrRRrCvUnC3yCzYMZV5s7H6YmpWI94pPyqPpJMEGdFgtTKL8MaslCyHaiBS2r
SlapDkgWXBWuEueEKLbHohBcD6IOqrIhWFaOB2w8QT5CiAa6B/05ytAOJbHD6l4UM7g+Bc9N4oj0
yq775tALD0n415q3JWP4tdnxmUHTlvUPtV+c+2QInh1HeHxOc9n2sKJT3f2ATm/cmVBjCZBtOxjo
sbWsx2CB8mrlB88GzAWY2V9bWgpnA5KLp1lKRKY2PcbbrcJTEQ8aoomEIe5sl7crxzkzpYvl9lr5
uPt644rBt58JYhoF2RlOE+++dtaqioW7h6GinkWC2fOzjqIpe3G0xT5BzAkXKgaNbC/unI8gByVN
e1Xci7iXa7gVn0x+oZPUsOxWvsI4cTWFETtwkM/irGeHjSynflj4Kn5NhGcclyK+lVM8Hdh+rEJD
PuwpIRASlGihMMcLrgro06jZvHCk5W2TIL+f0/xHaia556/zzmD4W2TNoeycgkdUmrw1WT+y1/JO
khfIFoM+S5PuAh+7cT+rsniuItGcgnCkql9heEQqpms1j9L2j9iwcXdbiGOPKM3rK84Y/06UHh7m
YTNYu0ZZCYod0Z2RqQCI93nE+DqKnxJPOcgTyvBddYgsZaUIzwucddN5IBIp7wCsTTIu9KHrmHrF
fX0F4x2S/Z0Zg9SgSn0pQV3qulU7w/WCuxrmXFp4lxDrdfNlcont5JyoChd/NEYQ7KoorLGAdjez
ZRKGUZt1sZGunMu113YO4XzKTtd1JWHakDgUE5xS+2vDzqxdVsohICZ13pn9qE/kKDLJMTxN8Kws
63jaTS688kPAssSapO2dkdsfB1cdvlq3/th5JyTvHHPJqA7JaNQgnFo82WKobgzTLW9pgvyTB9C1
yYVNURL71TbyQQBWSPXkKs28/gottXmDSRhiodZwxo8cqf/T5BVPxHCo/DoHoL5XWUyURNdqf418
MyC82hp+tlMTfIsJ/4b0SrjIzCLbKgeegN9MBAUaaXAwB5INJ2YR28KvYcDadgoz3mrTGx9LhOmG
++V+pp1fIifVIed4Ym6jRD8FQVrD3vOavRfq9wGnZodx0rcITOQSOyBNIldyZ2VeupKd09zTYMaU
PyUhfmMxfk97+WjA3FgJ3bY3fhLP9wVCdog9fbGrJsPehwGZinWQ4Amt2kcVAF8Cz1EZbdtCVTcY
gCwuywX1CRT9bUTdcOqLRpwk7JqDE1Soq4Levq4IlFpz00oAOOU8jG5VQchR/hbtR7ZK2bGWIVV2
Z6t041F14qotbjkEAFbtodxFvuEe88aa7iOYrhYJ2AcJ0XDvLycEsC/gShT0B4e8KCT8k/HWhqPa
oCIMbmaShvsER42uLM0LXBcfLVLePclRGtdTwaxyZfge38d81f3WDXlAXSLlfOpw296nSVe9ppTv
lHc9GhrWt8weF9HmwQPIPEOzM9ecvB6DW5uBsTPt0iorjprJ94eRFa8ooaEECy8v1kPTtDvDY9mg
FdMI3GZcUdEHgJSD4pMknJAx6uQcRPTBx6F0Pus4Ir+8EwRw1Wa+7FbiOKWN9QGVslabsGrHVyri
LdV1QyWYmOUGjDzbdpC1HkPFjsLO35BzXUFQM0DFD2Y7Wnuk0NOGBCuCdnUu9HXcG55Y1QziiDFu
Xb/h3nUO0JzOcrHFdrSBYOchXk0vCYgrA6cUfuLBm9sh+mTzx7s7lQqBO4HxoTGUSEDicG5WVWSF
jE1ig42pSVxiYHv9bGSt9Dn2QklgVS/wD6m7S4PrxNZzm+oGewWC4hkaPtfMeo6zi9YsaKYMe4Ru
3vYxJl1B6iU7V+bmk45GnyVuFRU6V1gpFH5spEUSfA8CK7oGDj7HQ9e+4DDSX0HYvHGzsl1zeIUP
UNtMzERakqXwYA+7Ezz4KXlp3bo3j0XmMhTA9nCWEFgAJHZWYPWKdGFhUDlFNG7hbdgFmmqW8L/V
6BDG8AYyy6YegpoAxxt6MoMQtI8kpz2ZLTiLrWVuIx+J0JAQZY2xX2+9+TFpljtJVqq79hMcR3ee
Rhd/pczFoCWrKLk2Jjp5n9UjUak6PTVo3MRUW0jKKETcweZswpcun04mYp7LJLV4pBYl11Xp8S4m
jenvDHbpz/9sI7O0zqBiEKGlJT3a6OXP/9Q6Ix/OE6z90kNYBcigiqqyxpfZZtz0ak9Ez+3sIqAa
qUpkei7yRQ7fP0EO/4NTz6/2VMsVMKhe/oXqlqv4xapHx66oZtlFB2cMcGlArhSBKwcilGdhtPiN
dFCX8fFJ4uiqq8O5JGe8Dc9R2YlH3+wZrVfEov+Nv87/cFsCy7cck7LdtT3vF3ed0urDKk4RmJZI
s/aQX8doOyYVNelAc7zuEknl0xczxRERHfXb39yTxSnoT+Y+y83g17vLP5Tg/+IviX4v68th5p5M
Oa1QKtSEWLNFtccAAPU3Oa6zpX3rMfNC4yiW8ru0c1JVB1tBV2PeM2T4HGVdFB+6pYOuVVSmP6GV
0MOUFhvt31zwcj/+esFoTIWDTgXakCd+vV9DECUGpMv8gHoLPiYM5r5dx24GFbZxAgY+JXbUW3ds
1UcB+eKiOnISVEwvn1RjcykIQ/ibK1own79eEWauTKJQhHmW4Bj+68I2nIU6Qd1waCAB0tYbLuAu
kNQzLALqQN9Y2l8tYXvYAu5CPdBflBpDir1oOJLx1amXHow7+39f2K8OjTxblMo27lCuT8opHld/
vTBvYJJTNCo+ME6hQkWzSkzPKtC68UaqIqstHxhW+PZxwjUYPMGq2uw02HK49CgDWqLmiaYwzYlu
2f6qi0VHG2skNFGo9Sjfk6il5g6XaU+zYD1lYPJmoz4ELcm8ZiSZHGDw8/emNCn0eOnnBQUop5rs
ijBBLzmkuBssddwHaXesLfTwxEM7OGzMf/Oc5C9OXcvt8CTEMAFuAD3sV7vBWBC2PA2eQSyawx4o
K9zHSIdeWp1y5OrZ+JH2Qe8xHko5A56M6Gs/ElIw5ocxQGP3EFmC7sSZsTVJMa9me7UlX0cPW5Xt
FzxkyXp52A1a5mtw+yg5VAtJf5149YAEaWACP08Fv53hLeCNi3aRFUJD8Lut23+Q6L9BotnaBe/n
/45EHz8/4uqvEr2v7/gDgBZC/GbavMwsEct0YY7+E4AWwvsN7Fc42Le7vgcy/Af8bJM3Y5pQiqSL
7hxrYrb4P7iINrnFAS8gxgXQpR0irP4d+JlEq79uNebyEzCeInaCrRrA+xc34EyEqoei657RkRrH
KCxHdVXiSUAj5otpyTcZZZFZ0J4I28of5qR2gm+I/n7EVBIPtpdZzppw8UfXFeNL5hnJlWN5I3pS
6QMN1qW7MPvnNkAZZS1JLcj5I8i5kdbqySxVaKzKIcmt4ioLknYPlyRNzx4xFZB3VO7vsAwpj0U4
YdhGt7wuJhFtwDbsDTbLzi5OhJRbqsX7rA46xAOmDq9ziAvXbS+7/eQO6kS1oj9nkb/bVC+fdtCa
b7muvL1ZJ/V7U2Tmmim7i0lI+2E1qeDzotUlNVVCCJ+neDyYNcnnPCjjjAInxHbEG3Yx5upNuG4C
CTcP855eFMPOaXMGTjLR6a0Rx/Jl4I21oWltcP+u120Sm2BGCzenV+UGB8mX3EmCpxF++u1YUg7X
MngZR9/dDua0Dq2huLdTQx3svpHnpiiaYw8tbm2mSXJNnp4+Om6c3ARG/hF0CrIPDoVbp3azK1Vk
wT6vjOFbyxF7nEJn6VsFiow8abZz6osflpC+WvtIpA6BTH70Pel/uAiMr47wdfnf7J3JcuNIuqXf
pdeNNMfsMOvuBWeKFDVLIW1gigkz4HDMePr+EJlVN0K3bqZlrWtRWRlpIYEEQcD9P+d8ZxUljCJr
JaN1XeTyzbI6ULl+SqmvrF6KpHipDQ5d1orndDz0kFYNd4sFodrCq/bXriKWxzi15E6U484xV3YS
FA/+PAKAhZugjssV+VT3jbeDP0F6Hi9kdsBTVzPJZTjLq+/9TWmgBO8FzJEJrB8u65WXmdG9Qw7j
dpqa+SakJnEdz059jhl2Y6YRo8tR7Aqzpu/sSZ6CqysMO3kYyJKcXeB35xgZ/xqIOuxtDOC3g671
rmya8UsrnbxcMWFp111mUP4HnK5bRWSw9oWfDmfMAslhdMvm3IYSc+noDdHXGNzLOldwQKiWKKPV
1Cn/ZOJ7I8LU+uKC5VSsPB3MPM5KS5R0gjE+iCToHXucIFyTt7AgSmU1qqVgx2FFcb/rYwsKlVGw
xa0KKzj1BWGzVasc9B68BXoXUMKb1Lwov/bUVTNPzVOEQlus+syKv1e4SLdS5sHBx9p61q7x1Ztd
AM5xnKYrI4yAh2jGOvQ9M5S1YUnt/FQEL1gjsxWBwZMKsd8WEkxCzu7gc++Z+c7CRfaFpsb5Cqmp
j9deHzPs0sjRGLqGT0Hl2LdGFvqQbWW461o4TcQoh+lUDYbTriWO5ys6m4luFCGxgQms4i3ot2o7
12jEngdpuh1taHHMM+9JZ7p7mQ/dM3SqCv5dyQY8DWnB81msnQwF5sSltrdYy4C35FX4AFZWHtAy
7g9E3HQ/bc25TxH6w2mbDHJ+6sd6ZFBYm7uYpq9NHEx8JK0TXsey1LeeV5MxlfqRtkjvnj3WQZf2
fDMw5VpXo3/Fdieh4Dy3xiM5H2wmg1fdsgU3tia5PYpJlZweMkbt10XTW48WAY83wDL1xvCwkXWD
Ho5ySuLwWIrAfxjT2qJMih3gqMQ1DgjMXNVwFzm1Pk8p7eLcPMUF/AuqGgr4miSPzU2hDjaRPYjj
XJtfcX17F+XU5dEi7Hksmo5drNkUjG2VRcdvGO01vQ6bMFFswtQEIdKy2wfsPtO3Qii1nqnxOkzs
n+/8qS7oujLxM+KFIbCWuNne70a1SUJu5MKa21MSd+NTmQtnV6syWnuy967FWBpYjLkRBZDVNyGI
oVe7EvFhImm3NsYchLzTTgbOPdd75SE4HyheJBuRMmYdhxhpxHO672lIj7PDxvW+qT0TLa9Ag6jF
ezQX0bY2c3qhqZSlb6Qx9FqRAHm15qg96yK/p+a8u4oDr1zbWqsT0KH2di7xozCWnG+FSY9nE+us
XrX0VW+dyNP7wsHThFdCbppM9igcsfMtWjyGgz9+6fB0rjPumfkqzGhF1QBczrGBI69S7vBCyCRZ
I7bM9/SRBBhlK+8V5DHfDdujDNllTGAm2XhdMsfghhXBHHIT5y3LCbFIv04uZliW+1lU5vtAzTKO
3/kJIwuF2MNkHdzeU8VKGCFQr8QcGUrO8lgE+T1juiOrB7EKtG1620xMfMCl5QYbP+nvBlaHL8bo
Qj7uKFGcvDK+TfNmKldGHQ3PIvJoJiaXchWhLhMlz8LgwH0TVaUV58Y37Pt57m5ZVkJTyiH7wV/L
1i7X3mM6WcWCEFzxlUj2ZWAC95qj+BhI4z7Dx4xrC10Wv18YrYF6SuaZXseErM23QPuKtZDhGQxH
RhFr0x0Xky7mRCBQgwJIxRcq3nUFSkDUdswEsSrBRAyLc4TYy6MoHN7jRKi90QvvNPeN/4XRVf5Z
N8q4uA3zQ7twH4CQPonJaS5ZENZYcGyfOKYx72Xnd8tgs39qiri7gr30ns5pe4xTiM11liytMLi1
O6L+xNqNqLlCDumIGETOfROV1e28IP/AJLrMkdM7gFfWK3iy4Qx+h8gQJuP+xUwS45DPvXsuVJJe
WYm7q+wUtcKC3uQ5z6MxOCsB1XOblDb6bNTnj4wI1J4ZfX0DUAjtoFHgHevwm8SuvsZLHO9lEyCv
44E7NGygzrHjDCflZtEnNk9IKU1fbdQMXcrx3Pk7INjHuCjxAGSp/5CFvITWzEgNoOsQbrave+6q
WxWbb2GDgYXhFHhAVYFDMCbIWiOWANN5yusMqz4Uva1j6H5PeivYJWMWvuluGumISPQbfhnMVAGb
tIp646M/pN2OdObbYHJfoRLb3FH8Rx0M/qW8o4K5I1uvJypufHKzV0Ewrfwsyk9je/Irz0G6q4r+
4uRwyWMpoCYJP39KDa98YFGVncpa8qh3Taw5yZDJ9GbRMfeUtqgLVDHaDW0KgEehSbZCoilH19gz
7SC1HFvR2QfHuiUg3R0ixC88o4AtbxEmx2Ps5BiA2ZxtpjR1yYEMbw0tpYyYtav2GM3mG0UeYZ25
TI2rWZc7F3njvZOhXKYXUAHDrPFczBFRXa48nPgbt5rHL2UWqzdmFmvBMvedgGe44YV8Z0pb71Ic
c9V6Kg19nBoh10WaGYdo1pm39uusILLmZOU1g32SAZnjbYe+qGOEhugrpDQLos8MZKHwgLm4gUBd
zNIb1r1McES+I6OMCBEqnqBDaF7N3Adw3LLajKUUh9A2xHcJxHzVwptYdS0G+8proy2qFxrn1GHP
yLM7F5YoKoKYMCGGzRJCsWDJ8FG/0RQQHawxDLd+2aFUY4jPCHcwGcE932zqIccNXfuh/6mOBQKD
ycwZ7qy48xUPJDwBUQpKtDW/jMrPb8Aec0PorZwcQmbtwnIGjfwgxxD+AOq7jKsvCWNtcjhFmQfF
oz+iqzhXoSuT7NSOMqgekVg4a6CXRsMg/VqyUl6lGqIq9a+56ffrEkDOBoRp5m+mOCo3RhumLbUQ
0/hNgcb8OuDBWbFGcD/xM9WbAalzN1m9OmJpJfts9nSHiEYmV10v6+ta8berxqtebb55doZAwhHh
SQdY6TrMivvEdxVd9Gosv+pQmNdVMsqjBzeNbzCbuYvfeY9zzNCzJn/x1clVE65mf1YnOo2GLZ50
fa+L2l6lXqHJOajiTgwxeiUhCyTseOgOTk7CnbvBtGHVZ20qhyWMNTQFwMgkO3g6d7aQt6yTKBvY
X4KhSsJYaUs0YYQvMhU2thCOJzJVUejUOy8NkCfwDInCKt2YhoXWnmdrwZnDHSDddZK30+vghjdR
ygiYIs9gfCDOEW36FIlzDbRDXOO9sNZp2zQbjSBK6seVXgftSckbyVOY+Qsue/gJYEpWjSqLq7FI
08dI5u0rfegee6amv0zlHD0U7twgTHGyQ1o495TxsvtyrYLepBCpGuTV2JMvVQKtoakfwrAQ7YYi
YVLNRDyOWaPL+zYiVx3VZv2sY21+MpWEKlxFz2Hhi7NjqYE+41IAsLAUyEymSbhyenHy6Sx9gD3a
lJswVKV/DWrLuSvj+t2fNTEDNY/oU0YsZjpVBY/9ZI4cqIcQr26yfMpfUkGgQqZDuJcUK0frCTfV
nq1Q+4SVcPjaQ+5dKxh0wKYiteEVlbtUY2PcjLqcEa5aF3d5Db2xrams2EChGD7jiYA1Vxlus9LV
ON3WvszoWUaPudcRtENRz2RaYFRa20Ya5pay0eBIpis5xvOcnml/SI4FTrMLNDY2sKPHxSSMz7ms
5icEnNBdeeTyMfZP3DSEm00vGbcKa1GlxXpO/fnGmCr87tTR7Furz+/LZZ1kz1xXesb0b5Khv8Jz
g+GKle+aiH11KNOQulO2ZYRQymUha7r67NosrpNSLEyymeTcVA/+ooelRf2pagdZ3JjQMmzAEh6b
sRqCjQDs2sS4NWIP4zWgPm/+apAaGG7NgJyCh2WKX9gb00uL62B8nAeDCNLKwErhtbedaGDM0K3F
sA7B3NbjcOKUaAnIOKKSem03ZkVi4H/TSdvEDsGWCwyYfWj49SP2nfH5p/HPv1IFPgzghRQAj1xa
sliVMd1ZLIc/6xKqHrFd2eZwoYnP3WDRiPEG9XwixdEAOh9Gb1ZhE/C2ruzM3RmO3rmxuZU+Rdvd
vG2qdstb3QdzCkb3rySLD3bD318bg3nmlT6tWh8Vi8Ls61KE1nBRSl98xVoxPCT95c/PwL86CPZx
RBGcxcL/eALctB3Z9PbDJbHoueN/HpiY0q92Pw7zn5HkX4wkbfdHFdr/PJJ8JimflL9mov/4of+y
xVosEm3PoiRH4jxFYviHLdb+DQKYg9HNJ+9MVRiX9z9ssQFmWtcxGU7SG2/R4PDPuaSNYxa9Ahuq
50vrh2P2//2fXwoJmw9//qUCYxmx/iKBkBD0bd/nV/IqBKiyX79DbDDZWk6ReZByKnGAEEBc68UV
MpdTfU7omxsxjEwkyfJVt7hIBAigtbM4SxDbugubMyKii++E6aYZbuEgydt48aWAH88fqxK/Ccsv
Ccu1fQwxLIDY6Op3YatMJxvNCX7COVA+WzjVb1WxZEd7y9BfqeTCWRdH9OjC4XwvRb2M9a3GfbeV
x19Ck8OI6FUGDnMA0ZldFeM3ssOBn14lcHwucQXFtWgQ0cf0JNggyb3Xh+Ujq9kIfjuAaYcAq2Wa
GyuujEfDcTGJkG7ryY0ylfNrDYiJbLKzgQs3Xkw95puhptXay9uiPzWkFTktlWVB9xyic6oor+oy
b+nlJsi0DeUwuDtu5USem+yzU8zlKRrwGblyZkWLGfWTThtCSGbobAxKBzFn2sOzZaXTPdZWMzo6
Dda/ShXqlriBoLRuMRbT6G28tk2O+tmMkN5FA/8BWCNrxLmv/WfVJGBJfeJQeP/ADasVGGSU5TBY
DLw+jxfrpobEioPHxT/4I6HbKWfxyOaDenUiR55/AJbHwV7OcmZyLjD/mY+gL3mG/VCb2cQuLimQ
5guVOBc9z1EskA1jDQjrbcMy1lYlfk3p9qhXhG7QUQxd42gbSjK6pibrRW04/5qbdFaRGPF4+NWA
IAscj8ViFbOnDB/KYn2zghljs9sWeIUdyVPR7Tx5bkFdJ6s8pt5k88PZLKsMYbwkm/Fsdgb+DS0X
qT5Y7IwWUNPF0EHod/AZ2zGvCrD3LQYxwJ5QIJ1WamYzYzOfgnJaPGEFFmMrMtGyUmfmDfmLh86q
Nfppm82Y/gw58QJwxKH6+lHK2S36EGvxsNiqo7CHYeOCnUo3EpHJ2Ui2ZNYl7BejYdOGIjq2qkdN
iqq0/YpdgOc8gTPqFcbl18ZVjcjIjB6FqzKY7/bc2hcLngNuJmQmurx5ObcYyZDlOIN6GPkvM2GO
4w8r5AjtDhdl06pXLyJc7cDRxgaLCeJWJr13/nFEj3jfuOsXOCu+EK7Nul9WHemAB3XQGSYEOvjw
czqD1c97rU3nXTAQxuoUkRP3hFavNevwflUTkD4wzHadux9Gzcyu4+qIHK+bbeh1GF3pBuD3RzYc
u/1UkPHFU+C9OG06Gc8/XqWkMT465JMD8pdnPS+WJQdXmWHZoI11DmkrzxqckY038DlnRV/PD7RJ
EpWv8uUjRXNezklK68ClnYLqhO5H/l1X/DmYFsHyd1exUSHWQ63hgggKHvtEuLhD+Sn6nlMIc9ot
3orv87w4jVPPWK4psj1sQFxDFvuqg4B38imooStRZSMKYtYOmzaw5gO5xOFeLHZ3uL841rnSbGKc
HXUFOfQcc0VduTq3slsz5oJl5FpGTSLUQontijJiTgfY4eKJpewomIJnPkyWljQhmvcA4YGj5Yxl
XgkUNCGDZGukkyCwiYjLYkd61WLfFy3Wp7b5koKXsUHi4dXOg3x8kJ5BVs3SXNiWZpoE+6Uyzp5w
DN4dBFsbkAAT93U76BxkYlACw+GU9fNhRBo7DMBZKXpIcXebZSXtrRMOCMdWA+cgAiVztMvl/E70
WT9roJdnr6urngMWw83AQHJLes6KsMnZELmJkkPTAiNBS0RiEwiXMRNAnhh3panKe7CT1Fb02cJX
9bPYegqoadwZg56+OX5hX4WadFHaS/Nrzqb6WUbd6O/At6ZnnJPJN5s14WPnutNxqbbekiADu50Y
Twj8+pkkRbMhebykMgN80ZPJ+h1eb342x5JYWjCWO0ZJ07aMxPwNc2XGN2DIm5N0mViwI/AnNs5z
aL9OrKtPgA58bFxYZo4ds4brwoVM6aLRY1AZW4ucfzj7ZzeqLxqO7zdkxtjZztRP5gwGapztbLgv
DImAuhvWyE7BpGaNaWljnnPcKvXd7NjxsRfBvmXCtJuxFm6aOlPXA8FipoVdeFv2mrvJRCA3MVR3
b5blJ0AX7JPaoJkB03e0haisFNZTqOzqeYhz/UCbzm3s9jXOoUXwjhrzPkRBfSh9PKx5RzzmpmbO
f0hATW2xD4pPkTWMJyeUj3NkeS9dw6a8Gl2Sp+4Ab5Hvh8rVodd0mUIPOoyKmWWnrNumYbfiFSp2
t7mIBf5xgnETBDZx18RLN4vli22eatoSUvYSmBZaLIX5IEqxoVFveAvVWORr04E2B/y864oD9XO0
FRsmtLzersngj6J9JLwiXxOQYA2PQlvcdKnTYaA21LH3bK5qggFvI4/3E7OU7kJ6+23QbIYVeg6b
rWFUzDvKsD03HjuB3gmsB1rdnNM0puZdZnrt994Z9dsEDrp+H1uR93eJp0OMRnqGq5RnkDFr/cmC
HHYXx6A6skWLYCk4nvuW7WnesKTB63bVNbZxA33B22KxjhaAfPEtb5GY6iVpTHWydYf9sH+ViUcB
BuTs20AF7g0FJREUPPrWauoAfHXxjTC7xsVulZu4E8adk1WkXImLbjld5Owcb7xSNOS90VXorN1K
Mf1W4ioT+hnmNeWn0Ig3TSpeTSs6pkPanI3JdT4NQ2SDGmACszZpUd0iH8WnJnKiGxtC33Xn64Ps
QJtnPhjjWJhE/P1Kjc55iFuHdyjNtRU7dr5hjNu1PPwMYjVcKiKJzwVliQcQJy9hSmlolHvFSluV
wywJiLY3Ij6YiuqpxlKkqUfQj5EdhPMGpcajsoJH+C5wbMFUxlL2nYwcD0+7bh8q8FY86CEg8H7i
dp3N8Cj9tr8m1Awvp4uePFGbp5LmK1yDiMMRHQe7oC2KhyStkAtSlh87i7qyzUhJT7NVYjQY4nku
UMkmjm+LUaPp2mJ6FFr3p6mxxQvTW25Q4CCuuQP1TONhn2zaIrizW9HvVdnF/NFy1Mku5hpTbpH3
jCabYdtVC8A8HirzqgOAiNwG1ECH3lG2i0k1i6YnIkEh3Z0F/MQu/pRSZQJVwaRDNBr76KlXyPV+
M7Y8cRubHppiPIwiYtAbxHJHIITPoWX6QVCAThxGKozG8Btnscs3oWizNfhUzHq4gFh4xQHSMzyg
vRoc+awC3nivRv1AeN+HglSH6ZbHIRIcUbRNDdN2lUYGs/SywP/jAVLAw+nQNxQ1JxjsxIFFPHWn
UTvIQpYF84efGa/9YmTc4HO/+ZrWnfedmdmwRS115wNR7PyLopLmEOgg3ObL0koVjV7l/YS26JgF
XNEi9baJUast+fWEhjXZXQ/KZJCDpXc9LSZqmgOsE46c/oIBSdlPPN+y6xboDhpTEYzFbdom4A0y
t7rvijHy7vMAh8TaNRho9S2qpiwH53MGHivaIXGVfIEEa8GMWDK5uPEBQWE8g6Zv0FIziKhpI8O7
hmXAtYUgzZ13sqNPftFTjzzbKWssJ3iNOrO6n2l7VqsiipFCuunsNq57qRl94XwDXbbpKre7gjvS
nkace3tZJjT3uG3zGA/FVT3UJyXncVNDgLgpSFd9oX1E7Pu21lfU54Z7HclnFmo0YTQaxL927tJ+
ovHV7bMs26X0XedX9DVBtUoCMBeL23kZwucl0eKCkfZ9Zwv1ecyKPOLysZhdM0OEP1Uu8Dw7nM9Z
p43iy9SPza0RTMysYopltpFK3O6zbNWj6mC8+CuddE5o7cG/2cYxHL09lAr/vjLzF/B1Y3wqc4bX
Z7sU7+0QqGuE/Qx0C9fCEZtoyOecTtlWZmns3zNEIUaQECjASrJa6vZuqyVrQKfbSmPcctXwMi9J
BMfWMvJvI0vVtzz9ju3vqYU/n60sw6NfvIHCdiUl2Wh9OIrwBv26MY6CoZusiHWtr7VzHGx2om5C
YGieyEcGEED/wuPqfhjmMMBZ4q6u5di+IErrfjAjoolOuBUbZn2FDs4t0ejXhhvzewZHKEac7UjI
C8e5RL3s7KPWeJKnNdPluLhOXbBgux/2Pg82t74p9JIXNTyCStoyg+c+JkgEq5EFoDOXIcu2wmu+
ikjYARt6p50fLG8JkdYjjuakIwfXqtR9r9x+aB8awrnNbm5NQgPUTmGmfJvZT0DWkiMbtgjfC2t9
ECqUN2DGg6JIXgn861cumfK7nPvywQ4iVvQtiIBizdBMvQpSWeM5Ym9kLPdOwQYLgOvdbKB87ALY
hs1eRmRGJ/6ivnFImnl7Te4H0pQpSSoue+Efaag//9CXacevHzpDNIdJjaSAlOHMhw89Y4UcMhmt
8NQu+2WyFewNOpNc5++UwV8GMT8PXj6MLn+f1pFQZBmAsxlX069Xl9Ts4NCBq0MekwRjOFEU27as
+Xz47i25sSWjHGF7BTHLU/YvvMP//ejEreE1025LNxr8qF+ProzJ9NGiKnyvynr0hoFmJByWrB9z
fahGg6N6rc8mwBgKtm1/fo5NjHgfTjLjSgvsg2UuXuCP7x35yAgr6k0O6IL8dkKHZEX9rCaFmjZs
m6Hp8+Z72pBObbSYMoWmI4JW0ciH1OOM5uN/xptlm7TTX403MSJyZfzP482HqiP7v3mn4OKX5P/i
YOQH/xhxBt5vfGMwLMsAq+TvJso/RpymcH4THhc4VmbHt/A0/3PE6bi/sWSj0Nu2A3L+PndDxLo2
/r//y7F+c7gNMjbn7ushZHh/x3lp2R+qEbB3mi6bf5O+3cBiE7U4M39KL3BvYSgU1sbJccz+ji9+
sZ0d7R6LfM62Pp1nGxKw1r2de7hfKgfeCtDzozRlvGGbPDxOmVec7MYq1qQfgVQnogdlnqblmvxf
yqytjLeY6O8jZR+cjLVZ6OicQBfBxC67HSwUnWyIyLXhGVtRmQcgBawywwfI742TQQCp6Z164NsP
NUVZ/hqltbg4Q988lnaAnuO3zgYhOf8qDKozpf2UVul3W7WsBcPubgomoMSV5+7rwXXoicOfcp/A
ArsiS12fJp9tFdGrItv31H1t0rzEkDB4UOGjsdimsGOuHB0Gu7ZhWpFm1dIhxelkz8qmlGXDFG56
GqLYGYy1Ha8mUU6HmbTKViiHsha3ds9Cy0OeW/dKmP7KbgPzushYdYdjsUlHIkZ4VaxtFmfTqq4x
rbXEANdcMJjnSviwdZTRgUy0JsrY//JhFae5pVTSdw3/Ck3TW3O3AIXv+Go38kQuD2PJhAjzDJM3
Zl8PtVuC6pni54DJ3dNQuN5xdPz+tTQrC1oUdi4x2VV4UXqy2HBWcaKDNc5KU5z6kj6uh1LbWdbh
X6O37gtQBpPSePz2xrzraG8iMFRWDbBMUE8kpYnKtquWbo372i7lJYjIIIIGrkF5axakw74gCnew
SAfvcWcCj0pwPt+MRYkn129FS/mpUdDyJefG7ldtlLhnP9NinZpjkm2NbDaA94KRpEG2c7ILlRC2
MnDmj2M0Mw7Ws9bXFeNGaL0000jszit+UeNTetSP5VyC2i9bT79WVuje6xllNlsFDTMQAoZ09rA9
oHQvK/ZlXUnaKW1/7vthF4SxYIjGqFO39wE7/Ml7GkTXiAeDZYlkeBOkeRGQLC660doJV8qRZVnm
Va4Yr4eEXEC9q5uQaiueluYL2dnxbhjrGUZ0WhJJxNeYVpgto3GTULISro2uYfCFrd94jjM3yTbW
7IMCa71ivM5QRnAxBfVXd47qeVPVVnhPbYOh1txJakU+U8XPIWvJ4mLgn6KSUE3iZu4Hr9/lxETD
dccEEpspIcAr0xjNgzWI5AlLDzE1SGjTgw5jPNe2oXFTJ8vuxq09+62OHSBKURHd1PFU39AbKBcu
iFp7sVkOe16AuJ5F424pCgdgTwPZIZlKdQtCtXwOsD52CAcmzCwHKZ0YYGDqo5WmQFkloVipAI2v
3Kb1s1XUjtSYGDB4VoLwLh/5DOgvde12QiiOrS2j/fa+6/3ytpZ0DPq1s4pZ+d8EaR89hrkaT0xd
oMLWQKl+Xx78R+/7iwciTwfnTyMI1+9N8/4l7ppvbdv8HEX44yf/eCJ6wW+BJQHrIKkxnQV8/E/R
z7d/g0fMc9KSy0LTtVkc/SOMYP3Gt5UWVX5M/BAL/+uRaJJfYL2Gp9dGfXHE33okftxoANzxsb/a
LqNXUDjBh41GYE+ekSlDgerOv8dVFOwNWYXsynAE/LRcuP194fzzKvdfHYlnBaMZHuYg/T4cKS+d
0plHkyNZM6Qbod5UWfFQCeNu/fePtCwYbME6g+XI8kp+eshHrUEAVdHXjCTQgfwVN02P78ur5+e/
fSBpE4Vk0ubxtj7q+r2fm0HFbfWAT+t7lmff4Q18T/n/f+cwrlxyZWBoP35GhGjnJnYpuaSVItgG
csH+UqW3zsbk3zh1XKuEqnxm+ZJl0odTp9hiVTHvqA8LfR4FBg6IdPKsCQP++ZtaftPPuysuPLKK
mP75nNhVf9Sa/Z6KRkK06hAvXGSvm+6naHw2jen5R7Luzw/2cY/z42Co54tMjgHj4x7HMN2K72al
DkHdyI3fgCZOZQ2WwkjehcSQnzjaBqUbtn//UpSegw1gCT943sePjlBzZ6H3qIOqE/Cp4BhwFRoZ
mBb+7c/f48ft6o/36PoWdwWfFa7/IVQ0d2k3JVWhDkaHfFV0atqmFmHnPz/Kv/gWS++noyz7uZ++
W1IGTm/ApDkYweieLD0+98VQXpVUff87p+6nI324XwzgjJjKciTaWejxG9N34N9LYu8vv17/DQfG
q5bcZLkyfLj0NGf8+qZYUbqyQF0/qN7C7Ct6ll2TammodBCAglCAkWXKs6uB1R8E/aCsnG16PWpg
yRBQoDgTboKtN0bdmkbP4QvAZDS2hUcU+GJhyWffJzY+RwTq/lr5mBK1mmG4WEFV43Pnr0wx8G2R
DTSp8sQ4sL6m0lMHFvEuOnhdGqne+gKM9lCM7gESZAZSpQz2DOwlU8/Ri9Zgc6i+ykrsYwCPgY21
0Chg1FPmYfnlQ2ukzhWD4OFLHXKXN1u6UQmZcJTUqU6DbPp0HfuYQrfwRcXnNFso1g2vx7AC570I
edMAFdWOjIliFgoZt3UdGNegxsBvmx0DXoI1bUABuVa7WoTjlsGe3BhaGdSQ8u7mghtXkfpYEtrS
WocLTzbGUrP1PB4BUEBpk4xVRZEqg7grB+DCHgYPDgHg5RjDkWcl0DOoz8J6IbHjnsbITN8iauqe
vSEjdN0wa6q9wnqB1cjQwAeN+6oKh6Wsh9kkJ+VEYG1t2yjxf6jm2MDyZ3gd7kkaTXFH7rd9Czk1
pzit1Y3Xpd8FgBc4op71Usjk+9gM4QMs6ArGw/Lqm0VVzi10Z50LhhNuEOREARKiw+kIXIk7ersm
4Jzs+4jGV5YBDP1zWMBXSUSafIVikVwiWwU3qReV3z0jMC9mlXISu9wtN5YxSIkcy2WfI75cUSSM
WO5xyth48ja7OF3PTkx5V62iRzkv8LGI/NFbMC8wuRrrY+jGBFRztB7qXHEV5vuETJS6NjsEhA1x
rP5THCoMIpbZI+aX1QI48kSpzwZwyBdplO4jWGZaRcE+XfEeEURb7pysyUnJpYwTKwvvCDE0rh/Q
Ti7oSIe58woMObWc3VJfqkdlr7DF8RG04YgYM1oKNZBAtUGyzguem1rztXPEDPjd4RE3T4Hct7YC
b+7iRImfW7q5+30ny/Q9GCj1C0q+RxQJ4l1Ngj7fg4Anp4777RM+l2zvqq7FrG1oK9mlynbnJYBH
JEU30UCgbczMz3Ogmq8WNK6jYywUNuC9zVPvM2dFw3ZP/sTwqwBLRdSqM5BXhJNMeB8S8HcZn4Qb
R9lbDSrv6gdEH7OItQYv8t3C33IOTc++4oWYOzMCMm9MDUizuPDiS4RoQOVDHuxTOuhWHcRm/sHH
G0stN24MazrtdZdtYjgw30oUv0OZeQsoil7AMxy1T6qZ+j3MiyUz33EhzIMsrwYnIaq/YHeNVjAG
ps9UR9/aTvubuIHMXVuHtuo/Q1RJrorSw7WJyebEo9C/+1EiQK83krOZ99d9q0mFZ3zPHdkiXCo/
e4HsMZ9EAJd0hh4ezaNq18WQNbQwJwvTp825qLkrwpvI1bQpIYnc2Cwqd7XBtz7r4I30vQLV0qTT
dtbc3YqhBaa/PHeVw/umyP4dghReZsaB7/nYyDsbtfRSoV4/UrFkX40dVxQcm/ANXEe+Fjnl6H3J
23cb4Kn0cdXBTVt2w5fG0FQMRyRW1rGTyTvTw73riPzddblRas39AySJfzeTtsD+oKcNsj1jXdfu
5F1YZfpsDlTdrX6stLpA1/scsXmTgq9aF1ZXbbyBQ9PFxmScyvc1lrHhS+yWRyxORDgD7Py9Q5+r
TvIbpjLVLh5sgm9NoW6aellX02uEz0lxMQ01OLdVYTrrjCKtFZzAYVN4nbn9cdcd4uS1zUiNioG7
Vb9cIzTRmpcMKO6FeqVo108xhmM8uTBs8OReUqrjGyeFOFZpa+0ude4gp+HCz171BPoouJmZBmxI
PGocQM2w7viEKcJGzFw6LcrHHn7YWqJ6XYUzhdJNx73HiLh7DAFf+qwvOOdB1e3sFEU0QoK72KEl
Pgdm1556g97drOpuJIG8Q+MhfkKgC/ZFEBnXrU5u7MTuPxlp2tzgDGmvw3R+SYQ9vMhskhs5kUly
ZtM9zEEyb9HFihtl6PA2z17/P3tn0hw3km3pv9LWe6RhBnzRm5gjyCAZpEgNGxgpiZhHd8f06/sD
K+u1RNWTXvW6NllWlslAAAE4/N57znfQ3pUwYXBYxovnSaWPPM9PXW/ilAhrY5vEQOCBEDa37iRt
cvumeI8k6sXwSJKzA156b3w4I02Kp5bW8amrWHHMMrQ+YBZs6jVCnYmQw2WR9V3Z7GZ+gx2110BD
YwzIGHUxgAK61IcSXWe3rxKxsq2kGVZKEiO3YtDGYpZR5GGVtjP0DlZsgogcWpLiqPLJQsjhNxDb
tfQbisZJy5UTI3wAgTa0EHBLG8sUtq+hdcpTTVuoWdehbk9OIfUGk/NkFxt4PnXgX02DPZKWNsBn
YP3DdxndtzZ5MRsilhNj76Z9mZxAUDg94/ESj8fJ7Zk0rxbdVQDPzREdnkVcEAFcKkLfViHStO+N
54P2TOPgOIY4SdbDJNBqOa1nbls5sq5PZKdM6Vp1St0RTcqUHVUFWGoZxtlWNUnH7NfRFnll0pJf
QihEoMTH4mHInBGyp+UjCGJz7S5Iw6k/VUWWb9LGfHFDfSCOFX/shNoAcn2C55vni4Wjv3heZpwt
WITZRjE5ptlmT3ueU9tZEXtPKE0RqoPdarVlPv3MXJsGLuGrW9usid+h8/KpVESF0lmqIbfFnbkh
nBn1myic+YbHNf4aF4GlV7lFiEMRjIKtpWEc0xGrKongJesb6jkW/ZjdCdUSVoTBBRO6aThh4gnR
9q1Dok/+MPr7BW9DALBJ7Q+KwINuQ3f9582onHE90GsrDi0v0I0PGvusYk04SdixT3jL4pgc5BiE
mbOvyEWHNLYjA4QMkRjanfhTofYOVuC+fR86BBZBG0uxu9QdP+z4A9RaPAN8n660nrQ5XXU5ayqU
9+eq0PfRxGvu9yXGL5UhTXqT0pAW/KLRXeKafzygdHuvjIemOPQtm7AqQlvyNouqqqS+MpgE/WH8
Zv1S0ywHDDyB8UI4zi84hqpjg+OCfWRBaQnMYZWAAS6rHlB+Vz4rg4DiXCbsBzGn3b29dlAvMYNM
bCbqCchJ0gkY3L2lm4yS9/rvr4fzr76fZ8GeQCJu0kl6V540C0codHV+SEpyyHUvy9caoD5YcDUQ
5L7CZkK8EiB1cuszUH+9z16T5MHmtrHYaKecBFuZ6hTabbiZbCpP3EgMXwsSZ65cO4XX0mUd8Rz0
YFW/QHTx7nqY+ViVnZHCdYvaLnpwXNN9RiSPxlPwjz12mOCCnZEXcDSNxZOZphiwl7cisDVYycO8
DDl+fy2sdwOc5W5kguPT8/V9UBwLpOPHmwNUOaohQ+YH5SPa9AxZrxShEGuU3J/aNCDElW0jys/E
3nkdyvW4U6fff4Vf6myGpH6I1RdEEFL+9wAsNfkDoZhWeiCxIN17RlxfNQxo/rAM/NKx4Cg0Kmyk
+K4NKendb65T3SOsqdOD77J5fpPtVthu0M4K6gx/kWlO+MNukpxN7+9P0P71GrNFIXwtpCVtQUN6
d+zJyt2+K4bk4ErUvweYdeLaiCLxpdRsjWU9eNOtMNCTkmL4lOM0ejUab9iqqfcQG9ZQ2pf1FgNl
W0DP2MaqYTvpIiZg/y2us7qS3xB+RupoRJLC9e3b/6df/Yd+NdIBMvJ+M8A9Vt9Ykn+a3f79N393
qkGz0/Uj12359f8xhf17dBuGfzGhRyKAvpgHEP/K/2tUW3+xcvK2CgLPeiO6/1ej2gn+Yr0ylz8T
zPe5n/6d2a37nppDexpJDJ+2vBd5AN8/eNqWSTpDvz4yphs3DurPZy+LiHHRFMPNKmFwS6Ukp3kt
tdEP6zy2rWs/6crz7EfuuLasKt9GZtp/C9hV3c4kVH0RZjahgOaZIpiA/slmrCNiJxmdfSk92jcs
x/Ztlw4+YXt955xh2oQzYPUS27UUhU9uWPgQdHlxDyarvzX757LuiLkkCx59pcnkLU97Yz33RTWT
Id6Mz/Bq2MxQ7kyAhGGTR5tR4PmjjArifNv4bf6SELzJOKorFx01uMltbU8pgUntiKKsEPq8RPs5
O0000OIesUOXQSbThHXniMwi6S5z9q1IcE8jwk6unSzowy0ZsykJdlXhO0ze8vprI5vmc63MmS3S
BMeS7eYVBczwFQ9+9ZmNNjt6ULHTFYbw9jI1WfxsJzZh9pld01vQZJ6VzMK0bZL9EA43szfWd1g1
aiL7whFl21QOwb5gkHkTOuV4cdl37ZpJbSZZH4MAqtYKLdy6r3S38t1pP9hpcGe1Ekhq5pRfR1lY
K2cswzvfs/ALq0w9OBOhOalEfucOk3OI5sYqVpWBl95TWBOyadZX4YiU7DhLqz31WDPI0Yg91I2p
1wbXoVna1bozpuLJKRv9wEwVfpG2hnml8976lAZ59EkZGNebwWu3VSWM62EmtwVgmr+qCXJaDyNy
uDm29MciZ8zJ6Jo++RB17RUW8P4V9eKMn2hSRr6RBd7/3q2KbdOKKgMWJzCxMyjqzyTQo3QWvs6f
27dgEzSW3j5OqetXdjbIL1nG+3w9ROyAVnnrxHdVSM/jQIM9vcdq4Hxk9ppexOxxNCYT3YNFvMyO
Oad7ZdkZud6JrhPehYo0konEH5v3+mGYrP4+TkoKHbDun40q7k6OWYrvoFKCbuebADJWFpjAdDu0
rbgXmT8Pa0Ija+NTFjv+XYIhA1pNSHIlY+Q5/+o2tSNWOmHbjUq+3AgPxEJbWtUHfsf8cbBkcheM
mTxLa0pOATliYmvVA+ygqMLp5E8xqoAwqz+ETmve8q6uCUVC73ht1bF7bntX11tsqM1NhpExlauh
5Cn/NFZW5lK5xkK4XJ4RCy/JY31q8j91ZcUKjYPop8wHVgJIvriuTHOsFB4FQ800H0AART29tPtp
6J3plNAiO7SDf2eF1CWNG8z0CMlTn9xOPIwFT89Wjrr4zBuQcWyBbWcTaJhW67yxaywT0nvQ2iNB
ZkottVbu1BJZlZo3LpLcawUwag/YlsF8LSmRcxBzAkPQNnQgzXQ8L/eRpCZfpWC4HsdoIGHe18rM
7oKU8DWxcZtZmw/uLMlTLFYITLwb22qNw6C7JxcB7cXIQ5FjcSbU3iHdvo8r/1w3BN4j8mV+PRbz
vtHldGHEbx91BvK2Dr0YNI4sLvQWAP8MyFBcwiJ2kSMKVDD8kMyhVmWECd9qk5sSNZ8uMQSYKr3u
sxMyAj7JMdq9DqJ2K1L7s4+ZekXBdsoye4Xhw1xZwPP5GHLUx1a6T4jB3WME+2ptcVl2gQjlbWq6
nwUOwg3hpGAuht44Z7MVsfFktZ60+bGyVIPLnQCpfPrWyf6K+IJiHSnzKkttRWayyGHJy+RxdEii
wyXyFAYTYpaw+UqeVwGA07436aKTJFQ8xU536w9Zdqfa6hPGbCrk6Sogi3IHX/2hT6lAy5F27WBO
IGGGvN/YVUHbCSgPvN+EYCI4L/gee0kO/Zz45xb2z6lz8H5kUbyjZdnvbaeHkiYneo3s6kh4J1jk
1MWBm3J6zfwZ87s8i3Fwd/5g0Z3Q7pXPr31txp0NhkZX9+bY1nvDqyjmQQSvFebwm6mj/c/9Y7Gx
JUz60k6TuMcijlEd911xyekl3vqi+xbUCdL+NLau5lK0W5o80Joab8SN2FdkNRJ4McUfAuJ7NsyD
qbNHz97OqSw3sR9PN8VINtfUW93jnNP1NjwoL7ZIL15ntDwSsIq7vpc3ZZeXa1BA5UNfRNHFsyOX
RnZHulVtThuHn4mJybDJbSehmRc9J9JsL3QShzt7FOMVck7n3k9F9aAHQjmU458k4hhSkrh1MsP8
6MmkZWfPP5JsjNbC55vaefB1GHt5HxoCUZQep50zzWKnh6B4he5a3czDVupZXw8K2wFNW+nesMYY
1yi+A5gLGCbuCVctNm1Q5VfYsZy1F9nNXowy+eoWWNFWwKHkGo7qPTdhcSNqs7jLvMXAT8tjm/qz
3FiWeRe40kXSn3XHcnacuwLZ8MbQU3PrDdYXr++ItLaM/AEILsZFFdgfFQiJHYOU3OLOSOBBsy/w
MbIE1W5KbWLCsfjuraYDsdX74uTJYSKrMR2PvuIVOeazfzQK9Gyb/+yT/ydCR3R/ofO7ffJ1rcmn
fb9T/sdf/XOnHP6FxtHm9eIAd0TJyMb7762yQOS4WPDZ7fpoHN483v80cjt/mXZog2xk8B0IW9Bp
+VvmaPOBDN0RYjARx+ctrH9nq+y8K1GhXzrgmV3wuuzJA1TkPxfJALcHTV5gd/SqiCzqLDOsezNp
Z2LeUiZ4bRYCt2kC80UaQfQBVD6onLKKTkaXRie5pH0GtMaua+D4+5xSf233VsHqEebGhxBbxiZI
Go8lzVRibfGQ3lqVob9nqMuvxyQmdJbQoW3DwAxuTRmda9MFjkKcar9hAI6jKDa7Ya9KYz7Ubek/
6EqPf4AhvOshcQVQ6dsukE8m70vn5OcrkE0462q0Wkf2WeOdT87nPp40kjWllvPie/9wi/xZ3PJ2
PPQmxJ+aYMGs9z0rokDMMc7z5sjQieFiXLzE89Bj+uMa/P5I79pxy5EC5DMU5zg2lw7Ez2c2w5tH
DeIXRzaHcoOeDC4PeOc9mMr0AdiPu2cuEN3//qDvOlBvB4UNYCLstblN3wboP/QAM9Nm+1HJ4qj9
BF6hsaz20kTXuNGjB+/x3z8awAME6TB+kWy87/GIEA1hmUF2MwcvP1eEwOxGv7OGW6bMH35/rPcN
peXUYC5wkMBBm0VF/PP1HIFkJQBJ02ObjAXxAkkkeUm0DDvCzppXCTTSW91p63ogEucAvUw1TGh8
+W+f8wJcQCRiBotU5H3PpbBkMJXaycgKR/iwGeUkSTqOog/Cb9hN/f6kf72HPCTQHiU0DTTXfWsA
/fBzdi09cNX52bGx5vlShx0mNYMnuKG0SKBmpR5BDBXxsH847q+3kYf4y6KthBQmYGb687XO42xI
Y7/JluFIj6qfXxP/9jDgWIVH9/tzfHcsF5EPHBRBo5CfF+35u2O5qTEgnRTpMSVNhJ0OhPRVY3bT
VUw41OPvj7V81o9apuVYNGi5lPTt3V8I3VmpfKMzuIfmCZPVpo6C8lQw8Pr7nf3fGkXEvzqO44cL
Cny5Xe2fr5/2C9n59ZgC9iPmfgPxhpNyp8qmnnG8hyRNS0ofqijc/0s41ZaKLjn//lzf3TvLdbUQ
6tOc9xHxQ9b7+Tv0dAfTlhjmY9TLeAN3rAVJPhvxOXImxldxiJ3Ud6Y/rOdv/c53l9iGjoKhaFHc
/YIm6WMfBUMUgF0KI+djB7/rhPdoummyKtl3ECZwFBn1WAFBG+NgHWHY6o+DX43fwC+13dcGFfWJ
aHGqC9MAsQhRlDFnZlx+f3X+1ff0+GEWJREOftN/d3lyz4mGOTCMA6mD/ss0abdb97gf+YkKGscH
xllNQOvWCIKtUQ94d3sbcJNDfupR57V7JZSIjjRUnBth+DLYwXyts02diOBPLeZf79rF+ONATfbY
kfjvv6opyAeVxQC/SpiE1eYYsHIioqXa/v6a/Pok/sPig/cyZIl7/25MDZuLYsj0CLh+vjDgRaVC
xKB3VUjXe/j9sd4v59yeIa3I0ObtyEBHhO+u/xRKT7pjxnKO7XcTh1G/IXZMrynj8x0b/njdjABy
LUgBnw1AC/ux9tT+T1/izZ/38+2Kl8VEWeuxKeDrvHurFIiebJ6M6BBoaAXHoLBZTJUYneYY62a+
GI5vvniw8yF6abQcU5MwxEjTvAMXWpp02eM+OgmtpzvVC5tkljZrunUL7BqUKpE75yKR0SlJW/t+
LpzotafefQqnYj7PBSgubKWd/xBg4TvZJfKmvjNZcGU52PceYJoHTFXmQVGjXyc08fUGMDfYm2CY
L1McOXpVVEmPcdBUz0U0mS8zYQBnaTT0LOEiRK9oN73mVJVtSSYs2o4D/TZX7rIAp/LKCYhsWRl1
7porpCfuM7IW62ulS+dxcJymXY0oomChjpH7WvTKRfYAhZhMIaY2Z9pM5cn1WFqsrk+RrLB41zL2
XmlChTbdFraN6yoywWQPqYg1BErf3Q+uyWYICZn8hs/Z3lZZG3xmmNeFuE+XMEWe/jgnUkVweHoj
xiW0JWunKXXweaYZQAqjiM/B8rfSq/kakwecs00HORCxUBgfRO1MZ94ziAjaabh9u7yRP6itXSXm
pYFxkgOwDIrkGFkx8h/bLJNzHosSKOqcZM02eFuttMX8VM2sUKE1Gl+QW3FH1uZomeuisOaDThuu
3QSCUUJeMpMPsEDdj7ozGTLasVndOTlivk3m8jlIRJKzr+if0JFIXzpTQBGPug4BhJhJMGOgzkuB
xp3zGMKGsMGncG1Lx05fcDXYO6ur3We0HNA7eGiQzURpOV+8wRjpO+TdeEcu1XibTm6fQBSw0i+F
r1iaKI6frMmEuuAs92FJ6iDxCxmpNhMxV+lmHi02MBi25x0x49xLQanmczxMoOkjSi9sHbInasoz
CIqeS/Y5mOQb8qk5AYk+cJijteQG29LYaZ6TITZxIYbcvURGj3dYNbAqatDIN/QFjA8+TqKlx+tO
59goslMeFluBbYaGmDveIupodyoLrEM8wOfGk+KtJ6PuLrFK0qMZdtUVtml3nUJpZ9QuzUVwMJ90
a/oHzCXRh1gF25rR63PrV/kZGRZG18gLbpFC7VHKEeOMswmqQUaaD53nFSTlvVmDkjBy0rJNY5zX
NjXf2vIJaBcj/Q63q8A/clXtJ5H2tykUglNmiV2StM5u0IjsmFEzzTBoKJI+LlbQ4LNTkYfdGjxn
gYxEoWuRboTvyP3cBdI50wq+7UB1rEC3j5ueaf2aFw4QrjZ99CMf8ols7KuCfj6iRW/dKNwruSiJ
6Z4tGASz6W9Eg08lFcm9TKYX0djPjTbkNjNKIr99jGQ2w5WjYYaf2qXZgh6pgd4xhrzVgHt8KR20
iU5orXqbiaSPHoV5+oe+j67qKog/qcaetwnorlNSlCzA7rJHKu3pxk8dhxQx2V6stJAno4cAPM/+
dR60U9isXMSitJGXRSSW31uQmocJdSRISeScQBliJztZtYu8IzLi4Fp7BV+oLnAgrPrJnh89mCm7
cSjADKsepLuyrPaWjZKbbAaf9SIPzOKxa6b4kSHG8DDVHvuHWjaEChEgPp1zsPbbqPSDHVa+8FtW
ph3x7j5Y21ZA8InYRZ+72LyHCDPcB8M0bZ1Z6+3y/kHjWBPguk6btryTipZywJNWIDbEXw9JqybH
YGIvkocj78LKl2tQPylLEegZxvm8EYJYBIhjKH0099+mZJu3A/3l7vXQu826a+zyVprqKShmMOoD
OEG3ncNsHTMKQjHj52628zK7BNwu812V5d4d6XlyB+cp/qiyeLhy9LhRaTScskFjRbPha39xshFx
slfZMl33rJPHSnTJyWnZt0NBDeVh7lGWk9lWKUqEwrgUUxdsy6kDAEo2hFmq/rN2q/BVuSMWPx9c
0ge79IKP4zCLeY881KCzOyCwqzX7MYIvDs08ixuS0vwLiczT2qnrZm2oNoDZO4iDGC0II42lu++N
HYbbZsimU6scYBKueRZRB/acyJhrTKcVW5gqoCddiEsRtRHwYCdyKP5hU9Cm6EjGIqt+balCnPhR
6e17ekZ0GRWKIVLvfh1xc10C5j/Hsa3kJsRptgl9bgE/q+juR7G3HwKgin6oYJeHqfuYM8u6i5VE
ghhZ2THKWvvMFUw3TtmvW4KD9z3Cw5MhqjPZTeY6KoV9F7eFd2Ac5VyLmPEMSnDvIfJaa1OGQ43e
cG52xSzDZ604JRaadt3LAWxFiGEPFgV83n3SV0jdKuYraB0jEiXN0bnRZljfkhjNtl9A4ls10siq
7ZQbtcvQDpUsdJrgs5f7NHHqNr4aDS9EIBy5xXGC6vBdUY5fK2fQF+UagH6RJfcSpyoQE6gQQ4c4
uPduqNibfV4GAQWAVZ8Ka1I8XQoQUVYWd43vqdsQGt3BaWUi1qkIkdHO3RGZKkwRcP9XNeFY50xX
4d6N+/Ilr9oAwDo0k49uDJHE97P8VXgl6NsmaOojTXF6SaRKPAWy+VLy0duurd0CSdYM2lhGc/+M
+zRjpmNIwlRAUeS8XE2kEkkFDBXz6xVs7hT4VrblF0+3eWl/HQwBah/oKl4/4UggT/F0DoSuXwKr
6k+k3RkbqDLjHQSLeT95GF/Bzak7y+zlS9blrNltwVuDRaDLYyTrLmxp71GZugrAc2D1B0TuVmPy
mhjMgxSx1YSEuqqiTFLGa+snFfiLxr5JB08/GiDiXtwuDYGFiK5aLYPHAqXmHHq89iZAPjhUqrI6
GAxKT2ABRbwt/f7jpKz0xsxLIg/CnnFp1gLKYlxrrdlFxTcYN4ONKlq6GpC2jl5NWjffSo0Ht8rM
M2rmYlPkA+8MBswTeiCtsTKwOCVLyl87HqxoUCerY1S6Ua5ds5xNIITJxLNJzvBsffRgqphri+4Q
92VBZmssZwL/CmHuBEbybcNLYQ9bRJ2aOdVfG2ojKgy68BVBG69tF6ZfInu5lekomWf0+TYRJnY3
HnzTIejSs51nw26MV9vXw3UUMrzwqjlbWzUfO7qjeLSqlBBQ7XXwoRBBFwCy1q1MH9kYR1sV+QxC
8/bed57ieEaqObO8RkXETVU+mV5FVDtc/aBHC5wFFa7eINy5swF6t2K6hB27XI0LwScIkNtZFSyv
kBp7VTlLAuqYvuSFnVQkkdpksCeYFCYfUepo2FiFh++KodaeWt5dt50tdrkVBpDq/JMtS9J7UghH
5O3uwpjMDi+0jU0QcTub2WhdTV4Jbdl6nhs+OKl1uLenNofjMxXACdPxofWJjLAhcJ4h4SC+IZQU
cy2A9L63TymN3a2km3VKySU7CJP2gD32E89zp/dNosyXXIFdo8bnrcNG6MSU1UXNkJIAPCh5baox
u86tcZ+DxwdBkYwoQkd/A53qdsCjv0rc0T94JJKtzbIPKU0a+MWE4NpsBe9GS5orVZBMGiqsk51R
bxswe3vLJ9e2bMWXbjLKXTchQFcNvYM5NuFOyQvzxOfUd3d1hJ/B1OKGweqpNNrPQznf6jw6qdp/
bLrozJJLw6hI1ZXfza9kXD9ZQtwHdrVv2E2vq4xsHjMd9jN6/FWgCE7yTLmeu1hvBEawx3oJ5DFr
+2UUFhsrI2aRT+xjAfF9AzNglxF1OyYB6vzY/1r2okFJS1ebiRQVAf4B/XF25q8j3Gc/0/auDYp0
WGO8jz+ajYzhTHdhjoseFdo0TQi+4dpZ8xZZ3acRfs4B7AHJ149m2OsPbdgS6CjTB4JlEzJFRb7u
2l5/Muwu3I5Dr5BADt211p1x6MZsecwn8+Q5afDJl261T8vWJ1QjGbpj2vq0R4EMUU4EIhn39WCx
hU673F2hVZxhZHpGt0vK8R7Rmfhm+sFknIwGvpK1yoUMzb3d24NzpcKSEB4GZv14V9jd8nl2m2fP
ILD8gcbFotuKUdYKwirzpluMIC7IdzOD9A++nhCenP3QIXB0YNworcjXkUa9iNQFTVNfDpScxE6t
O21Hn8M4j3Au4MhYcVRGDKRCU4jYIYXUBnk3ZVHMba83NcsLfaZlpjHVOvqsCYUFStZSY9RoX7N0
Hm9a3nFPuPqmM/xWqmTUgGjSWt+8yQwv7bcKctGl1AHL0gBkDlTdUp2QE9V/z2Z7wIIzWdcmlE9s
G11+SvIh+hyXBk3umLiye0t6aut7HZVIPPfmCyEsvndWSb+UvELV0zqBVPmxBdC5CQvDN/eN5XRH
9vZ8NEELSNVrCnRYaPG8C6yA+gpZ0Re/IJ427dj+rdykufM65EVWXx2rJsbcwyv/aOeSF6l0opOT
eDQFJEU+aRv0CJZJzdvx+sY1tlPtd8cIyt2eOqHfm4Fbfnr7T8jsYQ7uU/bXZDjvMSrPB9vJm2dZ
KmqwsbPpEiB4vx1mtj0GxSaznrnyH0TOxSScwoPnpdrdW6OYUCjGKCMaa53TNy5gwoCbThOMw4Kv
WCZDfiLWvNr7pSc/1qniBGDSlivWkfkiabzcwXBCnK1NfvUKEN0xGsbu2HnVeJejbt/NIOAPc67n
89hMkyKjifNyS3rhjUfZ1/aYxNbelLV7tmrU9loXAdirPMJMk850RWheshgAhyf3iuE/pAavPeaR
WZbc/5iMrkUdN880/9I9unk6iiGk166TUNkLoWjJgCdOVlU81zuVD4NLurMybzxr8K7qbGZCNns0
r6I5P73dd0ZazbseVSrbf3QGjJLnS6LI5IbKvyRJ6qSJXo2K7trKoMy6FHq5JoVmygYd4MJvNd7U
Qc9lo0n5lnVzhkJX7RlHK2ba1XwOpmi4nQvIPDWmrJ3vcgcod0Gcin75wCLzH2JbGFuREErZFKho
VNCEm5Eg8E+lyZ/kgKCOQbX821pxtSx/5Ia1nGA641fh3iGv2iNgwjA/JZbnAkFX5Jmlkvs+wZR2
bZHxwRO5FPyWYUevMymxV33G3eTMfGg2GvUzrcTKQTRh948I761rYQ3RqU+i+hmexHg3RQmPDqQN
fkxHM5scVHSKGqt+zgOpjqIdDTStsn9DCBeRdU9xwBlWtk/7K4oBgqzDaKj2okrta+qW7qMSy+Ut
iVM4YXKYz72s7fshX4DOywMLkjT5RuJq89yCuQV+rGV/ImwhOiparkBE8Pw9w6xbxyYdOUgeGYBg
oi9YfF+0J/t1YqWUHqr5WqGOXAuGeRjNuuhkKn4dpSIe9pEnMNKToGOBG1N1vdrGtU9kNy3wcwME
+HOHWhaAtj9bVwWCxNvK8aOTVzh8c0Xl420qlsO96Xg0PxiL4gJb7oKhoTXnId0AEeG6BCSFippw
EJq7JJjNl9jMmmdGkUYNT6/hma47L9rgufCRBbI+CpcrhajD+DBTELwGUcMJC7Xcg51JbkrgNREe
RDwi7AOm+WAEWDVB61P2hX7Sfw996mSIjNb4CVzI+GXsQ6ZQkg15Ryu1iSFSVGgu7SZDqyX76iYZ
lMZQM4Tfmt6NXglpFafeI2uaNDfeTC5Ml93kBROgXTgvx1600efM9zxQTmiQInK/aXBviiatp3+0
n/8jCP6TIFjgyvihcb15Vs//6/ubROLmufz+f/73mSzW7z+CK5jrLH/xT3CF/5dwfBhOjs18gPuP
+cHfIofAQg/M+0N4qBXZt9Lx/ye3IgBWH9LoD4TJK8MmKfOfGgcX+YOHSpiuuCVgfiF/eAen/x2s
/v1QgVEpBTOfwyxKEKHxbrw3CRTM5JyhIIi2k9h605nQoh+uxp9n+szyFpCVhwp+mXyjpPh50sUI
adkcihkWgrPKZ8xwBHyFPpf0vyha/x9HWU70x1lsJMYR4+d8CKov0vhSj9+V9wfJwK/X6ucTeScZ
CNLapXTnEHq+BOZlAuE5v/z+LCzzTXjw48gD/gDjeoY8NneGZb0XncjCQCK8JON6RtV9xa1mAvc0
BxtXFof2sMjcIzZl9Sw0r2hp6t0onXELA8vaT2M/7NOm657sBHw1yS8y23QquNhe2Xsb9qLDtQDp
THWAj8tRY7+z+ih6SE2b3VdQ6gwyF620IAuyK+n3tNdrmgUhDp4wlKijrf6gs27tCYKT2Ila/iY3
guQMtHNCX6tBE6f4qPxOsx0wi+DKDGef+VBQUe14U3I2W8Nn/S6m9WzSGE0MDzHigj9CfqqKzaxz
fa1FOT+miv+bNAlxPUELp7MMmDWW5AOB997IYC73ZA1fu7mtHsdqci9DpK29Qc9qW5OEyjbHhG2u
LXdHVB5Mr7GxziEV/passBHf9NjfO4HiQ3ghXAfwMrf1HNoT/U5pnSOE8Qfc47zRap1coqwfvgqF
9LPHnUetF2FnDPqM46Xz96Hyo09Jg5JjQ+Dd/Mhw0nNQYlrfuw4K9poxmno1WndM1mNWqCciS8mm
HMHKXvre5IOWC4yK41xTpqsVcxnE4JPnb8oGfHLh0+dYpUs6GWSmoFnz/XJaNipY6yIzMKu635U0
XMa1Sn/L5vHRne3vohLe59HGReJqI/2k8jE7mhON31WXtNYeNuv3ZUcs4Oa28yFrgQBnDPdGyoZZ
4U3j88qR75EBYj+VgCqfUmMK1iQmBVdlqBPeyEO0dQgb22s5JJehsLNjXIHSFl3T7Qbml/vatoEr
eD7GFEFIFVCHyWQjXoTxyaNpf6CY4gD27K/bNlP7oQzzQ+Zl/QO0NP1A3jz/MXFL3BhoNS9FjL2A
BKP8xFgbmaRR623P5Pg2FFxOgAkgokt6uRugQsGNGkjWPGaMaXZNQUYRqLbUAl/VsRtydRQznEvN
h6yC1L9ChOvdQlHO9kkcm3sLbttLFHjIsUfbiG7sQdBjzhNGWivXAuSKU8K9nRISzqZ48tfEkLqn
qena69ZYipty7o++aPy7iFj2vWwS5w6wfXw9uB65Ti37oyDBMzx6vcn0hQbEse0Ualg9FuM6J2Xz
RTGBXIlmqNXKMbSxrxkHvbpZHr7S3lJriRr1qgss8ZLgrNrGunVRwGPJQ6aqBP1gsVyPyMz9jTWP
3whi4ErKfixw+DKrtFCQH0psJtdFHLsfqB3mbTSFSGIdw7P2YVAtBHJ3+BTaUf+lAntwMcvWPPSp
XfgbV49s64lupFFLl/OrlUt1aomLu9HOODx3xOieKx2L25GYsg8UAcyUpKTEHFvLuxpwQN45PYVh
3HQheIeu+r/sncly28i2rl/lxp1jB3okBnfCFlRPiZZsTxCyZaMHEn3z9OcDqyKORTHE8B7fs+PU
bqLKSQDZrFxr/d//OoZWv6/GcXgYgE3fDXVpA44nnAYxZ10nkluYVlrdEsGD/SRHROANzSG0mZOp
Q8mtM0CpzZtXqvvNvsLTI1/Qkg5EF6iqtaL+X2w6v1d/m5HdZIsQUt1TWXUxEDS79rSOTQiz2nrL
1KB4iWYGaYWst03R01JfSyjUnCrmulXN8jrtgZnPNhLhYSLiCxZgjPkzLT+0V7Hr4IVJ8uuKXxtg
jlFMV2MyltfUDsZlakEVWMZ2jkeWlcWQEIkYNgUcPiqCgbuz8JjeNNwl1lINFKCsCeLm3Ab2uyRL
yDXXVZs1HdjV7p9bZViKceOHvrKGVghiVsftbNn5De9hKCY6srklPcAdLX/0ZdOwjXXJPsVoFrNB
7JkbdoHvOGBNWCI6jkcTbvfLUbl86XSdXB/vTH0RpaiaabJ4rSHc/micnIJjSuz+u3apkI/IM+9p
GuLCO1+x9Ny2nrKQuxFdIxnJKMuZb8F0NNaCvHYnEsJR5vBRuCJWJjwHKjPzkNT+yKyQhemWoIGJ
3Y10TqwlTf3iDE29Ivblb4UqpKxBe4+3x+u8Xgf6I1lhQl8zLJ67KMu2jdvmW27k/jqaNHVugM6W
PdLxpTrMwX7RvoLabHbCsQWguBa7PeEnqhf3ScLmWXV3LklnbquhpawrzY1u7WTouKRh0ragWjZ4
Bbl9fFdIRuwq+tMhqIouu4prjbuAgz1hO+fIJ6/JJT9YHezJw87PftKGWv16rNRG5pyZObZzWlLk
W6e3ubxMsmXYiCTJ1TCJeqFVXGiRXSsHGQGRXSgDn14YE+2WDmmQFgb32/FGiJuD/ZRVtnXtaxAC
AhtXO70M8PjEmFxsiUarnSFhJPVu5G7zvCQPUdrKGu29Sw2EzEJwzB/Nh13tUgFRYnIpvU22x9C4
OhUu5Rio5MODUY3mq5aV6TqXTHBEYMnVxIxe0sTVrKkf5b9izvAddd/6UCf29MxECh4ARAT3Tdy6
Tzkk8SVQAG7Clcy3ojLsrw0BaYPkTMf0vM8DqMvzzU/3leGhwQwGarHa/QIlqXzJwDqQwWlibSUU
+9/vlDSD/3tU+bGDafQb1ZTaHfkQ5RD4CZsMnodXOB63a8Uaom95CwrDLTpwzmprvRjtaL50lWK+
xJYc7zip7E1YhspqxBd1RW6BHKLvF7dToFSPBS6la73C9wI12XB3fOuNRWW+qIW412fhRA6mHKV/
fI39q7YoixA1S4viB3GzusHTAcs+aijr3MXGNRsbAx1ThoNqpZosYscdr1ru0fe+wJ+Ikj9ll+Nc
noRGl49iCuIKYV5PtLLfOXXuryljBPS9o0RacO9L7tUyznY2meWvru93W3xwTAuBA4ehOpl8/omG
5aQuyDiUJMCC3jWwswRgzxaozWkJWh6ScbhjUxh3OvbZ9041TXgVWrTNU/Een1V6eyz8b/t4PbVj
TdItcW9SF6P5FpbIPYIGZdMaJL/MNiOH2E9A1wFqrAEYDfelU3N0O2HebJ2yIDUxTJkDmBILepxl
tBCE9pB2O0Ar0Ox8wBG3fYO/JhyjvDi0dKJtICRQWYwoCF1rpt7cl6QNSXvaHV3RJHDGXpNXJT0k
G9p9cdfEElY51KrKDRsFHhGzaeCr1JEFVAOAZZT78Xmcjr2ZoivJ+MuOLATK+GeVVOs6k2SmDDfS
fhybIcyMArfZ9+oPhCkkUNCQGyAU5p4hqsZrsJs6VS76fSqY+Vd2b45r0YwVsiDcORfG2NEok7k2
HAnQQex0eW1Me9WmHIJqMSV35PNfDnCrg2YBL7S7aQFMAWdNzIfYQGiJWq70vRqh1hbOx7SLhY91
OQyn+YnunXDQlyQ/wjttivR62UbZkz4k1ZraNUwbCcuisYqmWhgYYXwf81HgzZKXT0Y3uxwmkXJN
xeyhlaOzQF0RLvtY+SXKxtloJqYnLaWwNB4hzY9dsgKszc5pBXW1EaLq1wVpmK3vUzfKiUuwMrEq
2sNK1VkTIYYUqrB1bsLxQScXscR9Nvvp5MpPcn73g14bG33oszluK3ciRFjiTNGhh5i3rIQSeOxW
W15Et6QhNV8F1PGpg4mvSk7XexNT2kb4Wfor0QfBAsBts1JFQ43dwukidSTPm0vLJKrSMWUVkhKh
xJ4wD4NlgqxrbUcpnZ2F0bVbvCfD70HbWV4yaLT6jC22nRhwF0+SvnjcgQIaomD7h5CsbPmQ54n8
Cm8Jkwt9zEDJS4px+JA8ORptMqtUyGTXduOEpbKbbJGVtZ4CiJXCYFCaD6aopoc4sKsniQfqmg4A
h/rfAJfFnmx7PTiVv/QrnJRTxI+brky4kqtpdBXE2kiCvSl/uNWUXeMqaZDXTS23WvVFYPSUiNoh
Sa7r/AfhvfZtsHNxq7ktDCOAFsW+K2PkMcDu+wd/AvvQjGSZYyWsN/gmsRQxtqBHxlUozlQVX3E1
+NYPMzTLftmF03hvak28zy0oPC2SiG92RXy1GLRQvxuF23xL0tC5wskzf/FHR/Vn7oPxrM4npK1l
kpS3CKEL5+11GAnzNszq5iVvoBcNTdlfpVbQXePpnPxszJhWg1Dj48K09h86R2ZvWe1AArIxyaKY
UugsEelcaYlu3lQN6XQbvQDJzi43uevWZrselcb8YuQOvCTf0shjd114Vyjjr6RzxFe9cHKK+pNY
BkE6bWjWipdxByCXGG+ilBLiuL1oUYGt7LFiJ4vT2Isl1kISVCCfl9P2auRWQRupMS16TayCWk6r
OsoOSkpdCqIXGmiqOCRuBOan1K0STb5gWGZgYENel6qxU7Yri8h4W7h2diiSrLhpplTfVRUVXOL5
jP4Ig5qpFC3Or3WvYNBj6rbya2wwN130QLa11hbPjYIIlnun2HKLwQJKifwvZEObGw7F9IFQMX4d
NKP4EpdJ+VW2cnC2UrEoUmEQEcGtLmZJFjJKzAuUJt9jo9Dny2OOMqlsBOBt1cdXnd7+CnpBDY/0
zs3givzaILL9mUukV6Pv0FuvJHdT0eHlVcNW2ja0HC2pChU3SSf7kPZJ2dxRxQ/uYoKhRWzOhjAY
BZQ0/Nj0p1Wx/sj6f2tyNYRGTY/monWwiDf8BvPtom4fEsQUsGPS8HlA8MbB5WhrDb+2fY350g9D
kd/NuO6/0xX1NCFtNzcOedeVQsp1G5cTO7tUjCVLLX0SrtM3S/rDqkdLTetsiSvBBmSeuoHWDCGN
Ge8BbTW3YWg7N3qCqnaBIa6zCxGheQgygx+koGtqpmqxsAwloOg8OAeuOpwndCh+n317VzJwX8wB
63NV4qrLn6LTNF82T2ZkvjmpqO67ohlRtfjdpktofuG9jfGtC1Bw21U4zbrgp7dASXB1VlxeiuE7
L04XmocIHhVF1RnqXEEw73NiqjG03Y2lWEDeQv2BO8gzG3JyP8jJvippMVs0Pc5IEjO218LFdi8l
Me4ppRHf2eivc2qx3GJ0DHu9obaAhXd9/phPdUCEq+yzLGt2jRizvR8p9oODg+7KhuB3p4Wd8VsL
MG8v4l6uqzbCWjcP2/vcGsKb1EqsJ1PS2kQn4+Qr7bc4V6haJfU2Y7tddxKf76kZ1L3vt7YHlw7v
tiYptmNnpE8NO+6iHXK5dt1O3VZpewha5JSDo9pXRlCMW/zUvodu7ngxpvNLyhTDFRup4uEe3N0Q
yjlg3GjaqIMyIf4t8t9tE3cR6D75w6D591stmpYugIBO0x+FGsfqtSZb/1oARFmRLemZbLV+aHVl
GJfY31ruXZRW2EYXeYmFtVHhM7cp82HiahZWlNfHKj3kmZvThjC62zCau/lJYR1og/w1DDQZqhOh
SlUa1ZUKNdKxuDVYKeR7giouSSUdBROWwrsscrU11wlPoTHlivVv4YBjP2d01CxNvwg8osJ0Rbrj
Z61HVHLV0afNgfN17HuvHexXhyvIEE83VqXuiaFsMmekiZRWaD/hLfXXZmEZa7s0SKQkeXUf+JrX
uYr/OwSU+WCpir6vB/d3OZjKc8DS+6LrThWurLooZzPSwV/VQpvJB1axhWLXrvWozFd2E6CmpSn5
glDhRHg2QzggM1s2aj5XE/qpjgf7Kh0fYVF5GCnhG62QjItkwZwst9zHswud5h8yu8fRwGGqQFlt
GNLvk8fOYA3ESZhxjUVAkZY+6UWUQSJNA5muPs/wnhsKuRnCbEu30NWddLSrtS1JP2o8WCiCwxCb
HBlxp92qDRrpz4c6lZjM71DTke2ZCHgY8SRfjV+6OmLlXHk5Xh83SdrMvusxISeTF4eAAedFHOb/
NknOoFCpNYM8nIV+42RQK/I1HeRl7Y0JbxEXcU7pipQdd1LzwvOdynjm52NBU8JwkAuap54nCZv/
JOHbedkYGv4i9XHbVkoR7xKdjCZa5PJBjhoZxHQKb9t0GC6MP8+K95n6GbsM5wUl6lyjOZk1Y2DK
EJJn7YlMIQGf84B22X/5/CPO8+F0EPhlqph1bUgy9PdTc9A4LhpXr7ymIXXr9CFRROAY/l2qq5M3
jfhJdC3YyQI23ubzoc/NHxAxFlLbGWE017T+LKm4FrYwgW7AeO6TkR40CwPYeE4EO4oK/oBeG2sx
ho2//nzYc0sfBhaxOV8WRBWlrz+HNWrXLpyIYZ0yTq+0rPti03HiBTazFifi/2bCIhRGWwM8GzbO
yQsOqlLV6AdiuLqxDqVebrn8D+vSxxrs8wf7IKqZJyzOQIDOKe7hO3X6Qqfp329pTzNj8zg3R799
GxrmpgKoBb0E/S62mNTX0J+TST2p+M9/xLlJC0cIJxjTQIP6YdE4RjOhBajoyw/MvQXe5FYGbLGf
j3Jul+MTzuUrlcLnqbrWRJPSmhlbz3EX6AA70F08DgvNjOWFDefcA5k0DsB9JiuPSPH9dEmGNgcr
2bOh9mW6onfuuy2K758/zqUxTja1yGp0m4O68miihoJUbU2RXVK8zR//dKEz/zQ+DtMD4NP753Dd
WPSV3lSeJHa9hVSoX+k4fcM86qOvocIOQ4uSCtyFMos06PZDwHdpR/u49AxEyZRQWH8uqYuTHc0E
+GuA6Su9ADvpRVM0ELm1pLxJoaPu6C3OV3/7XhkPFBbQYms2rjpZeyXXKjEi+vGyfCBAscc9gBDn
QijxcS4a1NABcZDaxfHhCIr8ozLsBviBQJYqvQj+47KWRYRXcHfjQJa+MBXPjMRDCAtEvYauyTmZ
Jm4dRdM4igLYnKBrSamvoUUdZBU/f/7aznwmKJI6tEX8oeZi8fupgkdlAoHUKbwpUtdV+qoIeO5Y
ptJwdQHSp388Y2dg5f8OdRKukKOyZ+UGUqHOJXGfm1h+984/ZCAkWV0+fcHnNNvCNvOrVWk2YqVW
9KTYXFnXzaQ365jq71avSaNllUECPDNp+LJELK8aAwhZ0IfTrZ9yDzTL3KBZlGoR96pmneqgqq4c
nCLv+qIlgz2i212SZoPXaEfThQc94kDfLz9OcOp6KgtAQ7tysvzSdFIMF2IlErywecFISr3TOvE4
2nb0mk2tc9WmKfXTlE4ktO4bQK4zMsne2eiCIovKrFbi3qe3XzKfi1Fjh7T5Z4+yF7eTT2IpK5Jy
XdMkvsAp3kFeFhv0YfaYqVed7lwpMa7Rg1mYHrVtrK8bNHqME69I4Tk3iUkvQ5xg8DOwX6/coF9O
DqY/YKNSl7elK9wbp1r94cyNXX891wDTa3RwcGYR8p/MNT/rsMusRt5LrNQ3nYbHO1998IK4okke
flrvfT7gx4AHS3sHGxcUPBA8TgMeNAl4J8ms8FzRmCh4i2xdQrS6sQ3ZbH0RNDchqdeDiWrx+vOR
zyxfojmAmKhe0ZqeLt8qGDslbO0c9eA4fu1AC33HJkg7IFSPf30+1JmHpMGD3YhcB/9/GjpSF+W+
Oba5l3UVVREEHRXpWmzTkJpUO7tOIrGsKbDjMYqV+d9vU8RVMDex5uEln0rPHaBEpJ3y3KtnMmnZ
54dg1nqLeKz+Ogww500KEw0uc5g6nGyI5ICwq8YOGCKseBnHvF/pYmhZRYbx19OUcIOGKRqjuH18
0IvLuijaoGtT+grafjXZJF6N+L7vLXtD4unt86/3caKYqsGD6VCFqSKfHltBlMrcTEsey8oMDzkv
1uH9SE2nTo3kEtHi42bPYIQ2hAYWBe3T46ukNyS024wnU8xDaCgvyNPe4sE40BB4IQaZ1/L7PZCh
uJbaPBp7/qlbamaEGG8pNGIgS1wb5ErdwoKVlnbTYprVPKl+KRo9PyL8H9rY5kV3eryY0hEIkhOv
1DoA4/K1GLWDUSUl3b42ThOtfvP3n47AG005UQcjnsxIC9oK6lsnwd2lvRrTzgOoeh/Z6oVhPgaM
mBmhWAdsBGDiA+y5E+oQRfzRXqfosyA8N3dy4ET8/GE+7iKMosHOZGdW7Q8ifRQyQx7HWuJVBhkt
Mj30lLa/ndzex2VDQR3EJhzJC7ukrp2ZJfPGQX878N4PvAM/m1AAhCQTXAsde5/iULHMZUKbuUuV
fsopYteji8wAwRysMweLCMpeqrNthjLYpdSRNz1h0TRa5SONuNAFpCQ4mMOCchYh0BZnf3F1IA8o
Aq0Lv/7shwH8wYwDgmqeZnpoSQhTKhupR3Y6X8ejG18pA3nOzz/MuQ0CvRt7Hpgs2h9P4trMLDlG
giL18sYBpV90nppoB+H8NUOZRlMLcBtdlYAnuMO+DwQtJzVyWeZsRIM0aGTxw91gq8Pm86c5twPZ
hADgF7iU8+7ejzKBLcKRR0loHkLR0jkcUwgA6amv0x/06/99FM2dkTZRjoyZkXR6Q0X7bnc0XCXc
Hf23+d1Vkb3PKv/l86c6t3gEqx3PNvI3IFjeP9VQJ7k2FSyeNLLEQzKCsNd8641iS7GpAkv87FMI
O2QL6wtH1bk9j0ZSk7j66NZ7MjlInaqhYXaJFwQ6bhsKCopgI+NnGU9PbNcXRjs34bn26Ex2bpYf
kmTAEGghRbrsSWx/txmeVPteR5X5+cv8wGuBf6TyEh2sGzSDNueTfdVt9aG1SLl7ou3V5yhUi41C
xzGerkaXUptz+i8xJtPLtmi6+3LMkzsrdYxtKOjpnBCxUViO5Uor0Zijz6Afo23jS7fboyvt6fkm
HG7YrExYZqeBT+XXqtVnGafNYFImaMpXrXGLJV1l9S5yxEs7kJ1wZEgRIzei56Tv6p3vFt9DOjom
e1Zf9pm5I4vkLuxRkXjz8Byfv8gza42aNiGoM9s4Ex++n5Wpw2+IBsLtPp/e5KQ1G1XSTOmn9K+M
r5+PdWYiwutnYeOcSIL4NIzRoU+o2NMQ2vvam0rCYZVZ6ms9prnnANpFpGU3FyKMM4sOuCMOxIym
8pAn0wQc+jhUQcHjxdbXMAqgcdC1Qx2jmhYG6swvZdWXK7oxOu/vnxVGGSB2IhvtgzeBidVqVAmM
4Lmr3aHxg5VcpXuy8QHK1uB5BOV6IfY99yV5taQBdLxX2cref0nWCiJQsyw8RQ3KJchguhJyo9n3
QA+8zOYi/fkTnjlzeEBiqJnuTbB48mozvzLDqODVDl1A5cKscDMpi3Jl0BH73wyFgaIhbAJGcF3v
H03CYW2ynCua5hb5g4UB7KJycPuKWk27sH2dm6PYdzI9TbaVD+nvjpa4fCIz4NVZe4Dq8cuyykNa
8/2ioNwLRO1/fTliA0N0oQMio3xyugC1gVqbXk+5N+kTPX5O/1i11UqSB7gw0JmNmZS6asE3IgzR
3fl7/pGWkhNqPdXnCpgG1kswDFsxlYcLU8LgzzjZ8N6NcTInXPyJY9NkDBr6tYUZRfIKRI31qLc2
EJm0r3mLKtKovpLQxuLgS9FXuE1b1GpbUSUk/1q6ITGIWhYmxtaKoWkAG1BDR0ZTXU2mGe51NxiW
+YhCy5dqvs1qmrO43Y5L2mCx6LUERQoVTytLm2lGMeX7x8nNaLbKNXgaRVZXW7UrfWDntI7ex6lK
dFjM4vAkqu7DwQm3WlWPuxTB6F1nhNltp1SdJxL3EBVJveQNJ5uMXBGweBoFPZoTs0XRT3KNq5tF
s3DS3xSmEUE5itvN56/33NzkFHc05okxU0rff0HQJyUuFsxN2oRfy6F5FViFmIaywVcMUW1f/BfL
jpibYI/0PQWhk/GscMxBmI+515ThnHO6A4a765v8QvD6MeU3E08pbJHLJE3nngwDcCQ0qsHNPZrI
91JGFT2D4meZfKEIfUtDyrK19O9BlV+4MhnnxyVLyxvlcn0akLkSDJbsLXIixTh9DQcVlVBlKnuE
Lmq6pmeGO05pZfAIkq5cpTlNgkAt2MhLvdtZdPlbca/sDLVVNlqD2ZRPYygTTm6pd1LBduMfltZx
UR9oBQRJE6zcBvOZqHOmVaD5T3qCjl9MVrlA+WjiFz4hz4v5PaAf5C80H9pDLGYI+IAED0UX/3s2
WcuwbuK1A7vguTTwL/t8hp3b020AtFBuSTMY2vzK/tgjIrW2MhzDcg+A2Eh1aTH26jbRmu7CzDq3
F/0xzmlg1MkuSwuwV56wUnWZk29YZmG4/vxhzh2INrQ+6grU26CSvn8YtdRlUYJt8ig6ieU4SxZV
/aVIsF8L6/GC6OzsYOQrubNgffQh7LUrNqM8Za0ooZ1xE5220H42dIDSS91EF17fuY3AJu3PaYFk
70Pwm46jYcd0UXlVXO0BooGl9seXIq1+NRE9C6F94U1+dFqaPYy5JXGBpYXgg2HyVMuU90ucFg8p
NJFJ167EVPU7nVz8qjAULGdkieJbusZjpPqhNwaIGoIiym9FIJKNW5jjFwdJEPIMPwBZ9fmXPjdt
+c4GaSTyt+7pxoi3Q60kIWFOX8pfhhs8h3r3lBr0kfwX4ziCmyLX31ky935G1Z0yhpJ+PI+bqCSb
07zmo9Kvira6cJCeC1tntC0plvkvzsk6NHoXBQe9l16DZiSsaXHt831VWFex0O7TojxkqXshUXFu
Av8x5OnVPp7MlB49NfOUftgGbfHLNVOa2+2rqugu3DmMc/N3BnGTiwa3TS7p/XtseoE7wuBkbDP6
+L0J5W+YgFjSpppYkr4NljMfYJmxI6+jctYaKNrcmVnR9Afa6MUkqfLil1CtWh3FAqo2dEZhUz0F
kwv+N8eBAw8EsRmcXjwLi10ToFVNw5RSD6spmVObhf5b7XXkLPAQBql+j4sW20pLrhtCvkh0uLCO
RrTGf0F/wjTK4rDXrQuz6dxbcGelLikO5u1pATZNZV3n6BO8SU67qZm0RaOaL4jHr8mZvjTReMmQ
7NwnnpVZNMo4JFtPX7uMtWAsCYa8qIQ50MkWw98jncAIgOss6rkn/fMFc+ydOAkI6ZjReUCWC9fM
ky8dYNlClTTNPDub3GXYt/aTGWrdMjdG6zos0vQZHhocApPOyaNcQISgGLJ2Ak5FS99W6UHr/f17
J9iYJdDA4blOnFyUXHsUcFCM1JsNJtdhNdq3eUjYOMZF/RIDj/boi/xx4UWcSWLSlUDWZ961nQ93
32CwJol5CVvH5NPKagTmhoZUY1P7Vb2FuWwsmCl0TlpgEIMqxLOiTlBemJdQxB9N6YQ568Jpx4CZ
TaHtZA9TaY2wsybK0C3HYFSOuobIAH1Bb3VuXfNmnF0T042MxApKWUoSWVMwjVjAE+keeqNXN+Po
g5s48uWbSf1KWJxvw54phWIq2dDUZ21pyf810ozNlt2tTTsO1/QKm6tKyRsvtEtnPYStsxLBNR7M
xlNi5MM9yxYRGuYZ00soWvcqVZ1vKlCwCxfzM2cFRyb4XAoAxH6niSPSbXFa47noOWkyPIEppRfV
HqKXSMPF8vOPfm4oGq/pNUCNzrFxEoBQdIJHPh9LQEjDlSzFrOYbZHLlhmnw8vlYx+92utLm7K/B
7ZVj8PT6nyt2irVlxOWgA8azaCgYI/aaTG3ry6KDsZpq11qh+g/NoPd3uq4Ee71R4JYYqdzKHJzL
8Qf9f3zDBXyDYREr/fHtPuAbXl7xO8sD/PT+ZDj8+4/9y3Agm/If7ngke2m4MGjb5Oz4l+FAPuk/
3JNIsGp/2rm5/1Hnso9LPY12UsvgJ/zrUWFa/6GUPich6c00WfV/5VHxfk6beBfY//TmUbOjbn06
zSbkQRBGWxLkXZoBhYuGduY/NvaCa0p9oQ3qfRh0HIyi2Xw0unS40LLzPk4IrMFMnRDlOjA++S03
C/0w0rL/nEAnshfkW+W3gITjq9vF1YVt4uzQc3OGmFvXeKnvh44UQGpNoZn7yR0Y2q2wWu/Gnh5d
p51908UApqhWUWbOKEN0lX9MiYd/1u3/oUv5gRC4qf/f/31/VM9PTpCt40cBC5sPdzq8jo8V8r3U
2KeZksB2UbqmXKpNO8mrqJiHGzIhLlyITwpt/w7KVCHWx5fmQ3cUYku/DaSr7y1gQIecrq2dntlT
uSHmdp9lY4kbM5oBOC1Yz3obQgl7I9WPNkyxeQ+lTXVfOkE8eNh5B/56Yvt5Jfyry6WP/ly7hjiN
ZXs0ezYvaqnNfgkkvo0Lia73cdU/j8G9j+o/OTWsPU5iDtELCKlOqO9JJjFX2pSujhTRyga+pXZI
IyqUmNnXb59/sTkk/9/9999RXZaHI1gY/Pv7CWMrqhMPVqXtY63TDrky23g7efgbMmC5H7UJfttR
MwrkDdkXFuLbz8f/uDAdErGUf2066T4ma4AT5EmJqGxvK/bwCD9BfhtdoF1BV2oX4nftfTBzfFZy
A6ysOXxyaCh5/6zIrtDPqK22pylmeFQkZYlNB/EArKZh1G9DYpqvmCXNqxN4FzzQnsVylPvGaDcv
fO5zD05Kk91So53qw6zVYTO4peqr+7YpWSSm46fFjd5kaoeGE+Ho56/53CJx5sjp+C+aP04OdU3G
aqQYnb6vanrP8hFJ6NIMhuK6ddTiOsNhe2cAtLouy4hZDqFDuwNGOKBNiTWlh885YYaMPvMxKHGD
Xyd0mdyQYMJfr0H6HIaQA/lTYZwtLEGTIrGC2qYXApOT6tnxAzoz7kUF90XL04fLXhr4rRhdDUlM
rJabycFL/jhvBnAg36oKVnsqeva9kRcI3tZdB9GURkvq7IB/xwwr2yihqr2derD1K81XAbhX6vD4
+cs+sws6iAko9WGvYn7oX1YGve1IsGp7C2uGaHF8zThuyW+a6muHMq0uzez5BH23iuf4HC0IBTvo
kgITkvczO2sCPVahA+971F7XVpNZr4B+5r8Y2Ba3qjE8VIZd2zDXfVqo1C7GwK7HeP0pahMMmI18
bN4MlN8PscoOoCosgoiI7cac58TxFdWcGjb4wtC9qTunuB6pHt0ARDN36F+0u2lsL3VQ/FP7+XNz
4rCeW9sMZi4XsQ+psIn0tVNGY7Av+KeWLn4A1Sp2lPi+NNKx8fIuxHc1hjHTrHRLQcqDIb0fbtww
iPBrnNtboIZL+IGx3q2BRTubDrH6HMrXLdJp7pWIlH1oLis0wy5ljLBXvkglC1DKOkUBAS0AvEFL
NjCSlaqrrAxEdO2aI8CmrTFGzmeim91TXgmvRZ3FN9wKizv6uJ0SnnOltgupp8pXDTeYe60Y059q
UmsrYKIV+NJxAugOiih8G61itK/Qm+arqOH8vsLoIaMF0ojlQ6mGYNyH0KUUYRa1urKccJb6OI4i
n1u87fsV2jfnyT2yhso4QD8IqLHsEFoFlAtdVAHV0m508QP0fiVmB0maUqZhavCpa1tgFHo5Rtjc
Cs280QPwgQuJGQRZNfcJx0rM/ByzC6q90huauYitJreWZa3TspKBSpEPeNen1XJwzRClcdy7z0HY
cuwmzBFnbGf36AJiFjeKnjxxivOiQ6Mxvw5d12vtmoQJuWC3IQRkI+4kp0Ad0Q6/GB0gxivfyJWl
qP3UREobp5iqJnjmcTJroSbkcspb1ZEo3pB43dpGUd4oA1W/DRycLMSBJxrEzgyi8K5L3OanyBMb
+109VGeGfrVC4h/cVbpZbSoXpXNZyG+9qk5ftVpEV3onhtWcBvoxNgUEyKist1zN/Y0+GcX3zK2t
r6QQrUVpy/CNiTL8ClofUesUBvlq1sjLZeiDj6gCaa0ybFiXTKxMxWrXz4dBLEYFFb4omjezRCU6
WFEgDwpODMl1R29QYl6RmEUf53R+AZ6DfpyxcFaZg1UBSfcRUzgbMx7L9XX+XdN73ZJL1MUKiP1o
VEbUtyLRXGTYYWcb/NyEjsnVWI6ZgO4wBz+TNTwWScKbhkZeXKsB7RHs9or5WoreMdZ4tUCrysix
fBkUylUQyRsOBZK42Ds6LvuKW7BXYC1Q1ItQIMLfmKDzjaWrOfIboAe+LOZhfNQoLpSlqlZi1bs9
0ysPaj49XY/fKpBN+9YRWE9OgP9ffdD2YFdV4tUmhc0SZ731igTTfe51vX6rp9Dc2ch6bxSTfQji
qLvOADLUi5IVKpYZrXmQ00uLH8eNA6d0J/CfQSCIVTJmxXWSJ/qhVK35b6Il+KZpOvZntjMfWZSJ
Z8dK0xr+l2AaeCbM67Q7XZ25l5OTFMlGWLycSuekhjhs8HdUoRbftXnJFuOSvLgJysy9cZ1ieCSX
waEeKeyoxz2SGE7c+BaHqBOXlecXon4r3flVupWpHeq65T8ef23WtvgwG5CwHgrCTuxNrWh8KI+x
SJLaZnWfZ3ibB0Gn3ZFv0u46k8hw1Hvt0GmTu0YVOT62EdcNg27xQ+zrHM/NIPvVOEePo86717KR
h2JJMlISdvUbFIvhMZ7/UwcqmfxJTPSpJp31KlJOUZoi6jeZctqWblB+i5OM6HeI6vHxGChMSYmr
BNgu+1UfiO9j0szfKlJ260EX8RtXddTOEdmlXVEq6p0asqTtwlfv6ipNCvCoE99On39tXpQcPHVR
0XPLL1JjlSC8KMAWo1KX33yayyPKprpSrX2SCa92PYGU7EBgFruyrvjlHf9MRysZZVJQU/BIlscA
B79ld51McfP2z+XHmEOfMXbjbJXC2QLqryQl/GZpt+YtCE1xE0Ibew1hyaRbjh1+oNRRjcL6yeF7
yEzzf6QKboMUYOclREtUPGy6oZrDIE6eZlX1e2H29Vvq1nwj6QuCO/4rMgsO4NzEHJQKBFeVJMyi
rTZqBAZIhHYkmfo76BfOjscpro1OsR+jsUUir4Qpv7Zro1nCw4nbzNPTylPtTg1iTqYEZFe1jjvo
NCY9yu2t7AMqHBn4I6I0O2fWtuEkYMPxfze6bzGBGwT0/JVOiWcI084BfBb4mqZUoy2tqMwRLEyt
1zDreaeDnI15j5tAkhrD4xjlvJU0idwbQGy0u7usMGnPw8P1Fst4XvVpo8lvMbCCazfgqxLul17p
G3xVOBxiBSx+fg89ISicVf/5f9g7k964kS1t/5fes8B5WPQm50zJmizJkjaEPIgzGcExyF/fT6Tv
/b6yVLBxe90ooOAqW84kGYw45z3vYKTa4WpO/NcWws1FgTVwhYB2MfxNgmvhJa65fJPzSnRVbnUX
U8YW4FlY8myR4rD5uIlMuptIxfZ0DDGliVe5dNma7CZGPoNj0WPWLypCtLPgabX4PUWRHZKDs7Kx
svqM+Zr36kAWvbeNkB4gymlDXBVa95PTcpMh31iI/uM8KslfjsSznwhedGlN6uZ8hZxE1MiaJLBq
yU/YnxveZTLE88Ig6B5fDfs+Y+s2V1idWfeD5H/ioM1j6XWVtsB3L39WjOdjc15MVpQoDefohCnX
vngiuqzt0CBI3K42LY5od+e71opRRZt8wp5j0+qvk/pcRZHF7qsYet5XfD2woyED485cZgcLVGch
1B01Xbgi/4jtKCt4udDCsTumXevhasSSJ/2kiNVdmuH0vJ3GQB5mktqrrYfK2rtT7VQT1DC5iOax
3PJeXaV3Fv509Fgrk7a1HNxjgaFNg1A9nMpTNeJAvS3J8JafmYsxJsetjhu96MMF7oHe+xTEu32T
WGzylCKJbsndnn4lrVgT5xvwcy/SjfuY2+wLemMl95gT57x24wTtyUr1oj2oIJu/Ao7Ht+f16dpD
vCeCfdiTUOwWn4Ih1J605tAeXK8YT2kyE4n1c0FUmO29CZySx3XVju0BzUG0LWfhvSaQTO/PqwIr
cV6Kwo6tK9+teZFlbV3lnkYbis7A0cVn/l6veq9mJ5qXwlgH0gaEaD28nBFPc0EG8KcApiYvp3Un
fm+mEMKyxLKtK8vlElhyiCtSv5k2VpnwZpGCzQmjqQm7RrBohrxht3cy6xq+AmZI6cKiNg3LHta4
ALSH8w5IpkyBIwdZgfjNIAHm+O5z7pITTLw2+gAisCAh8n4tiNfoVk3SjvFOGsRSbOtBf9t86HnN
HDnzuYmY1V01uy25H7Rqj5GaKfy8hOsmCS9kddtubzAgaZUF6QkF8ufRwprp0A9jnV5bXW42eI5X
1lVrjnwLDzrrwsnfsNpNK17a+94bKEISo4gezUlk+1oofb1BNN24gx18HkJVXRPF+i01YmNdRHl3
gGFlroKWnX0i+/EtcToclWwZM6OgpV6PDUnNjuJ4zAktgGuWEQ/RA3lGVCiz/1jkkOq9DH7pqvGm
ReGTmTvYVoXziA0CPoP4glbHTIj8E1kGFlYqjVcd6ezVobYEEkTsPQncaJzmLVIl9YJvQ+hxKTLj
FW7fPR77quvNk9Sb/4mBBkAkpHBqqsFt6GDKujwajQ0KA8o2EL4WT8bnJEceQ/y14N8ysrhJjodx
FAjghJUyck5sPNmX5EiNw8RQ3ck0VHdkhFDhYWi9HuTEO6Mb5QI/jovJ0f4WUUqOFPbPfL14CQCb
7Ib6wI0nvim0D/6+OGXfXjy4Qz8aakxOl0hE21yf4ZaRx49xGLOCzo1hYia1OGEKLtjyeva0xldB
fAGehlY4baJLFEjucRKRdcU4KXrEK677bi9zuPGdwj3Sg/Fca9/m/GwhHx6GKmG3WvzMvh/55PV5
34zygs0Rpp2znWXNO1HqelPEUXhZEetRbWIBfDUpV+Czg89L07PvtZJXCFYKRWpsFCej8XZ+onfm
ZWk4gejtUqQpafbDHX2zu0DVyRvXGyZJ2oWMLo2fFYYEIzE4masC5foxwA47ONKwqR4NGn5D4TC0
+6bvhl3p2nZIr9J7ryZRV/c42ALZeRG7EjgPtyTIDY6NOLbpJCqfg8UfZ/8+BbHeLDJwjoLo9Kt2
SfR2cC6ZmWu/+QnSdVCyytwl5OCEW3/u7R2fnN6n7aAeVEraQurO2YMYkmLT8YawO9PtLDsOxCFY
BQT82evZFcZNaxDnuaacrsOt0zrqYCee8W0Qjvc9j4blB16X4xuxLR3l9lQmK+oqG9uPzry0KMr2
JeDKk8vXbTdDHJMwIyXJd1vZKElKhMqusgAX+CT3sy+V6JPPzAJHtUaTM2+KzjP3sEfnq8gR8QNq
veJbI2f+JmJRCJ/LjDpKbpbaoGMtzWSy1kFvEqjRRqP/fEZn/m/C84cJD8YLIZjz/zOL/jDh+fRK
QMtrDYD842zbffz+3//1rx/613wn8HTauJb+gWyBzJggX//26I7+YorDVo/4Sis5QKj+nUMe/YWG
j5qSYQjkrL97dDvBX7BFINBBp3cD+A7Of+LR/Svshg5SiyCYfCCiQyj9wZ2kNrFcpunH2jqxvIWM
Wre+RLE3P1SWwgQv8f5kdK0x0/8PT50/EGyK8HWbb/5RM9Aj6emNxZ8PSkFoMo0R90Z/+hNC/itC
f/4ULJe0OwkjMsi277C9Hi3WKL1UHeYeP7vJBpcvmpaw78AVW9OYypXVQWJ2ZW7cdUx6Hv62Bv5h
pEPK94fLhIhuU4K6oc1Nfk90HIaZPAOw80NT+qUi4S5ddsy3MLtFCnup7LSl98N1ao/TFTl1ghg0
HTOWwYXp6MI/k9RmsZeQpwQtMmVzSyxM58JlKnazXfBn8fejKHFKA5BBCexf8YrtSDHAVGl+gzta
3Dl5SFQfhnOH1MXlNg58SaaaJ5/wi533Ot8zW4nEmuG0SqbXzNiC5WBK5iZMJMVVS0bVPWbW6qZ3
cAOf/E68Ut1nJk5e4/yWdlzRWJfjYznU877LVX0ZW5hS470YWuupsevLNDYROGSMJ4iT5wcnRd/T
EchAa+XHd9FI7ORm7ARljR4zVOuEaYe1jhmvO3ubdFXiFoIOd3IMCO/nhtMvUE167eG9BfE2wkYA
n0Ac1IKsvW3KEZRo1DZceR+QeOSj/V7YYKGaVhruy9pTMdjylkCV+IToWu05TcqjREi+tZx+fMxJ
SnqU+eJ/5unY2wUG4ba2qTAHX8lvc0NWfBLAZ8mmen7AmqR5HsB9xUoyUT/42kA9mEiecPqa5s4y
soOU6fw24YD4YLb8yGy23RcfC67LWHG448pIK0OK3Je8n+pL1XDqVxV0lQ39k5uvaAiNauUPi4nJ
TCm2neBcn+rR3pJ5V9wJP8XPjBxTjK6b9psb859JgQXEmupnSQ6kw2En5g7ym+p4nUOjn/d+NpTH
JuThzgG1ixpyGsnOwcJna/okx4suhE2wkPAYkC63N6y4uONYoSgLU3kFbu8RWpmMPwpzJjYWK1XY
0abJpmE1L5mS4yOCluVTJEf+Kied96KCnWAprjiimbuKC/2yG9K7NhJzBCHmWnw3p6+M0mo9YhhX
rca0Hn8QXz3v58x2rxOXJxFjD7ByazFvKvKdAB/Ij3ujWhWvQRl5a4W7FmmKiowXzPPi+M43Y/kN
eeHyqZ7S+cGmV9gTfYjNZCuLHWF5/XczpxnJSLzYpNqtzzK4t13Cc8wHfav1Ei1rQofmlqtfcLJL
SO/iSbg0mHvXYv23GoorkyA+lV3xPDEnJ+m3ra6T8I1kLJrOzKj8FApkZR/TznsxUaA82diSPSY2
axNTvSLb2/hebly3fHHjYCTcLxCEZXssSp1ZolIeFJa5/S6WrrgWJHheR/3kXQ8zE5E668Tz4PnN
C7aErNYAA+TWjpsXB6+wixyQ9bMKdUKnkROMEtZT85qQHYKRgzMbeG5FxeZ8cWHKS9A1nXGnZlH3
G5Xlyyd4+N0XAdHybm4AOlbQ7UtCGS18hMFT1v5kZoe+sQOcZmOV7fHBJb279E0eU1UMgU6ZlU9W
xkAJT2g6EkbG8qr3se61vzCfsAr/eWzqqf+WtYP7nOG5VySH0VlqFyONxai3TOun4dMsp9g7TYkz
uHe47uK/Sqv8YGH7vG78gWmM5SmMIeTi71iHHplmyC6IB1XUceNQXw0NQZ54P0YnkKqb3uyM28Ys
7wxvuHIrUe1wB/RuF1KNVl5AOGPrJYQ8xlckmpELC4v7kNhLeqzs4qFDmrYddErp4M5fs5DIYHcc
vhepXR2NOvlGhnh6TBcUP7U1iMumGqdt6VHIQYHtv1MISqZq3YXqZbzDT8Y6qaWINtbc4nwfeAky
1SS7chcScgk9HOd1i1Gsn4cnoxByk5WyXlYiiuURZTU+NIYisM5MvFWVFbDOq7J8S8RCuCwsccI1
O5e5j1vfzXWQbe3KiC5yhg6fwFcmPAl5YTH1tS6yGSeiIQqT44JwYm1bo3k0QbUPVYB1rOidcNtM
hr0WTshrWWsTe6YGa9uozIvJy6LDkFifadOiHfTZ7tKqI6fc2tz7b52YJn/tQTzEm2LhGUIt68cD
Zq1EpVsTicoxgWkdUXq1bQ64dEQWPPgISN6LfbmZ4+6b00zDntaYM48DPNzhFTquUhvrjrz25R0c
DgvT0qLboctPFTIrg2CgUL2E3oiFh1Ooi1pp87iyKJ7xoWuCta/8eU+aL0FwgU/FTUg5+uHRdagQ
HXlLdUau4MDQ+QiT3DY3M5sIxXoh7I55FI7NbtmJC4KPcTa3TfuIKrbbOGnKW9VtST6SqxpK7Yq4
R+8k/FY9LJOTr1vtTo3M6DCVG2DJhqRGf3kVpenBp66We5GLBsPlLjqoxYuO1RDPN1nhLJsxHuSp
qIS79u0SPz+/GFfllBTbznXc26BDRKCR7mGVtHjdmiIEdRhR0YAtrybPmTe00PlT4CcYIZvztHNj
GvIhGo2dxKceK5TqtrQMznLiP45Z5ihnhTfGJjGS6JEcBWtfZqx4hkPpMRxVvI2m2P3UwO0Go5mM
O9LAwytLLvNpDltMTJmp4GQv/bb6AZh4hcFUcBkpnI3WLrhrsipxBkCGnRafRLdYR4GeBjQz9duL
comd5yEPZncVeBMGLDRR3UU6E7u7zq3c/CHwiiw3LspztdE49XGRMlqLymj3g1V6z1M5ZCRaF1l+
6fZJ961ycp+M6M5lbImPepF7z7bObplwicQktanRGRuKRjhIvfFrA8667stJ1wVC3mKqWG58TEia
LQ7s2YWhtDMLJIg8YPlV6RGHpPYykl3jrlsFNXw1NV6GBW0Yd+scbON6tuPssKS1+GoLwqvWLWHh
+tmQzKRLpDx3OId0jHjudfUlozGPzVn030NSfgVqGEiSOwaeHDj4u8xvMCXJA5uN+I7hoH4HCsqE
IDZFDLir86DSrCJFVXjXCwbjd0YjGCONmZPumFEXNJbQR9YVRV66cX0lvioBr2ibIqfF1pnTGeMb
efpZfMkMGAU7YKYWRLSETIdTrs+qNF9YzbO9pQz1P6tCUpbpghHr8tEtNnlql0ekGfVlibf3wTU7
wuJBp1d9mwNMAsLgppx6HYc7YLdxVyfR8JjZTnKdVFQateeLq2Q5f4tIPjmGNq6PpdSb8lLNb31O
TZJFzDWPkZTWDdtg/d0RPjxHI8H8sqNMPPmJxouqlq+jXcX3qWUMj2lG6tjKAo2rCcFs531S+fMF
Y3yufxinTaIdPxuKrWecRCr4Drr8xR/uOehVebQ7LgHqLpBEpea3cAYRUUvckFufRYz0JzILZi8G
9wBOLLEFjOTt75uId9Qb3cRAzUL2TL+E8pId6FeCQmuTz5ro0Xti2PIUQ9LX5XBQryXjMDIXdHnv
yHAz8mBeOjDYTT3V3Oyh9/7U0Fi/cuR+fhf9TeBakTj3we9xAKCrCBLrD25G5b/2l8G7DhiQb5Oe
dIHZpSBMI+5sD5TPdBtjnbzzsJLum5ckrlmYtSNPnTPOF/Uk5BMjdPea3A/1MFFx/4ny8l6aqG+c
dttD1Qk564NPJPzcIhgNpzsYmc4Z74hJnAUvmmnl6bUxsOo4ilhg1siKJw4CXynOKR113bzmgro5
IG7h0++f5rnl/LXxdTyIfih4UPO4H1RDCcawdpTh6MjAlbhfqIDa9XSQlww6xn3bDumGrXnZAu1x
8MDZkU+5oHkNUv2aoum/yydXnjDNIiSKQdR3kZXBbcgsZRv1RO3ERtvIley9P+nvYct/aGYBZEPA
CziKjpYH/roQvcHAtGUGN1WwK9ZzANwLNyGadw358txLvHei1AneRnseD1noJDtw9FdsuL6QvuAg
J6RcMrwp2Qx4L30aIQ88jxr2zRanuIA25rzYuHkozAJFPV7gUh6SkWkVG9MlFjFTvNAVW8khiYjT
Ma0UW2BVUa+WDI4pIMkXVc58gUJ52rQSh55G7zA28UR3UDD8z4YXzG9VmJhYhtaua6yAuGlpXJ+6
d2rK4zCwgRGBSM1Os0xfkhT8ocXVK6QlcQQXY12rq3qRtzXOPOwpGClv3IKCPiJAc+WaGVIHwjq3
torFVQF37zIfyD0dLSAHUjPGx2QxyOnFvrF8aZ2hgLdSLsF4KeMp4SZlJLcbwNxq6yVFaq4BF+MS
h24nHzClJ7rJ6NwNF1Tbjw0UqVUnHczgA38pk2NBSbOJF/0/Ygr6eGN2yHHWcYalx4jzQWhfoGHr
8Id2lOA0pqZvzTSvCRXXozGop81WsQmTcqMo5QNFwIkxU+TTTpv4VtKIdKHbfTExl1/jIu6tO88g
/6CKBK4sLY1bmLri65wPxa7NQNCHkerKLCZWJBGj/Sat/eGxz8qXoKV/XBQYOTMtJ9u0czbSVHLv
Im1WfYJCOiLZT407nLuBzDk4bgtnzPYxjh31OvT68ggvtXllXNa8urNFbWiXtr3itS12Th+2N3Si
4eUsTaa2E02/X9bdl7qil1H4lR9NWEIvve7t6jQq9WQMJpS7lAqaRjkNO2tJqiNZG3QtdeCsqJ2C
28pph0fTGuwtPNnm1esYT2KxOF8Ii+5509YLJwDk4e6LnQMoSVmKK/J0MduOXXaTPq7DjRP2dEax
62KZ3HgL70hHBrkFN4ff7M1FfmtqiMdhtUCVpTtceZm7HFBKypMUElTORjK1UpE+QlPmyTtvDgCA
Kls+YXYTXlqMgl+Ig4ouExhzp2wO6ks/4cahKpv3tWl76yasx0fEbrT305ztQ40AoUUTV1UBPhRk
tMnIzpa3kLd02WbhwkjAr25GFYivUH9pt00vubZql8CCKUWDiPBkXRu6cNbfWsEDscgFgf61bhiO
Xs7OVB4t/aoqvb+bRcFAFrDkxZOKULm2yjFsNwmeG8YMZEQ3r5kyaeBT5cpbs255Mk1OKXI+i0Wd
MHoB65kvCnwDSGlvJ3AdyHkrgFWurgzmiyUhwkeNoGvnZWgrIBiWN/lSajDmT24C4uF0s7w9Iz61
w/LBbbCEbgNyQmhKeSQaJDuULgVVCYXpcoh9JLgaHjASg9uA8U6wBnDk1msgb8nISSoEgNCUpm9t
uMyfFl63es0onmJk0gFtYQJ6ZQpV3EmByJ304CLSgVoeXiXM/OVAhgjpJTziZDLLoyI3agWHjLFV
svAKIpsFgot9hstJYXprMeiRcM4SJKrImrY1iWBrvJY9smIISaLgMVuAr7H7gqoHRJCIFvm0OC5A
mddP8htm0Pa2M/v5oSbcYBXbLcMzDa7gWci2RkdPdLFGanSG9Sqk1GBOvWT8TZUN2CMXtjjH4uPP
+M35kFQF2G3dQDEyTOMHPDBdLgcGj6+sKJZkh4T+59Ik834nXKChurHiO9Mq60vR2MUGE7LwMuw7
+dRYlOnkU4OpYdBSX04wk65Hl05rnZg9m7sBnQkKUvOiEoqd1mTeNAXss82UcgtTT7bfTJLiMG4v
BgtHxAoox6c87wnBvdTrWbZ6G8aarrsouxJEMsoCat6i5cc5ROcL+JvWfapRb+oSfQrQoL0wg63Y
J4bu+yBJyk2tOLkOBgFs1Or1A4GMvAlwyNLncmKNfp3L25CZMuOnurirphEUyeWY9AMLepE+G6we
CHgIk/Q6YMsHdwJEHQ3PvQ4Sw+OomJjSyYgyRELduZ9aAmGjiiQrv6ESdmmH12eugvBJoMkGHiQm
y+VxLs36kiTB+tKzKWIr/QxSysPnDlsLsWsX5uEVU/It5tnj4zxRJosCfM5sSvveqBjGx+xjT+QP
iWdM0shRRkK2PkOCYw9oGRLic0rqdCJOmPKzYzcRKBZwW0jIrd0x1aI46Wl2Kl5skgMcUNCm5KWY
zbF5KW0DgHoCM3aymFahp3B2sLXe2IDLWw57Fs95m1UBdwPkaL5oGzf5Qlc/wz6zK91PdAoUijnc
TQto8yCYLR6MZQKyGLuRm2myvcHe6xi+Opxa/ijo8RzWmmHGd2oCL7NLVWVH2ETyNIkSEFFvlZCE
7W1bOMU1WY3EO/qZB+oF28WREedDCmTCO9mCTmO7NX/CnMu6d2Qw/AjqWO2Zw5ermgLPWWewM3W8
s/hKIBAlh+yW8ggJgiZGZOk1MW4v4+hx15YAfoodajbuWHAP+tKkGxon+URVkrurQZHGzFyviahb
4LNdEfzMJjuR+v7YNDEV5DzOUJt44HOIQ1phA6mf//P8Ys5VzhFjoN745k2cqYJD5Vgvvbohe3De
VWmekT/f8EJnVJVJoPl9qMmSa1cEiGgZYy+fBIKQJ2cKZmJAi7fBXRp/m3Y0sGegOOjEi0uO4d2k
q4BZSVoyYS/DHiCBK56OATzbwxC6z0ubpJtFT2J6AJXtABsXJnAzhKc+7v/lZPF/o8o/jSotSwtR
fjOqzL7hevT6ixTN/vlD/xpVhvZfDMsiFi+iFuaLPh3nv0aVkfmXy+wlohP0IM67PhO3f+cJh3/B
dWPY5dMcMJvSCoR/69Gsv4g1xKsQnRw9I/qR/2RW+d5jy8Z+CMkjWAJiFBd3ID3M/JtlhVQGAGrZ
WRc1BwkMsjGpYMe0nq4RU7PGjKFJoaxe5gXyi4dM4YxI85AKDsUIBhLZkrVtgezhG0Yeae4vmJJi
tunmF4kNz5sEoBpajaw75nJ/u9P/MBDU3+xvzZ+tZQ1MApG3hShEaUx//eZhN0wlIv/24kx1szSZ
05s4lOYxMHmxZ8giv/9AJ9TowK8fieQDJwcUhaHP03wnXjGykoS+oUkufD+6JFCe6K9yRIy4x7Un
gfNTSEMerBZdXYRtlIRz4I6Be4j8AQqTlxCWdIwD5pGrZcTVlcTIeFj2du+rm7CGl7ptahRHmM3B
V7Otftm7cd1ckDECnzLJaqAqq4hbfyVbCWXHw0mdM2KquddnRUy5AFzY1uK9EmrYdBAOQz4qSuMx
2bZBDGlz8kh7wI7ZgDDp80TkuoIwMuzwf5g/zZrp0jK2IxHIgW3ZOsx4ZteAd7X0UDzbsIFBEiTo
ILYUz7Doz5IbM3Vhick0se8tykPIZEHHtREVJJ/PhMDEn/gaihxdSFseLDl7nOD++I0t02uVVnyj
aIa3OS9Wqh5aRszYv0gDGMHOU6iVdoNl1xXGQIGx84PZF082h3F66lsYxEHSQcgzbGJa7pYWTiMO
2Lb6IkJLGS+O3XPnsk6T8ODOq+bYCk2mHLEXX4gToqNelULTvsRAjPKWYE0GpmqRNHEGUTOpbn6g
sDXQd8H6wMAz7dvtveaTpnPPfvQ4Di0/Tk1JKpjE9xArFv5q2MLcpJ+MdN/t++4pZcooDu6CnmvL
fYRk7Z2lgIicOKeUB9rweV4aHuuordcvsGKAm3UmHwX65kSwInl+WlUTSUOrAMveCNYkIU2f0oQ8
OyM0Ae3xSFcHjbCFtE2ZhedjO/MSloyHIEVhcRZsmtEut8zGEgjH0tLYsJrvQZ36K8OLSEquclL9
OKsGhlt5732aYcE+GmNgXU2jKG+Iakxe7Yn6DBWiG0KfrYPXOinGL8JBq0fDx5JNJxCrcRrhCKY5
Dn7rCnLlfLKV79GPwwx6NHBj6m9/Mmq9MWDZkKbE7YVH67fXZq88tP3Q+Gq8KDQ3FcIvhNDF2eSs
SPvbVCmeXeYId3qb4RiLZ35Z5W+Y/SDeqyB85r6maDdnhj/1z7CGAWbdM+fn8ZSFIX0ENxPPlqYa
HuhCrPMzd4aXKyBneNkXopniXWcaons6U8ChRvAiGEvADc5sYfv7M4/NY5olVrHqYMKPOT3zmedO
9IE8QHKG++2QWpwQODrwKT9JmhZvG4x0lXNfCHunrxkIoryo08Ju74tlMYxHYwgWednbrdHezIo5
wa6cHbbfpUIq9ZC5ZlXcxVq0C2bTokEZocMtI44Cq2WuuJctc+RsrcyJsj+KEm6EAK09xGUIb8Jl
VyHvT0L1WJ8XcqEMHhx5qbzH/qhfir6lcESRDGTCZo5sOBsMpuChFab+kyrDwb7OY4p7mjGraL4F
zmRdpX6omXilJpEa0B4VoZxJm7+0Vgsgs/IGhnZOHPbFl5YdwiJeO1689rqp6toPYfsZMYqckgjP
rV3gYYJuwsxPnQx45r1WquU9zIMv4RDL4ocX1LYtV+4s4eSiVLTt64rzZ5FUdWAqxxhiMrG2TeOb
5jG1naVdoX4k39rAP42x+kJ9nyXhVY3NwZM3DrHO/vwcYMQ3ra2qGR4gRhhbUMx0w8Lo1s6QpEen
jGI4DwR2raoMhxPLsWYy2oPKO5Dx7Gvfslwa2ZckdYdu5wrPr3OA7Dmu2WSaoxCh+dh5wl47lfli
1GO26muK82KuSctMJxUeCMpLvpZdHPxQCQE5tdXW1wRDXQ5TK+dtUbbqlqiV5MVzxnpbcUhtmLw4
d6GM6xfLTaudXZtJjINvRShSH7QwwUknDURBbCbp3uWnTCTlg513wSoyu363GD05JqPCEI44z+1Y
TeJ6LJfq0mMQux3o5G/Z1sULnLz08+iWN1NgqnzfSmLb5Ey6lpk39X7MmuwzTPPyAbfNLtm1fc0Q
hgNsUxZyOZVGhGLFYciFNLPWjX6QkfPnNPccOuKp9iqRbvKlq3dhZjZfUphL3FrStVZEsgz12sdi
8wo1lgMrd6wIlwy6t6wN2g2MbvdgazPWCcTqiqTLwN2kpleTDzhTDmw65GcXsquafVjKmcgFtDJH
HcG5Szx0xnEj9iY+GhvSwsQTDauYOKVG/1jDBRi3cxUMV7J348+RSP09yqOC6DZsdvD+X0JMPHz/
ykh7ecGGPR9wr5qPk2FFONEU03buWpIvgRfXcphz8IjOvx+zcflummV+gTh2uWjrNvpTWNWv0m2P
kggbUv5B8w/WDejxa0kkm8oJSYanmdOU8wKpxdqctEDINWjuGfQ1FzFv+eH3ddE7+tn5U7VFB1Q3
bZHwnpflxksapJMXnSQt2jMMEDYG0SOr+I+Uyj+vjtENlsZUe+id3lVfYwpBoYuS+OQWusIIzJY9
W6N8ntIk4N9f1K9K1p8fFpgmgxkKZCiD726lxTtsJBSBp7PwqNFoTEf3vjayIdr+/qM+FrJQBQEK
qcVNzG3emxXIJAoEsdHk5fmzdVXrLt/DwQqMGFZ+py2W/uPPwxGB/BY06D7UuHdEPmx9eW3Lyjst
Ko0ffx5BNclY2dqrO6qRn7LH33+mvl2/Vs5cnHbjgj/Iw3tfrM9V4vZR27snMDSqKxKpqAnZUDmB
a0U4OywgfgplIsJZJAM5x8fvv8DHRRp6RDjhCIbvmO29VyY3tStNVTIlGH4KlwAKlAUl/X/xKRjj
RAgvNBvz3aopUfvUcdb5pwQoCoUK4E8Q/tGI6p+uhYYyxKIhguf6/jX3e8eWnsG1MDSHvZ6BmAHo
/S+WiYcJNYxSuh1NL/11MylkJYFXME2zY+BJ7It4535aeJy1V71Q4/KHlu7j/sWezh7GZbna2evd
7auzMZ4ntIVQ5GP/yQLKOy3mSCkyYHe4RQDBYOCn1O73j+3jy47LED4hJFHg4vzhjYgYBpiLIBq6
GHi744Z9stdizSUHs/79R/3DJbI4sEShBsfR6/1mGcBU4qMqG7xNIzwV1Pyl66G9uSyYQndwSq+a
33/oP10fqvUQc1nvHwIwRqYADsJt61T6iD7rynWOpRmmexodHurvP+udOYLeOXHRCTxMcgOsET6+
aWnYhib7yQm1IhBdblUelrWBWd6JcWmvGgiSNfQP5KBqoq6bqLW6q1HCiNm5DOVoLhrvlcFE9x3r
PhQY4VKX6U1Y+OJPXusfN17GdA7uK+xIPgDNuwOlzrwJiTJ0OBsdKTBjDKibK4PzEpt8lloeUdb/
4e58fHcjvBioKx10Ztpu5Ne3KinBS5BKs8RDg1pXhVopTJ4cbJUWufc6FbFe73lmXcmhlM8Am4u1
cbRRCGJ3LCMk+apyR5UE8se8Lt38/gv+0z1hpzwnm/Hs3rO8TQkHeQx566slpOg2vfzFSgznRFRK
nYGUmn+CcT6sTd+J9NsAlMMShWz36w2RWaeLfjK4RxepTMdMNEc5jbSGk51u/PdX908fBm5E4Azx
Gx8T/cKFFNMEvfNJ4eB8k9ewKZnt0uV4pqBL+v2HfXjUXFmI0T4mOvrEe2+/VBWGJbrYnE8+Wes+
5WvPyuJFpEv8/QfZ78gENr7eWFpRPGCexZH+vjIqCYJRPjYxVBBt2t38lNwZKIAwAcZLtbsQ+QgS
4iaMhdIprUjbFIHTrqTWc6oGFV+aFeAExkSztO4sRpWLlmqd/TciUC/kZ0Tl0J7LguZ4spP5pq+h
rlV/2Dw+Ph8dJIGVN+eaw5jx3duRkXgvgqrrTmdd1kS+1wWz0WyfmFg3/P6mfVjoZFawBlzS0oD0
PjjMQ6qx+1ExMGq13Dm0z+o1rfAmpaW5cGv1R/xQn15/q4EwDmE/JBqUf+OO8uEp1UvlWLL13JMv
lfuDTIHx1LoIVM+AiB+QL7mRS+k9NErZfzgA7PdLBBsGHSHl44Vl2lA5Pc3v+RvO65Zxn7mYap8s
OMQVRiM54l+kErCOHBsVQRx+hR5SuJux6azu6qwhrp02yQ52PzMpPsv5zaECRVwKjddIAu1oLIaW
X5/nLm3ldzn8QSu7CfrZqPmbpsw7REZS5ACXodPcenm3PCKC5bgzOAz2c99a4vRT6s+8St14kwIa
6+IC3K8AOIpXmRwT7XSId/YnzzSKFllmUd1OoA1Xrd8be+Vm/g0xRMayJy4eK4qxh9lrIm81yVbP
TVLSA2+IVqnbCpyCXHi5QYmb+6bBzJMGeslOMCWsNWNUb4DkYKUSvvMgCZEE+zZHSN7OktcN7wy+
HwtEEqu0vk9tiGNAbsCqWEeYGgCGQq9Mb8ZZ8evAkEtz9Bsgyj20cAx9iUihK6rlwu+eNXbn4nMs
YpCXqNR1jRQ+88EaF4A30HIotYVF1qmzmlsVFUdi9tSdUEuV3uBWjkNTkcixv+2cjgdiC8L8to1V
ieKuWUzOi3boLblDIYcEUzskIRRuirtAWLhLdSZXAZHWW344fo3NQCstDUVNxI6vIAzwg2fjHg/i
2/JZWJGLY4Gdu5fjT0sDAaOXkK4eRzBfwGrZgIP8D3tnthw3kmbpV+kXQBr2xWxsLgDETlJkcJGo
GxipBfvicDi2p58PVKV1pnq6a8qmb8ZsLupClRIZEUDA3c9/zndQroY1Qwj364V89mgl/ETlZonx
jme3OYm5UNrj3Ob8alGurFqB3thIOFllSfNTM43OcDVyDbxNye2S3XNexfcArwYD5we4Yhx76ZUx
g1AtWrsG48FHqtVZ8WdAKBk5SJjelHuQghJjOmVYBRLWVWPM79q+QtPyOyXXwwwS1AxNcLk0ait9
7p+MxgGt4OcONxgcU/rStbxnbfjYB6DZc/dhg0BqIPiMboa5EGMUZbMz8Jt1aeefJByTe0xO5EI/
JDinUrwYKyP0Yxem85YnWZbspJJTd/z1tXJNni36NquEb1L4bw2dGgStHWK/xmxk+RG1F23eHEiJ
R73rcBcJf5vpAkHgczXlpplbhVTvS06EZj/nTBB+jWZonwReYm0bidRmb+e38P1qo9iU2B55Puy2
aCuGJBT4j+XPcxUiY4Z25d04HvOIsNTzudjjhCSKWhNNWQ91pzFpqBabD9Ymzmbti8BM8wfZCF6I
oaOd7LvKlHTRG2L+Cj3O0rBWe05ZXv2WAp1bZ66IQBVFY0eKMNPyA3gMt2zhC9N+WIwOrkK2sDem
UNKYvJr1mDFA1oYZcgX3is00p+QbPFjeZzbmJcXGTj9gEg2rfOzwqSfJWqPNa5VTnKteotYvFaIk
boJm9ZEkCjs517o+I7WhkA8+AtmqxmL6teL//znpP52T8q35y/L7HyOdedP8kO3w9rdMJ6RE/tWf
g1KCm/7mhWUcalG39JdMZ+D9YaLBkKr8mIV+zFD/HJQGf5B4tHB/oglxdPNYdP8clFokQaF/AgLF
kB3wk/+lQalhbkvkX9ZvHV4QaFgPDYMXSLPfbztVC6NRTVGBfml0rc2EwrHlajGOs4SEjTF3u9K2
GL0v1tj1+5nyDUI63WD9mOcKb1m95g1zpkXeYkKwg3ajaq2f57Wy7RcjYHcVT9J4x1uYPtczrqg8
dZ3PIwa3W2Ipw/0KIDjZ521B8U1LbPk2nfiP0ejOQXfQioxSuaFoiHbjFqln56HqB+tdm8goXJhG
gXmyXXO4GQtCLM9WmSjvRq5ixRdZuZPCRVVb6nvxMbw1JdFst9VDvMf7dcF6vpZyia1et6LMs9Qr
XUATsyZF2vG2tHJ8PqKny2Nfcm0fSTXVbmSZTVuCY07yZyNbRJgy/1qjPi+QV0nn4kHDWPvoAlA4
SW/IDiBtvlfsy3e5l29pTQE3bUTWPxRm/rRgIbl3CyaYYH8W65bkQFITTsMIMzQWTSI9lL7dYGhv
kBPn0NehNeE59FgoCNDs6EMN5mjEFRIjVAoHiIcmr4ZeObdjwDzKGJRnnBREGE79a5C8rLXvPXae
kzz1w2L6pz4ZLBASsnMqLE42T2avT4ovIx4NKlZMLyqpyOAz6MZQqLk5u0FbXYbOYxCuaurf2dkk
zIaXZboMakj9SEu7bOfl7noVTWrn+gEEA4d/g7TO0KMWmcMETXtamxjxaMwiOxHF3l+S5Gi3tfml
Wy1ci6vU1qeg8gCSDenk5Udb0/3qJe8p2XkmlkZ8eqdYY2dtN5EEkvLAbGTR5QkrVkOtb1E5ufGW
SowkXLnKCB0qO3a1tCMTY93d6iTTbtaTZucGjXFCu776WeLuyKRUUVm2UxHlDikUuxU1tqlgCNlz
SD/cenlBWTkmYa01GUl0+IC2NO+pnEmrOOYpVf2ts/hFCPsw9PL2zharoKOkPODmS85e2QBhKOWz
pmUPM5HtsOfX7NN1HsJ6XF4NfVr3jBCSfTIuj6jp8iRwN0PQEcWNqDX91Dl2uR8SYZ4DcNngTwy5
kxqtFbU952cbKWk/+S05lGpZT7rgq2m6lfkcLObXZvBJgRmpFxbZoEX2UIz7tvGGAayAVZzYlb0D
06nOGy7sIphMxOtaU+mMm5rxWSTtTu1tYHolA8Y4r7UmSoUWaGGHST5Ks+yHg/kHOzDBKqYPNKHo
eOTsnlgOmXkM32pJbxpnpmmDgO8Bl+fjkGsyNNrcCBkzJJHdF8Y9r764FM6i9Qweh+6EwUP9wHW1
xH5m8eHwZTuKboxLjwWySVcC00Kcmsl5hHJ0Lf38ZjUS9qVKJ+e6PuXucGh1GZy9dLrKABvXWpsx
CaddSkKnT6lG9kf7WQpx8Jf5tiAqh+taQcnoqmE3JgzT0sR+cS3G9hNQv9ioqx+VjW3SbCY3Ru5R
j7lGk4UwjCgYsJFhqOchmPu3dlf3YVHPTJIozg5pB7EfdEKIu3ruG4aj48S91QHW53q4B/Y9MtKy
QB39vvq2egC62eQHZ5fH5Vn1TMyoNy7uMngyWKRAhvOtMB7STDyMhdxpPm9qbZu72beLt2p7mpUq
8brQL6R26TrTvuamcM9tN2QRF4wtDcjGV09kX3RNsp0x55/ZUBvH1JMcUXJRhdjB6U1icHlWSw6o
jsf6w2BNOEtXNziVhXdN3P6BMbi+5zHhX9pCm7xIlu7wmeeKik2Ab1CkrKG4K0B1RmIoh4POhdrr
rVBMtJzsas1zcNvPOu4GbYjton7FzmxGjOQ+LXO9bwhEh3PReTS+yqt0G54u2RZ10Is9sSiLl9eC
D7NzLPQZq4Ogkxoc3yEvhqcKCuHerNfkcSqn204T0BONoXjG1vLsEAwIK218k2vwBfTHCbsciB2C
mOSTK9KB5rTH/nhq3eIQmAXoIgLWd6aRisPk998aZ3F2Tr/Koz6YTx0FrtzAJZOMOqvGiyMm/S4z
rKsKuptKZi9uaeLIJqiht/YC2rLbuVrw1Q4mRq+2E5Xbs7TT/HtfWgeZF/N15tLVIUwmEm/u6n8t
k9T4Ujm+G/eWx1dNszmxeuOtt4y7UZRnTsfD3hmFeemJgIZi7HLG5kGbReVS+RBq1HrK2uE4dMV5
zJPygHMwj9JAg4BCvo/FDP5LEnihP2HLDltb2d9sjeuFwVfz76BjAdmuN3Or14tb0nNaBLKy3ZE8
zt5pkrWjyVQ3cy5YE6bq2bDHY0P+MRhXFtYigJbXD48jOqjIvfrbODfHwF++FF5Z7UbeD8aBtoyo
pcgv44KNv6+NPZhLSsex1a53M1ZjcgmJ6GLFKezi5E66XzRrCaVKrdekVd0V9ahsQo3hbLfzS55M
Y20196k2SlKPPfZz3MJRRw7/uLROERuG0e0b1SlInE2Cy8Pk8KJ0YmSWBjVl2pZnwietG4Sa79xN
OoVKmDWaT3rajXNsLxW0S9oICnVtCs0/BbJcz/NoPduz3r1TCaalx6TGG7F3vAm7rVUZdMTZdouT
n3XW3I1D8K3Wxnsj84Bp2dNwlU5zPzWaxgFSe6hBQH8q6R2QvdXv1ey2ZyLLn31J68qcl2dTw/yC
cDnGJvmSrzxe7eNkLMlbsRr9Dh9Uf6LN3twV7ZgdXKypoe/TB1+XNm9Wjq9BSvVQo/vabYpb6aUj
JB7SneL/dKnNjBVj/NDJrOqt9b3l0Zs0jCTKf7VK4JfwBrwXLLR5rCWuHpleVjxhttfxUyCeBh5d
EJY1t/Fsb18iLthGGrMw+jL/5nvNy0s5wezq4nvXl++LrnlXsDvjZ0vCjmUSf4ep1YkX2l7wqkAB
j/ycKkEOxb0ddnpfXSRYIczPymaP0KS3hlkdhzIpI0I7GEVV0F4xRwgiOH6mHshl+8fVc8VnbQ2O
7bDMT6OkXcMI8iCPAjKgN1AJvovS/8bTudoLLIsxZzj1nBfGxW2s4NAF/RI7mLx2CXP6W7J8bjyY
eMYzx0R+0drCxGlBpxttweKmMCRonUEuN7U9BcepNWYSl+JblVLIreYqJ48IQ+mRB6TEMKasyg/d
Ycqqgw2vc2/XdsniJbXmVTC6vJBQcPYVe0HoXL21kMqA1xlq9mI91pllvCOouO923pA7XoeUgtNM
4OCt2DAoPnMT7hVeJ+KQdj2ePbVqGL/1uLHMTwkHFYvvbdND6iDbEtfsPKIMBEkKcTYx0CUvPR6J
fVmP6WOgsRE1btloRTWxkD5YT645fWeM5R6kId4RUURYMzPbKdzfGFRaM1xhMoH71A9cubNT2ENI
lrqLq7YtSH+or+NgD5G5dqDvYJnETtXC70oEa2DZwh9psG8n3RDidauOFmaDMOuL8dzo0y7prbsi
KyysQm5/qDrXv+QZVMRiYOZUegFWs2xfjaK/UkpiH3TjXVUZmyY8EbuiTp5RnuqwEmacaLYVk5Wg
btDpQx+gMAPcpdl5ghKghnuvJrEbMlwzolZruii3xxiPkeCRgtkbE+VIsIrM+FpmX6dguHHZ5O91
n4+ZrNPz3JIJposed1BeXyY3X+LC8DHSzWwP8bcRzky9jnWxak9ta18DDCYHcqnfqkY946wBeuGu
D0PNWcUcHBzVeCEJBw9xZy9ZaHVOf6v184hFXzNfGLxBmITj+DwPEhEFTz6xEg2SsNGTX2vxh2QM
VUOzaFHX6vW5Fh2uKLxa8NWS/HvZG7Exe+vDioFzN1duuOh0F7qznzx7RnUjMmXf9XYwREo0P9kA
Y5fP5M4AWB5lWmlySUfsjjKjM0jVz71d5HFlq3QPFjLY2RStsfH2HXC8RXULiGMrjyvrPawjcef6
ybsueyrwytk9ZFM5P4gFO2QgXSNaKo+dj9EFn/SuuGvmRQGLbaMahF20yn7TTfTlzoTYoNFIDdCs
tQjpjwzhA2+6YfL7veXMQXL91fTXt7RzD54h1Q1H3YUPo8Rds8JkLscdzrRDlf3UfEH1srvBuGTR
HUXZ34vcAg6Q8YjMhB9hYND3XccRF0OddYADczBbx0CxKi5ETFlEC/2sl/4znnV6e/L1bfbUN7oT
3tu25P5pLVj0t16bPLfjOmDab9KvmkZoTpHGIBawRqnl3ayB/8Xv2rgPgvZQskCGoDAAohC2CLVG
N25su3soJnZoGpC/iO4HouolkcW7MmmB+67aPTnt0Q/Lel5ZFoqEt8tqILAfdNl+8SkZ7rmDvy59
9sMioB9aybSEmWVKeNw29AXSMfVr1Ra0R+a5UdOQbFLNNkP3Y5PX9l4M86Z5mLBWHkdtpn+icMtD
kWtpH3UmgcGoLRn8AszFqocAykGnE8+T8qvTSL7xxM66PEH8bg520Nh7oOPpZdKVu+8b9bSAZwtF
G3wKfFXcN+CWfzq5VJc1y90zeImNTLeUZwXQYO9Mdv9kNwvdXr35xjm+uC0bm0N+qn9a13Qk5dGm
NxaqXaRwsd8iG8MdWOf5YLVkUYuRE9MIvWY/MNmIe4KVwLDxfTWWHad4B8NaMLPL5ZDG6BsaIy4d
yAzt9m5XWDszq5JPLlZhGoOWdygfQVibHsbdik+Mje1toyjG64vlRGUo1sVpvMOCx9ZCZphRy+Ar
uK08Fr6H97POMOZ2TsNWqF/jqeTHy2BCUuSg5c5s+Tj572kooutxNiPmKMU+g05yYu948uoGt3ZV
j/utcWjHE33h0jvNDnLsoci6Txyo/KsqNPvAcRjVBULjK7TuYIsd6uUtyzUr0cSJ4W6RwYVCND/s
qGuNzcRzQlXWkYbsHbaGKeCNS52sY5Uf4WcbUd938I0HqV+GUgxn2Vo/xQqKBStWuJ0vzDW/M3i6
72bSkvdFz2VsS8J8QQlGqaqmSMNZBr48H+IST/dlsov73MTgWLb1bep6L60fwAQvDUGFILe/nOd9
Y+iHdELzqAaH8wxlpBu9gB+FeRPz4/BjbTvchMPtgoYf9kuCym3hCxactUyriWqSS+E0ZLw9slEk
oiL8xTyVHT05ZlQl7giuOWxclvPENzVSG9FAVwPPSMfoYa+M76NXvBMJp39b3JMSnU9wms2YY+SF
R/QLbV4NcJB5x3GLOxmlPxpGOYV8G/S71VDmwae9wQ1WFl50X5zbxnUptJNfqN06umUEuKAJOOys
zWdha0gn0zT5exOdmWfn1VzShXc0DrvSnTh9+VOU9hwJoSpCXSQMhypA70I+nSGGs5ezm/dmaIOH
ItW4kL5zEJPIYlyH6zOuintvDcD4dIZJ3FHfD9LxQrvvC5rIWrLhLllJcGNe8QT1/4dviDu5mpfS
d9/oFEIZfxuM+qAG/2e/Za50P192dNkXkayDWBRNZBRdAXlx/NkNlPhWWvk1E1q2E5v8Lzugombb
Iqz46CVrEaRx06AHZMbK1qVI6N4r7vuMB3QkVe/OWH1t7xNZMfOssa/vsNZWeP5HDuajgMAvFSs5
pnfQEXondo2c4bFng8ds3710QGxIWEVuMTO/mctK7VFycOFUyglhSVInAM1CqBumyv3BhjcTwHUE
3Z9XgiEIT7UhZH7YOzXbYwig4cyufHjSbLeW+9rH8bnvtXLqI4sxW3txOSeAdhemyveFHRiC4DGf
kZN06A4kTPUbRQzmXZazVw6g0AKJavFr5PzfrdkffrR3b/UP+T+2H/yNzQXPuWz4n3//o/z15/RH
uyngf/vD7gNl+KB+9Mv1h1QV/5Qf9I+/+X/6H/8BRPxnarzlblaW/zy1xMRryP4tfit/F+R//cN/
CPKB+wdzYoJJhrvp6+bWZvtniZZuA2B0t4TS1sz2wV/8d0Feh3+4dbhiHiEq/BdB3vljE84tj3/m
b/zFf6lJCzfR3/R4G8c95h0X5cQ08D38hz5nktedBPFq3qy6Y6frIQfKNiQxKCHaJ+UtDK8AQDrP
8nD0nUKEzBHWV82s2DOZuXGUTI5uEoYJkFy1mqYG0UYeZonbNm2OGUiBsy/IS9hQlC6tarRHxrJd
1DapdhnA8YUEDtzH0e/mZ2hgAyNj5J2D0QngUbIQ5GugmfDzjL1JFKPh9JhYh0IEScTrRkBx0mOZ
Z7euVfdnAK+wrkXyMK3i0yzbGFMqYLS6M45CIuIRncbHXblnw07iRIG5ylLxXTnGFKsCf3o99nCR
KE+5TfqUdM6gx/OoQyTmXEu4S9tBczP2i76uB6fl5Nek5kFrnOYzeccCCl4J7Keyd9Xcf+rLxd4x
sh8oGBgs+Io1xHkHN7FVu/z+2kDtW4QdD40fHBep8it6YxvXBvidDhoHlMKFpDZHuGM6FJ/6JdBp
6SjXHW5CI1Qk3mA7dNYOo7YVpzm9FVOtZtD5lTyXuXebGUGy+b+vAYjB3ZB4h6BWR3IeZKArEzR0
wFzYJvLFwqQfNA6hEWvbizNA+BqH7U105RAPChJItag06h3N3ZFYeK9lECOm1eeOSPql6/OFKcW8
a1dvT66r2yPNNjEYCU6AzibnO+4xQNkbllaP/NJECFoT7YVW0za0dOXsZNsR8lYsteR+UUHGejmZ
LWd9DuXrSUKKiD2P6mlKs5y9yZMvlrNuxw1ZQCjT6WFWrs0MiK1WYBRf0Rrti2CbgteCw4ljiVjJ
fkIXSQ+ZBT03AFsA5IhUQiGeWum++PN6U5iTF6aja++1Jtd3hr5mB6+r31ZcW4Bl7EMBFiyaigkY
YVBoZ2EGP+xVg+zH5CPe6PKVnEN34pbw+/QhwBi8B967ROYGpwPezNjEoJ9JVjpoMOckzML4utir
EZU95DWtfF8Xe6aM0u92Bezqo9NA/VlXtkZaxb2Qg+WNvbRjeL7a4N2g6kdI9iIujf6LJocajXpO
YtplWbzwYxwMnyvYWoG9d4u63yPnPvemm942OukGy39PA6nj3QJ05XSu9sQwH0kYn4Ede1WeX+sR
KR2vvR5SlAUrMQ/6J71hD0uSsryurCWxlOutHPpq7xf49M0kc2ERqjpGqvB2zQwgdDA1/T53e9TI
tax3mPKybTxhskhaBDq8wj0ZZo9MlPoA2MwUgMZoXqSmq1gzs+4ZewSfos+J3WSoHrlpMKGO1Jwr
nJbZllPozwwAYTlpMEXqkdw6Db5eBPcYQvlaNo8lyt190in9bAxycmjOcTOsV1Q0M09kTDAPTNjY
NJc7ayElzktVNx4wIP6idtPgsTiwe7zT7PI9HxHvi2Y7UQiP/iV/1GIPot5tt0oHKHbFtt3Sf85J
hu0U2+UZUw62R3d4ZJNyUs3o0lNNXMPunaubgFiedIvwe8ABf8WnC2aRqYwpgm9qqK45lQmJoe5h
lw4kQ3ID3KT2o7bXZQ/F6tIP3k0+8fdBIBwmF/JgYzcN0woN8EkvOxh1I/0tOLVCw87fRJtySPPX
R9nCNQd+D/Cs9LRw8tUQgTRdqGNoTWAhglsqdfvbxfT2qjbfAkAuYDMKC4VTOo+JmaVR7QW77WTC
iLfAMCR+jJTKsJlaEo4ghXXQK8M4J5Dt9kVFQ1O5dJLAYNnFU1D7x4zzDFn+r64rb4rUZg7kzC/+
RIqGGd4QEc1yT0ijzVMQjJ+JpILl6LwfbjaRQk/yIZrS6sk01MWzh/6u800qCJFXHLqkbmn3DekO
va+yBHqMlflRIsRPwEV6TOg9Adel2oNtK3A0zgIgiEneDVwVtl4z9QCOlQTHqmBcZGVfAwponxZ7
ObYwNy6rW6g97CCxH/xqjGef39is65MY7fyeCQQyHIvQrCUzCbiA77ORVvteOQSHauexK3FQuITL
L4uQJ2xI5NhHSwvTgcNDlbG8ZLVwX2mA/TIlSh29BRFBmZyI0wpKGvNL0D6ztkc6diKvHgNiTOO9
noJwEba9vXDmDUIm0eCYCKbJtUUl2SEA7WeR00jtctA3Mu0z84EiFNr83crRQ6xKKch5K76RPO93
zEPdI8/f/IyGNR1Sjafc5ENDUD10RZ8SjgMwJGefIjBzLuhoirE745B6xedpzJ3TqvnUYcqLLFHl
Oy39aWmddwZ+n+w1D+Sf3bnGHm+evzPsWj/7HSYtWH0gQHiq7nu3b2PUhdVq3itXNsMzuZcEMR2n
Fgay44weancR4Wq/nV4G0MDo+IXAIgckn7uv9lEY+4BhkZeZ5fYlQ0hwpHUUZpuPeNQ6XELPlpoa
i7PNsvTST3eOpC2kKJEyu4kYGk5i5wq91XN7wovAlJozLD3pBVEBEpdTaVNUeKrI8HX92ve/6Fv/
3Rvn2/xb38r25/D3rfLH9vff99H/T22vQcj9l9vrH9O/vbZ9+TevC5YW/tGf/HLjD1jTJltn+88M
/59baw9KOTtn3Bj0zCEx/xUK4Pyhs9PFlQ3SBCaPh3nmT6+L/n/jdfnNhUu/IYZsyiAtR3ewyP7e
Om6M6GK6nranEZtWHpVN6nyy+qm7+2g7/8tHc//LPvOfN7US8eB3MdslGUTIyjB+z7KMRGwJPRgN
/RWESNeRBFShrOBl4RO4AUP7z2y/v5twN2+7bptkczjS0NPwm4mn3wwbHfkE9KAtEz3pAJWJTVP8
NszEIpohwb9ofRTtbHn4//rN/hb+2N4sJyICbFsrLrrB9uL+YsIVFJ5R6NU3p5WE7ndawTEKVsYI
28lYGWpu/WKJqf+zt/yb0/njt/JpWag0Gy9iu23++lsHCblo8j04XADo70ue39/JuWPbDTaj479u
rUYUxWXMAZDfSBSElNLff2Gha8hQsg+OVKJQNOYTTVqyAXOJbxHKT/5sUvh1Pv7f3EO/QyzoE3Ag
V4CBgEu45eg2J/5fPtdFsvNNk3k8qnYWZajcBFPp+pHjZ2C7Nd4o8hR+BbzCW0rjKkaneWlYpSes
K+XaMGaQ3hWzj0mj++gohvJdJm+MOZi/MKn/J3cBxwVez1+cZNvrNYibQJLgavJl/+31NjWI4KIe
1NHxCOsDCcLbcZFpRZdo2hIBQlA1prMBeYPyC3o8ICo26XLdEtpHU884iOXSpwlk2TqALEm4gGgi
95JMTAzzW3BjZt6TnUcd0O0OSYVuF0ZxUE3LLU2iTIlgq/U5utBiEmbtnNm403qPQIraalg7jVad
D7pDkm+lK2s/ts67P1p4TNgYzyMjZM4Cl95y5nuCUtg3cx+t9EjEVPuM4yNIrqI3e245do0U+mBu
11IUeqbTxg/u0hkR2ciZ5N9ySB/th7lZphs2+WQwXKdgBxDYNhvR7UHQf9SlziPucG0CtROwXPuE
xwWo7q1zacXJcfplr57HsQP5ZrHVkJKyygC61haDL2iMQZN6+6iJ+eUGrscEZgB9dFdNaLTtDHBf
8zV33hzCpw0R4GB+RR1FgCP0is/9gwGgbIpL4q60J/jQchDRR1cYMxJc6cqnIbBSfI4fVuCkt40n
Rf76uvoieJkEVA73o1k4lcFOWPCE9wuCro97XCMBJEfKrX7dq1mR4oHPrHxSt3k509xGBwt7cLZK
r8AgO3mQEylteq6WMjsHXpLXNFtpoh5Cl/YEtcM2nH2GgRS8+HCv4UCXir6kXyVJY0O74S8UVdrx
5f8oClx6ejIreJAQ4XPujLlEdPxoi+31DaNidS3lTmrBdD3C44ImYAJKR13HjJy2hNYgg39gMPB0
nBQUpA4BAOt5jlmCgoWtcO3j8+e04JCl9+1dVnpeHPj4vSPRBPrdx98ZkgTdGc8+z401O2q814fM
G8Z4SoNgr4TkBs62r4dLxLo7SlkkycWQo94xwZgU2vjsBxgdPKO3woE8qmLehxvwbmDbhVjt16U5
P3YEUPGtJe2cjPuq0JfN0sA/aJg866fJGDxANinerewsJfarw0KfBxTCFA/ytesapwozKkMxtWVq
SG7MNVheiflN38dFE3DSiDjk99OimdNnycefHSTu9IM0s2YKV50xlcYpLGqJ24aaMzp8zvIJNmW2
m3OGlkkDAhTqN/xhMZ8mSzD48QvrDkYjbZfjdEyCZb4MaTs/ubViskhcjMuuLXfUhrlEHTLjCyUL
Iu6yxQ2Z5hvMSLPhOmVCcrRNRucrXXuBzf0lJ5B4QT5fRthyR9tv0zpUutliTW/XO79X6XcheWy6
de6dmzxz7zq9QZxRq72AJp/qNOTepdqKCP5Gz1uH70GebflhTaV5zM0NIz4Z5gb/9ijh+3pe8mI1
cmhiGtWekf21KO/FW2N4+J/Ad9tHMVmEg0nrcNP1H9nEj67IDKTOCElLzVeWOe5lE4JFTuMyzP5p
JZy6bAlKxxiCl80XQn1iujm8nXGcrx8ZZ0aTxl1nG3R6oyXT7lpOb3Prpy8FsP9LDTLvqQD48rno
V75YHzSaZOsmhclDNKgLdOBxgIxiltH2yXXgheTMmCRvI92jVfnO2alWPfi80sr+te41bT3REKr8
E+LeasGU6OS8t3qjL8+uaVnvDCYcd9c35bkKuuQGPGB6DyQzI+YRPHlZJl6qoX9b6nl7+ufGC4MC
FReKz2mmXwz9qDPyc9B25lelJQouIMCV2y6YvEcydqUXg6c4OZbC/WJNAtNdZngXO2l7fx80ZvNp
VvTpAc8zX2qUm7idJXPLkWJcfDum8NBubIdiXCtp7hpPs98rw+Lvd6xY/bOTwdd+p0IvJz4muqTd
r5gpq9BMS2VHBPO1m7rKFR9djYq/Dk76ZfH89pjbjf+Jea+OkXYgFQ1Vs4wAe8tXZozsRTowpDfW
hHGqNEYuqwjAreTYbXlY2FXagx+Sy2khLnGnbR1vfc15KaZrWX5HUQpunI+MXemubOqE4k6RqQ6q
mxMut5ICrxcjUxp3v9okhWvyTC8Cfs5o8mrcAdCnnLg0TAi3Rtn6o2gO9+0EYs7m/8jKLbY+Wyk9
JBR5waEwS573PXV8SzbyHBzhT+DucVz/JugqLSr8lt9csJjQKOP58z3oHr5LzkSE01tYx9HoQeQl
q/22LgUP/I9HoJdt3Zke+ivEokkn90qPiY+23E32zaSUfvAqB8xLP2jye2OVrByG1XNHmKsAhlSx
Psrc4Tldf0RKkLSJTzAB9NgxLBxRDr9elvGReRFZwU4i0bZQlbe11YmtWXVcYFANcKSfPorLjbWi
U9WcTEQ6KvXw0N4a+AGtSO+D9nXCKwyAz9nShXm95TWncUv3NMir3tUWXSVZLdwB3zK6QSpK4O6+
PnoeiE2bLH65KeW5cJZHcorOq5sZPFiXXitupq6fmddXqtjwK0b6NHkrQEKmue6NvVq+5LnoGY9V
q+nnTmXaz6EXwSFTUzCHvGZ2ObkGZ8icJ3ZHftWzkotgMJ6snlQ7sNONVt97W19kOufbJypa7kLS
VyzrqvPxhSNKDQ3lFVxRCPNcpo/wWyW5jJohODUM5qr39GAzosuRmAGXvxjaYjtwBhe2lo+ulWvq
EYd+5eKMmbI0869V6UMDi8suAC/M0iiWfL+UeAIMpgjsltGFp8EJPcOZr3AKnV2u21i3MNXnMZRH
lHV3MQ/0T7AH8eiPPpd2n91ZYHepLsuWHf8TOMuAcVTF2t1y+cW19XmylGOmfZm1ID9rQ0pVrdz6
xBe/po+D3odlxk1SqcnhfQg3bnQwiboXXOwFkUbU1kPq80gnDgjRV0/Jl61GHVLbJ04tDEt0ocq4
woFOSDXwkAiLsc+J/LEjGdy6/IkS4uz9sU2OAYgruDdibGO+gRN+oeZn04ufeLE/BbM9nbiv2Rgo
oVPL0umfnHoZ41GnHgVQL9DZ/8XemSzHjaRb+l3uHjLH5AAWd9GBmMngTInUBkZREuYZjsGf/n5g
ZnZnqrqyrBa9aauyrLSsgQqSEQB+P/8533Fb9ghx9DhLtewzHqLbrE3wqUM+d8TgXGZLVfe82zyX
q7k48+QrD9SnGBvCVkPol3IXB8VF5RCubH5Vt2JpYorWpXrtasu+qccyq0OWCwyQc3sogqKCiHRn
l+YDkx9wfmMSP13ivGfbRkhLcTIEJAw3lUfQwqeYU/9wWyK4N4CyY6yN6FzJtlSCdggmgpEoG09g
pEUcMtxBEsEdgucVd8Mho9yvtYyTtJeWWhEaUJtNuRalou7yidTjul+P5oJ075JPWRqOK5/g70+n
66njL6eSVRPyCIeyUEOC+PXYr0c8QjzxGgyYH0P/OKN4dWv/8d+/zj+cfghFr6gFnADCJ4z9y/GQ
OORAU+jQHItKMtgqD15s26+tts4MDkFCMkrOH7fDv3/dfzj687ogXSAgcDJ1OCn+9ZTIkbyws3pu
jh8N0YNB5gLyKUSsCR48+cmyWh6Q2rkXt+M65f79q/91W4nQwb8CauzYmkKdYqn611df+gz1xJT1
8TcIn8aL8+Svd93sg5c3xA33fNF0HEti/lsL3Fnz/2bV/f+fYoccgejxzxfil7Tv17+aJv2LaPfb
1/0RUIPJKeAUEAxzIXL+heQJkxNKNW4OpLTfF+E2//i7OmeLT8h84HYCC3VCeq7/7yTRSL39cqHC
fAmA4fq2tFmFiV/BAmSkWjdv+vzE3UpfvBjSNxhnnnC6RGpxB9jHQ+uyyrLMgeOcCe7YYcNKe1yN
wfpZ04PT0qu7FqKwKYJkHZgLW9U8gslBtIWqsmXtiW7yjm1Qn6VKX0UpTZ+YRRprZ0OmvAQeJHu+
S+5KS+LM+c1HyZiX+evVk1Ix0CV2wIjl2PIBXqEXdhlMX3+aSMmuZPKPLjMP5MO5dmduArICTs23
ST9ANFXNmx1Ueg82CXwvTQknisczHFCJg8n0SPUxIaJH2nmVcfbX2R7TJALj9zG2Y7mfAg+7pxij
ON2VKp5p78wTw31NRMCJe6VAD8lVPdgk0tk9t81011qeStZDwxTf6MBI/H2dL2b8MMVCAj7Iy9bZ
pHEpsBf1hDm2RoLqdTKd9f8Zgzr3XuYub6oDeR4wD0im7kYuCfNtZPZwFs3JZ2AJaegyYyblUlLC
CsSzir+VeolvR2+pdzWUb2JTHnf/DSEK/0WreTCwCU3zjhw2DVRSbwf+0xpJBz+cteONh4+yD3MR
28eC4D/GVIuVRBSNL11xD2OsOJRdudb2+OSbg33TjX4WjiBgrjpsci3T2V0LdJAPTOOxjlS0RBtL
EN2PcpmfcXflLyJZ8o1XVElow4MMhzR3fxjVnD2Alpg3UJxb9tlGsE9YqZ8Gii5eaeDBiUV0d5t6
6JxpUA0cAosjDIbigX1jfj/O8OF4Hscefd3twTAniSOuOs3B8gQcfew2RhD039yVaF7SUrCdsY6f
8liWOzEN5ZUnih7LgoMWoNMCiygodSSc5MBdM3iXtEYx8EdddjfCmHyLR55CuOIWccOCDMfUkJnG
mR4AvmoRlbhn87gcJoTmz7ZVcApsrFdJ/0dMAXn+njIbfZarfulMtrPnGUxPMH5vklsz2pY9/Yii
3n/TRGp2QVOjJYxJjHNC97tMk7M2k8nZ5M10NTqJe1vkfbG3R23jGo6j+tiR0D5BpZQXyrTMV2YX
/8b0Krq9rGk40TQM191ZAmyvdf/Ug529RTaqj7ld2leU8M034BwJe8aNe49cad7QEpG9tFWSvfKO
Fod5VvaVqnVxVFXV3OTaKd6beJBRiEnEO6edre9afBM4fVfJMW3McRMxVGOzG0hgGwZZMsOe04u/
dPZ9oIWkBoxL4ohNJCLT5qfpucKNfatw6l+PnZ1+mXsB2Jvubk6j+ZhehiRvn1Supsc0lc0ZdGi1
MyisfCXmk33uRjlcDW4dGDsSXNlZaE9be7NMyjtAXtGp0fN0GLSIgVUE/r5Dtf3pjl17gLSxfJkz
yPAkdE5V3pTs4KML8zJLVJVQ+v2R66zikxU0V4srFrI+Nm5NR31X1cQmMa+KowABs6lcLMQmItKh
Sytvz0Q90+8p229026gr0U4pdcoLqmTlTPdZjRc7yX12rJ2y72FVLS+KY8M7WN3xnl9IdDvXjfpC
NM0M2UmWW66TYVuXc0ZZmZMdOEpKYgCqzp+bFOoAbztXi4FLJPDy5jtFTcNB+yWW+jkS9m6WMxaR
shvu6MisLBbay1pNOSYbH3/5T00HFzttIMJ8lHH34sJ/ohdhvCRRedeMQ3Bj1Vb8QiVucdBu0O6p
dCGXD81dXGSai0sw5MGNQaT0fplHZBOzX8Aa12ZxCIr5tmhVQ1cVF+pZqdjZapJPZRihwZ5S1sXn
pkYDiX2ZhvwyqotqyS94NrcaYkBXBjLu2Wod81EupD5DMRhR2LdyeQcIO2OgNnyOCKrPsmO/9O03
IrSkTbP8zLMEAldbW18zpuRT0bsgjxi1n8wu6x9ib/BuLGStjQHwH1rHkrfPfaUCMlCevowcxd6a
WpFdNs3poUhXsxNXj3ddTdPynY6TbMHW0rrHqnKnsxGX4yHqzfFmHDr7TPHJCqFs28+T6/Z3s4sp
dqHy7GCnc3LPk61B6FP1N3+ovJ8LBAwSgAOqGoTV71jys5W2T8BkaPZT7aurZe7drWeKgQQM32cY
GD32VTNH3hZ9Mb41JcGNcLSALdP9ZAAuSJz2c4R7Yld7AEN9t0yj0JVZ/rNygHL0wdh+8eNKyp2D
VvfNjmP/gP0huigz8q9GvzLom9HdKQl8slo57QmLxfONiMlQ3AyOCG4zv+wvubkMO+X3JKZqY7hE
A5p25uSEuAoPe/VYqS8+FcAbqyHwRKaV1lMMBpO6b+Lev9ZGsPwQtirUJlApj+uA3/FVMQ3GU5K4
8rVNa249OanDDdmJDOPRNDQSz20U7Qbh11QzVPZNSrCY2xKw/dwvFnOTRa7PKYjUCJ+JKbVDKzCA
U5tJHc5s4N9ymGl7kdpvjurrixFX7qNPQmtjitm+nobA4Ta4WHcQXURIN9ZlfQPBUdrmQQ/opkuV
rg2w1kX5Q3aKrdredElV39UIGc+eP4w7zr9km9raPRgyI1kTsAUEkGPBME37rVHbDXxq0d9TLOm8
D0mHqdAcGr1V0xg8mi5J+artrb0AsvHkRlniYKBunLs8ajlJW+Mc3BcxPZKwjOoQE821j02Et710
BPF+ckOOnM/BYOE1SI32B2dCa6AyiHxUNLTekURmE/ZFv4RVtPR3jS6aO0wq7ZGiOOs4U1EZUi5g
hNOkA32IzM77wixgPc12kC3ghemR8ktDvZZUIO+jvHlx28LbGVlwb1vojvx8YmDumPz+aHHLizfZ
kCU0OXQcSCsLCQeSXRfx0G71e9p0eJl6qvXOlpq3bs3jbSFXwUfTweOb5S7eJWxJZsrDWtHkkRG3
7rxsa7ea+YOIvrqxY9XiBO8+I8WXt4CicUpEZCgPPO+q/ego+vwGvMJGanpHFGmUQ9ObeSp46SsD
miQClZHyapfoqJosIlqd00qK7m/mJ7eIzZBPNrTauiE83zlzhqAi8HlCiQGji//4QXZdspmQZk9S
LEB2KYvgOoGexYcj8Mj66IRITm4dcjpLLxAhGKZnJtUK0UdMj6Mo4me0/OKZVQsdl6TonZD8ZXuL
+TC40rlkWond6CS8BrhCDB0fAEDNE4wMVXRK1Uh8AcZvds4GuANkTM1UMWIG9REzdNz/sEtOhQFw
YBBv5OftloLjkY410CUdWjORZhju9sVxOorsW5JJQZ7G4RC385k9g97FDP4vmthX5sinWNLipaz0
BuCdyU/pnMvcM7+mbCcx/hfsGiIy/huvlC8mIsBpMbxqM06JvW0VbR2Nrd+6hIZWz7j3G5TigC6Q
LQobrS8tkcV6qKaDsA3UX4qdZ44IV2lhlrsii595W+w9vd1OiHVbbe2C4cYoUhpoUvvSu86r2eNy
mseB0s08L7Z57hOOKQt+MeVEOI4N5wZoSIPtzqnOcdLahFL9fRKjSZLEu00WRGy7g6Mc+jMbPyGr
bm8CAA21MYN4z5W9RTbElO6UB1RYVjA4w17ZzswkcUjqs4k9BJHr3c4yyVEqKyBAfPzekKF2QOWj
p3Lo5bExouXsWr24JIjb2zGenJADPI+5PklPaePBA+4HHYJ7c8PFUdOmqYf4pgLuvg/ybLl1BT9c
5he7VKNIybbpBtIxoAf+dGr9vyzCf1U4kJexhtqEWTFG+5wP/6oxJBF++lRh3cvKnmOdMVOl3Gmf
u7SLs/XREVX73jBLVTyy0c7+/sV/dY2sL45sZK3AUFt+FGf8eQkP3qSTi27SkzlTnq2zjoKYtEhu
/Rzv5d+/1K9KFS9F4Rv/Xk+/iFa//JwpeBBJcwAv1Vh0ZnKNLJiclrj+8fev81EH+WdJbH0hx3Nw
pliCijf5i2Ejr5fF6XIvPqmGIBVkS+ck1UeRdTrctV0OP3AMEqLii1O+NV7MiXrS9A8ZUbIergmb
Vru//5b+8S32sK1gHfAI6/2jmUOJwU8GThkgtSp9EWsHp53hNdvgU2fXK+Kke5/VyPtsUpz+8dr/
cXz9q0AFZ8R/qR/VkO5+EY/+SjcSAThdzyJSsapEf3TAuJ88DwDNR4/LH9KRIz5JAvZcTHSUcj2t
f84fUpL8hLPGQiAwEU/hSzr/jpTk2r98nGAR8uziIiLiDOna/RVY3Jkya1UbUzXhCly9RUH/67Bx
aDEg0SSd8VXEpUczhFs/pM1S3awYok3r07AQVoHKdqaXisdsyPWy66w5v00YsPKNNEDfB153mIPU
Pg+VMmG3pBjYXR/gKddF4LDqptFjvyRucjUWU30tYvhLm9oqrhukkzuvtv1DKYLkEHmEAJycKTZk
LU/BJ7eyg06T7gRvSV5Uv2bXdJ8Y7IkACm7KiX7GpbDkl1RZbM290mLsoIwgtOmoPWTGmsekL/uh
xovKfs+YZuy73/Jc128AF/yLzu2IAXH2B2YAeH0TK5x9Hs3ydopmXJimDAoRru2WJ4gCzjHvLON9
4un+08NxfmtjuD7VUdn9iGcraulEbMy7NGnU2t3VPTi9M52z3BOg/Xg0sB3MrB+ZIGWQuRl7UIyq
JNQp3biJRRVf9Y023jlmdwycTQ2cjpjCaUnblxH1hfpSiyKKxB+fk2YYHoNgoBGvMHT3bW34eCFr
laMfuCR5ETUyBSQkAC7rV+B/gThuLJFyXHCD3AshSnZvLfRChfIxfeFWT1ZPVcW3Ih0G9jbpsDc5
hr1roYrrVHS3ho7dc94NzbmLtL5qomIMK9fr997s9xizSXOzQ1qU1fGmxvkLPAFQJfyWFH9aafRo
aXZxtZheFHZ1KflB2W1v6LpR12bqGsfMFclhbqPiCXZ38iUfUh7QSIM2wei5rnclJ0wTxALkVmgk
dk6lAx9AYECOuign0OQCamFjnTXp3kk0d8giBn8UTj274ELbTHT0nUw/08xSzBzziretChCBTZZU
+P/deeMQsr6Ou1pvXb2ojYWv+NIMLCctwzY5SJYTxA+kDNJ/jMHx5wj9QnIsip1v7TwR6UFEI01d
kC+vKeA46kZDEyRKS7rVr3A7lm5wH0dLEuJb3lHgDTKBfZfs3Ju0CMZ3GjPzk+gAc0wZOKTt2KsF
CkIyX2kNRwcK31A9E9qIXoxSxsYZ5lGb7YLKM79DWOnVJhGTehhpcot2I7631wG9lqhs1ap7U1Xt
124RVhg0k/mWg9EgCLwMy0NP74N/pHt16jedz0iaWktPz7SNGBENNN9tVGTan+1RJFct7T/fiFGz
A0MOXeLQw0FxbOLK/5rhwLzk7rwIpL08eNLwX6CigPFaOxuLsdhynqz3flKVb2AWg2eU52+GmJqt
bDr7Yiq5/CB3tHDWMM262kV+VL1kMcHNsOgy8orIDN3r4BGc30AEa05+VA9bkCEM3AMC+vVabb9t
hu4eATRAR0m5njvhtiH16s7OhwEaEkTmaDqqnpVpk24d2EI7PQ3UFtemd3ZFT8OOnWQ+vwfUm1op
bmtAJrzQCBpxGOm1fLBGwz3UqcjnrREMkbNzvE68WnkS7LTDHXW0RLNgFCvTjANuU5zixW5vcieC
NRrU9vDQ+anDL9Yrsy/0rbcLWdjBhrmGSn+K4hmgj29MzVdUYkJYDlDfYysoQdigavW3Dmuz99r1
wCj1ZjZyAF74GMQBgaQMq0MHXcoZ94aftF/ltEw/Wpwir4tTmRebE1y5G6beXza2u5BnCSK7ZaAO
onxLJWGJSacfz8obCHCZonmMczIazHLTFdb3lEafvCW4452dZhm2Y1UhOdNtzmycRieiNfGuNp32
MIvyidO6OhBmAubKYAMRoqO/g46YpQIHNcpdK2b9XdvjXO5GU7bb2lZovXUykjUQfnY7C7MY1ZVT
tLIaQGBNTfpFGzGp8YVTQS5e/CXnqA7+gtXE8IJRrc9uoxmNku2svDUz+nO0WXQPsizEgzS9+I7b
4sx5INcnZvnPpH+rhxbT7oMysVBuRJpFn/ENVC84w3zwG4iy5wS+62e/kmu+euKy8tOmuhNqLu9o
KEOdiUt6GNPcAZ1LJglyAXAZyGXctnnkhXO5pDek3xSYF6/lMNyX5U0WCL5dmRt7sy+ItvdQcbnU
2SJtzK6X19QzyVs9D9bFdauIbLweokfH7+QpS/PpiYSsD0F1JHNsa2O5rYxYlYfBaGvAt0RbMAg1
j7C8vFPMD/4O8kifpqVzD4QSKIyNWv2V0/lch7o19DE2C1bqGIBgSQxq1w6RogHH5X6Ed1ZfWYP2
TkmKIFNO2V1bKCp1Wsu+jQjuOdxkczoLdbTyoKwLW824puXU8bjWVH0XE284rL/Pp66ezWsaOJHG
HcMjDtkZt3lOtmRnWRPQwkAn36OBcql0JvOOKWOmaM6lXfW8IKreW3k3HXDtBKfRVP3nLqrp0zXd
8cj1JAkUqbrDrOhBaOonGijhsy5iCxYxgRFgB+099rKSLUtmByHpUnOXuCk1oW3h3JLfjy7aC+ZT
z4MRTKo13VAw+S7qNHg3e9uqN27vti8poJSvYoryU18bzQGat0EL5citho9fwkPaKWw8jkJ4+3TM
8jsYU9PXhiDgNh9M+Uq2w7+1loorL1lvmtR8WOlBT5Ord11nWfUjztMXOrXoNRoTNsD017TKDEXl
Wwn67xS8pkaUP7pEods72bHVPJK3bQFPSZm7lHeZrbi2JJQMsDxmJVpyTHSVriREfvO1pZfHro23
M874ZW8n0ts3gfTChBKmKMzi6V6bFnQ5AnJ9eVSDkby4je2mb5bkEsevlQt31+G5iwEeyTXcfTHN
mfP7oY7zVKgzH1kLl5uHz9To39pIvzL7zl8A4lXv2ThbnwNoi09mGzdnUrFPbeUtu9Juy5PXEq71
1AiIuJ4fZKFfuQH+dNLkLRvkq6cm9Y0iGyYIsmi44lz16gVGdsRmX9y1ZrGbnNK45s0B9NvR212B
W/5pa3dEsWnaHJW9tX16h1RaHDsEgXvbncg5KuUk7abpwD09+VJ1u1Jb+j5BRcOlUk9uafx2Qv/P
EepfHKFsm6j4n066az7+9zT7Gqv/7/96+rESYvsfnNB/fETlT9//+79+/6o/FvBs2fHSE5tA3vjT
EUp8sk0kTGn5OEN9/v5/dvDyk/RNuLGcmBwTwwlCwR8HKecT/QsUjXgB1Px/9yDleL/AYR2KKCnQ
QI8wbSmodvhFKfDYkRmUIFUnY4Q42RxA+1ENvYuMiX3TwO7Y3ICOtiZa3ZYlLPt22Zr9bB88Cq2O
bUk9VuRGYL9A3Jo3fYtsN+ci38lUsGSJZU97cmfvSjAnL/AS23a74FJ4C2LYnFYjilAF7oRpOHZ2
HJfYcjXDabT7+OCmVbzFFNqGJp3vZHMHdVhI90D/sR28u8Hc70E10M9d+bjzsqV+cZoWJnXXlyc1
xxSNp3KvevzaYhhFOGYppeUdbqdqSck1JrTJ4yZzcIHZlqxfElO1B4Yife7HIsB1aUn5LfK9Bkxh
2RRsv0ioX+puGZ5zqNTXc6bFAwVn1rYqvPtRmcEFtbTd+mUcf8XuhPPWzsej5tawzdMWE1QmugN1
ltVxSpEcGcfu66b2TpQ/VnvJVLGSnc3bygsoVc7Rp+f8zvAZBryIEmJzmfxdweAJsaV1HzthExps
HREK7Tg8meb+BCbcOEaGNumZSoxz0UPMy60W9hf+ri0sofrSShqvdqBYgN8wCzyZmER3lulyWohK
90DMkC62lgeB0L2+b0arv3jct2HEWU9yLuf3JVdy108Zp2Av7+81HHgcYrLYSxIsW6OZlwcnzbxv
KoLnUS1feWz1B7OxAVuOZPcZ7aLPI93w+yyL5Hc/lflyUYuVXWK3pGkZwAD9euSEd35J+jNNfP/Y
o3nvMb6mlLXSy0z2zCKryA6rw/7/DTFz+hlPS7DXa2AaSbisdlw3zr2zTD2h06x5TpSZPSOzLm+G
BPNAntQVFwNk05VvrNnIUvAmpwEF9U3s9xvyi/420bl/jpBlb21zrC84oJ5Bs0MtM2ynPTIc5Pf0
T2DjoGP81io7LIfUaM4cgx34XKlplN5RGSqFGwJEYORw5eR5iDkCNgwuk6yyxgCQWmfvE6fxQ4sn
CxnT2iqPi2LbUOmAp4Xl0OgcFhYxb3tC4cY0yDmsN5kFZkuXd4ZBTYFLcCjhUHTppPVWF60XXYNL
nZMreP9fJBPrQ8l2KDJ80wAEq5zIOhQEwnOPsMpUBe+44tt0x2lO3+px7u96Zfnle1Bh8b12KoZI
f1DPLufMO0bKpFNwh7wnJ+o5sHU0qzPOBuep9iy4LFFfLBj4ZfPQzEYJpTxdxvjYOF7ePVvF5HDW
QFCugPNU0qsx5/eu3xt4fjNL3HKj5PdejnSpR6yyJMa2OBKvGmf+EApyrjecakvvC8Kq1Xa73l3M
+2oOVPQ9W9lydFQHG+5w8GUcw9kJVQNvjdwcyFuJrh2Qa8nDeVz9iWIIsm8e0rhx9KtR1Ce3Lhja
2H2yv/ktERLNUNEuU1yuznzCSjmlZHxSBO4aAr6DGDdViyWI/m/n++LYQ36wiHE1BIpbjwIJI2UH
MpgR1ZCVm/OSGie43JScCJ7sGC8phvMChxOnRhrKsVMQccgjXJVWsDLgyxixfzNiQmHt6C9WDa9H
tYk9XOXF5IptXY9kmr3Zi3ciqeTtvAo97ir5CFGMHPVcfsehNKPlqVhFpY6ZpvvY44BRK4OJ2l8E
qCpw2lOeBlz3sxtt3Q+lylI2nh3TSg6VN/qHepW0KrQt/aFydaZbX8+r9BU1jbevpwE9jDZVj4vq
QydTq2Q2ZNI6+6ho7iqnca2irJksc3ZdXNvGnmWYePSKJttJqwfJgDnEWJW36gYXOYzH0ZM3g2zH
V/dDzQOffrUQn4Drx74on534MHSDpupVK/AOZa+Xd0odv/GM6m7WaB+2yIiEBjA3H6GoFY8x2OA9
S3rAbWy87h0HIDmx9+JUEJ+7rQcfCzHMnvOIffgdJcS9o0hx23syPnHrjI5IgOKFzVO6Jc/gv450
BdREUiCLZm47X3nYPy6knPwNayz60Kcl+4qwY55dWtBviCPtB6NyNvMgQCcNdmI2+IxtZ5ctkb6T
QZaRKgoOfVE1z9qrh9MiR3VYCwAO7li67SYzCeTr3iCjU9S02tNDk2272YKNaHOLZ1PlblEeGMp5
/cc5cOiIN9NkEwOJuGuWmDS/TvKdA4HpIPkB9mw5RwwSk5Nwa9TOi2237K9HN2jeRnizFxpHzR8j
GuTeHbS9y83IPMq+tb8YM69nBUDOGpPCTPJSDWEQlvS5mNrPiuvworqhu3MZ869xubPdTarsOk/m
9NDayXiT1y79z5BsjoUev7a+k14vTpJ8gfQqIOCZAX9IL5kEytUj4aMt0gwpbnp2JkOYcuXfuZk3
A+6V3ZvvVQBaZA4cRQ/YoVwURKf05alkZXefy0RfmVlef5v6mEl5Bnedg0Q5JSL+EnWVDM2qFAwP
IFMMY7F3KWc0fyNMzOZVJHYTga3LTKjpyjb61fzWxfjTDbvZOmbiEDUzh2fDgo0F7oQAxcYh3RMY
U00gbpZB2LLyDSH9gXqGWTNgRfdXyUbkv1npxG/OukV1IzabiPieNfvMFE6CkuqJbM1+dFD7uaow
5HmPdpf5eNWJdwF3eurl0qT3/1mRfIzj/2K+5zpcU7n/3GJ7Qyj+/KPrfyx/HvB//7I/YvH2J9Kw
0kOUInv+0djwx57Ecz+h2dGXxupjXYgw/v8BnDI/sW30IDi7gUX96Rqm/WPG9z/xEV4t36vxmvlf
/jvLEroofvXdCj5urm8y3dNzyv7tr+tVHpcVNQludwx4MtmU5trDjqVjl1/Rse5ezYIF/2Ps9pha
RZqo05hWw33SgAY65GDT8rDrRui/3KZwVETKBtONOdVq5jiMQain9xhuSPhgkNnEQZuFGhHkJs5N
NvEsGqKn2arcF1mNbwXqc8wf9TS2kfs45LW+J279hAYN4rDC57apZRH1a+kxGi49Exc1rdZaP/PN
h15ifxmaQbwEFC3Tg22k1kNVTfm55zLCBu9jd1t305P0jB3Q6fmmJLWOHmiaD5G2DEoCjOBnb3Vw
V5vaZqk+ltiO6L9GhsS/hXt3hL6spz4ItdNnMN34RX10G3Ze8o33P6XTp+erJ3PsTi5uC/8AhS+o
w6xUJw1UMaRngi/s3YlVglWtiEJuuWXwZcx0G4cVsc4Xr8SHLJsx4E4Y4INERTyiZ3an0VC8uonZ
GAAGLpKeJCLF4siKG1LoHVzalLvUZuptDXfSZyq0mth4VcrGVTQQat1IZZvXBM4CcZhcs/i85AXk
yzFW5ktX+qwS8hkLFPaEZL71SXv91MkUhLPdRmdu0sl3A6zSTcPO7fDx/fXrd8Unu4Ntzt9PFoks
QiOlHkNPoi3uRaeqA7rlCL6YuQ2wjbFDmB12FeI0zuQhta5jH0k82aghz6drZuskoc/bzDWPFMxr
+8SlPv1gaxtUYBYB2K2YzM/aAeLQOQNH0GxU+yGNrZfGEL7cm83iQx7OHY3MU/JZ8Jv8nKm+3/Lq
gJ/73k3Rsl33kVL64jPchOIxQY5/IfDVXzOuB08ZRYH7BAeR3NIVap+ReeOrqGVZky1Ay9hHu1dG
w5vt42FDLxpcYisAvsNMu8bO1VZfHTB64pB122Ha0CEhV5Q9yk81LQff6YNDAcXl5yRtWqCirixr
0m4EOjlUIoDuid4MyU1e1PxZgQLhJWtJUA062Ec2Z+xgNe0GdOuHqAyWS6qnPLTrlXU2iOhSkmul
FiSe/APBUXPfFYn9uVB+fih9up+Qt1bo8zykpX/ITdE/DrXz4g4FZFxXfKn8ecnCZWynhJi6NmjP
pl+7jCM9hD1Ggn3qa+oaPPA2OC2wrkRoFMhPfgeXoKjveqnL+96wmbKWBb9r6phnUoqkZCFz7yC6
OBx55cCU4OgzvkCO5jlOQUYX136eWR1viEZhgYo6+hQmtnYbp8+5MKwq5UOFPrmvhpGgbD0AURZR
Rm/Z1BuHtrH7C1Ioorpv51eVMbl3RDTBrSfA0zbC6wlNoxZzHPXJmF0XNFGp7TQL72VkhXaJTDN+
X7osQ8OpT5wc5VY3q0lf2nJiwoJ/tlkyasVCwde86TbAWmxkpO2OcV22jy3MyYyFqpnsVDJSFGLk
lX7GaSl2miTXDYSB7qxFU3/GQLocrNYTBA7wbVIvEjcCQ/yimfvGYoC7Sqv2zlaVa3Ipu4QAVDEJ
AupyuZqipr5PqHn/EvDz25RW6Tk7NWXt9Vup4+6ssOhhdpdr3dXk51SLrB1cG9EqQhSJV8PfgZkT
doWVPEmiDjqcC/z8EA2yq5E5HNZcx2goMgvCni1B8HXBOB8YiqpwWso3WtjaHRlIi0Vw693UizKe
8Ddx81dWovfBNMOn8qpiQJn1dceRMEc0rYh01RM3c9RW7kq9VBHnNu4sbT5EP4O5JC9cc4VapjZZ
F69XUQO78XFmu/G5m0qS8QaLZHZOcIw3BDbYYteyOqDidKemAk/M5TBZDyjmvBAuxnmLu4/vpBhz
fZnENLJKnYyguuFpv9zAjq4XDkl62LEJ1pfON93f+pL/I4f+i3GJIBHDwz+flv5X8dbnb3+elH77
it8HJZ6FnwKP2s+AI+EaKUNt/M1Qgrftk4MIKWAY02sb/Akf5DEo0bAl8DNh0FoDTP97UHL5n9Y7
LVY626PZ1v63XCVwPP8cJFy/HROxyzElI5KDS+UXe5bvjUtZKuH8SLDtZj8LKkbIfSOE0pixHYbM
Wj5nBXWo+36xizIElOm67/RtNtW1WQOohJlrOARsV9hxDeYqiNY8Kni2ZH7uRGlg4u6gc2m5SaM5
hqYw2mPrjCGAMHhc25THmHXLyNh4Hd7LxpieSRyS8CsyFXPSIFORUj2oFQehAxrp/7B3JttVI1nb
viLlkhRShDQ9vVsMNqaZaAEG9X0buvrvCUxWwaHS/PWPa1CVy3CwjqSIHbt5G9hUmyXN/LDbFvNC
r/BQYRjTAOrqkWWz/sAD/G4T9m9MmZHECQUEy4D/4SDgnj8dtBudeuhX/2vTAx6mJEIWrcg3HTlx
fhPGfsglFyetym9QSVP9wCECF37rJmPH/cAIipe3P62t/wAb/O6x+8tXAoNEd9JDXOq7GtPZC1OZ
u5ToEsVPDjIM+U3jpbHJHZDcoK2CiCjim6VKE3yLYJwzEM2zpaHxlRGo80/IB2j4ZGr0DYbdJoXF
XCGKV8yRioVXsR+whlwfk05G1rKHoN/K23XlSE32ZegxVNvYcT+q8HnS8o+iQL9iBD2qBLMG6cTD
tQwRPgFD9TMcMUpwB7HyovpqzwT6ex+N9PoNJ1u93r389H4ldpoLUawYPqnvYOjM9X69kC7KNlxR
H38SvG0833A9y5F3dG12+CJU5r2a+9oXyUZLv7CGbePEanoDSazKvr38TSiCfiLwfv8mNO0MsRYw
l/yN4OoIAC7hksknjEo6eeuTNg8cnKUF9OsyJuUA1f/yFc3C+GnhcO8EE89hVEA0EoSkX+/dpfuT
N6nvPiGc2afeVxczgiS5QLyStYCUkbntgmMWV/WXL/zb2wViioQaYx/HBrdmounPb9fC2kXVhcIK
YmyZ5+1aTZmVI/S7wsr5w006vz9XPAQBgEof/ib79+xiGEI4+Ty55VOPMAYNaTSRqrcFwhEtI38G
OHHzagnXyC6v65SWiL33pyRfH7NeNeTBIIYBI5ArkIW+zjJJCbtNoPMU1/kUd5CJqM08uMj/7QNi
4SPeDIgwoGd2jlwVDHA7KGT9lwXPGJTDM0A905vItYBz/eH5/LYIKIkNtPG71TVi0WfRwwnzwF2Q
l/pSAb/jhjsLzPO3ydGW/74G2lWLXVRO9RD94brO74sg5AaRNGFggT415f0viyCyoH80CPx+JhNy
XIRblJ+O/RbBsaQDtCKwJC1ObJNcfdJJAT9w13ZdF4L6thZ3ekjLdQY8lKCkO3xmkJaFBwG+Q1+R
Wnv9n9j1LM+zzcIXVDQQWK2hmVKeLyM/hlBRjl39GRMZl62YUeGtVAJIeWKhrO1YTxjbND3arSJK
WdQ9kgocBhViqQTLMPdi/YV3WWbfZG947hx/CFhQfjtenX17DsBe1BBd/GWM5fse3aQIDd8S9XRE
sDHd4e1UHU3hAYsbZ+KNJGVkQjQ49oQLunopgtcRWMLlw6pNCrFplxWK485FAoMgb68pPnsH10Oy
Y94gvZAibCJxJfuKi6SDwLNAA3PFDTcK/fdVWrELuhVxzxnwYhYyBXFobL/P0U6GGTSijLE+roNQ
0wO0Pjm96TP+ZN7Q7GQjbxIcd3lnbrLAz0SOJknJuzPRWASVCP4SN1PbWZbEoEgrWfmAPjKXT0on
jfhIKlVfSpq/SzK8HmZVcphpjIgJwT3uK7HeZ3HIpa10Dvk4ZBBzNSvWjbwV8CnaDzgygS2JvKlN
bwr0ayCKMrOtrlDn1+PluIx4b27xfzEBiD65o68CdDU4LG3MtvlPG0SMtE5N0A49dhQ49uT56ccN
+HjxcKsV9jcy29l2BNsHpEvF8uuX2ATMolS2Ve6RSZX8J1WNLrEMwHICNa3nh9A2LYptIo38FI8+
F6HRZSOS1ecZjCLVXHpp6LxfalFzT/HzU2V+NvPkfPyQ+cCMxUN+WRXdaBVbqMzmisJSZG26iSSP
pdGq5faMlRbLpQZxmH0TeV2xaBg9ZuWbCganUpjNMaTHIY4ZFHtqquDwIr/jdgXvTOD5xb+ikx2p
wxAPMK8vLW9JGTiUy8QzrJcJ7176OIzJo/ugsCXPhJFvUMwXEQ0vxBjitTK5W+Ysgr/TkmyRm8hC
dMaw6sBMAsCZ1Zn3rtyJKLBHeGniZmrXUHR3HUpa/BQHohXTZdhPHr+l1rXHVhgzxDYhQcVIf5GH
UTPzlTR3zx/OY2a+ixcmTES2Uim2oA7anJUigNx4p0lSSGM9XKbw75ClmxD2uu0Rr/fBCuEbQisF
wCBfK/NC84zbCR+Sb8wvEQ/brIEya64gBfRO2bAA2j3E8GxZoia1nh6aoOL/Wyco2MAqG4gNpI4r
WQZe7uxz3Wnqxw1zCRIxlPY6s6Uxl+WXdnREeRN+T95oQDCOmB5Umrs8haRWTa9P6Hv0WXkDjBG1
jn3bGQmO7UouZla1QGIX+GQero5/WoLCX7pdZj+EQKbCaYfNtDKRKSnotB+kbR38PIwbcRhyHXtg
rhKjAhQjzbbe+RompLsNehzqETsv50JXnNdzLZFD8qe8A6Y6FK29RWFapK9qDLBpXZKrmzdMO4Nx
9YEubz9ZOIjYRao3S9cOdU9J3vfWfJVHPXI5TOyR///SekzF/U8VnpHcTBVl9Gfvw7KNvOoWldqQ
0ba0U28u9gRiws1+EHGm223cjHUYbkby9gUaNAgq2msiw+wNafScMCu/rMzXGNMRbDX3DFQgB4QO
j3BJkvg6r5mOKzREGZqweNLMhBQ1zPD5Dzm9W34CK9izhiKRtnl8Va/1yt+1LoNSkMC+IFT2bcVT
2pU576PaLLbljFiJzBJUL5NucGACQQCgLsm+1mCPJQKHtomCqJOHrFw7baJhOkDlm/kkJQzdns3Q
RSYu5fZULq9xxjQZIdJkMeGp8RbJ8xsSi+gw8RTZC4479CyoqQVXUV/w9luaeAFodO8UAI7mizO+
H7m052Dz1RwIlxxH2JooTvky8jFZ3wdeYQ7ZYRgBEW4W6acAf1XQaeKDDhLLA9GpuybeEKIQfWva
AeXHfVB3oPeAK5psxbZAZ30pA3Qubn7UIUR983DmuhV1eMw7omq4j2ETC+tizNa1gykWiHjXoh8R
7T17jNr7qF24+bTm8NcgoGfFN1awZXhKdZkoNja9O9LpU5CO5gn+WNZlOpu/014tWLhrupjEWdaW
Cfe9Bene6DwBBNoL1YWI9JP1xhifoGmQsnO9AD4ZPSlE15pbNyXs7qDyodiF4Lij5UcLB8ju3i6X
4iF0QaiyhtCkai9lhSsLPcxpbL40JWfMVQffwbuJ+KYC3wnwmx8BpsoVu96qLp68rFg7QAmy7D7N
dIDmV1AjmeTOVjEg4QnArTEdfwwHmm2LlV0/HsAZBtNt1yYRk1dZ2qVzLQqOVcDVA5rTLe8ImmeN
tf2acQrTOV6QxwKfSWa9djMkKw/tMjcEMWfp4QOE89G7l8WgvXibteASrA2ARo0MFGJ0iROxTqN4
uBgSTrJiqxDAWdddmKKVh7a/Cy79amFzjNCoc9pPttMcJoRFsLojQVsf4sxNsNaiDaouew2eYyPo
ZGN45hDhYDTEA5YOVu2qbGtDc+kwwyzik3LFsGtrzPquorCy7aMzO4l7iBqMutGjQtk7hbshfOuu
wT7JezvCQ83qo90oCLX7sLaX5WEZFjHcWOh/WW9AQfTrI3YXNFL9TsqO6fIUVxjyDFJ1zTFY/Hhd
NvaEYvcuxM87PyL6ni2HtfYCOtZhXguwmwDj+zb47JRZUD0lboNe9w4jWN1+DTNf0HYc4XyrjSt6
f7CPQ1S1PjNR4JaFPEalhaA/9BjoHMdJor5ZJF8TevD0rZkYgCpCw8Af9Cr3UgwCiEfncjPZ3Y/s
29ZFJB3kTMoa2bsZfXGOpaYUZeO/nbXfNN6uieYOL9oa2WdyFD0pn2wsYhzdHDog/Kz/yoKAnx47
sUzmWAkJJGzuNjDpI7Deie2QeNJEOPrjJsNMEcwEMJChVx+DyBB9MwdXTG8sUlIQZ0yLbvykzDhl
hooW9HrUSvE7D6Nfm+xPolJPTFGZY0Rc4eGXRXgc2zKV733Mt/gqTmMpJv6xNdBraMbWJ0z6fU9m
j8EpT+nouT5ZMDJ6JosO9Yxj4FUWpObQAJcXzZzhWATYoM4ruYpT6LkFKVHlUvFbF+VY2twoeUlA
v8n3YdoREMsCuy8IzcIjNQEuNfCAmkqZkzMAycI37eJEce0ROEO93k+e3/J3MJ4WfpmNcjx7qfdr
kLvHPsxMnMw9VfARN3NCvlEFeRomTtiFJl8NI5ReH91h7OTneW6r+gD+XFXXcZ1NHItD05hcqmpA
6TdbjI/NMxrqSg7Ot9HqNUYxM/rSUA04D+kbbFQTLTzb0O58Hj8xXJsU6Xu7R/alOaV+nGCI3vIc
c+T2iGiSfjXf3hGRxYNssEDAck+nKDB+K0b0AGbCDERmRh29lbB8/n4S4Mp7/PsgEJORqirhN9Yl
inAe/h+VDoAmWHSeU4NIYLn55RL574vOoff0/Bo5MB0H/RV8xR6CNgL1c4Bc5fCOxn5STndbxTk8
5bt1zuwo/DBhQJ/lp6SRcTlfeKSj08OqXJPFOmtjmk9dh6ZEcoGOqUkq7AEK8LyZXW1q4kC2LJaS
fp2zoNZndwq7ZZy3SJxdfMKIgHXTdf7JhrYyBXfrkADmvpaRgoN50qtn9gH8LptbnXKSTKxVPLNF
GI2ZhhdOKHwgmjyTqDkFpXHaOmaBiWhMW/eIBlFBno1gpTldk2mKOTTHGmq83EKAJguUojP55iDN
eoyKzEwhYIhRakerqviBPzefNtS49W4uAsVx6SR8L3ebJMqkhrkcY5PMi8Z82+ftwViO94L2X81L
7XoCX4kXoJjijxN6SIjYMETOFbu6ZS0UQNHICbKD13lm7RaVG1Y35ezEADDiomdGeckvKAVJLUZA
vFtESEuuVa0dt2A3U2r6ImBos1041ZR8MdPg7tPUjSmyOH0+NjgpUVt64tqbnQHL4sgHkP6ttF1T
BGaNT8VmO4t5Ib0Xkl5SePKeBw1F60rMLvUTA2b0TI6LK9r805Q4KE1uo+fMB1FQaEt49wQdd5tC
TCIx+FERB2DkSQyWOLapvqq4FfwUU7N0e21Z1vJFTGiO3NkW6FmohE1COTIlXdwDf5ONGB/kWqC5
ilmfw/PHp9wU3dC0TRbWLY4p8lWIcMSwiZmaTw9RHxmrnaGkoYsbcID/Lnq4KJOTo4R+vT7y1E3E
XZ2Wcu+iVU2FHzb1A8tJ+lye1l60mlDZEJMhqSt/GZJ9pRaW/skJnIRSJQ/Io563XjUx3UTi0iph
I22MNGjf7oZp6s3CqGbTqrIioc2SVHYwY+XsLUuFaky8morbDzHUktvZUWaLUy3HzQ2cA4/kVc9Z
fIySahlfSxxS+4sAHeziBA2QmoKDzfLID8QyTIROWeQ1vybEC4VYlaGCxZt0K5covgVGaarGJYdL
kFy02eQQpEj4R4SNaZK5xT6MJ1MFPhcWRbSaL10jEwTzjF2mQQgOgZFS8ZC6YqFTJNms/hl6A680
dUbz1SUhVBR7JyHmD8gRVV5+o7CyNx9cNSsKloMJWAOv0QJGm/cpph/SSvuVyUAiqvyTqBdToevn
yAGE2iS6+AmYVflyG+8/9IwCW4ShYKCjfJi6v7a4QNsGcxQW8+clQrGM+XliFYm/w9+4xXqvBybG
K335kuddNdpUKBX6CBbCev+dYa6bqgrsQQ6ffTmb6c3z0igAO3N0/beXgsVOjivMwIjR1BloHmue
BscHUX9OvcjEp1oyuycpJFizDl6+1vdu4M+9aoc2tXKED3QHiP5vU6nehmQ1F7n4vIhypJAZkxIb
jq0P9pJtmHQlYOM97rgEjbHy/J4mylS0QbFtBpe6my6EmWyElLwm9jxH5h+zj6qLTYlQKQxa0msl
25mfXv76v70VQQeaxBZgNeU4cKZfFwKSWyWzW+V/Qg964XtwQJmykMOVEurlS/225gQ9aFgRKFXS
Vw3OW8ekURCQSKA+hQmiR/oU6SCbH51VmS0iIxATf1py5yMUTH8d+BsuVhE0q133bB10bS+CmFnB
p8ZLTIwaFjbb3ZgS2d8gyGLOrCgk3yeZ0Pz8tcDeo3tFtCv9i5fv/fwxMzUFVUmTljEpHg3nK3Ku
hmWaw1h8pCdB6aihu+ovAWQCIuDLVzp/ygh12NwtcvRcjebYWfMaqcM2EA5+amNVq/wGaqgpzVMg
xRzyiWuyxpcv+Ct6jQGNzxgsgD0DtI4tfr6ChixYCSa6+9jhJcEK6kCmE+YIipr3GnVtseAqmsY6
Cbcq9xNOxpe/wHdbi593IKkWzAQbN0kVKG7d/XUNUyUmhdOo6mOb2BopOGZZa76n65GE2XdG/3o3
QaLjzENt08TvH01xC/ws5UUpB2ToL+bnh1Nmvmnx0PrX7OLaCwXVwloEMMTJI1Dg6neBGKwAhr+T
D0RrNQN7oLWhxxr54SSyDehaEJ3IRQY10jxy5m6ZQfDmtOj2Acm8O1ykjJaDdVfnlsmt+qk3aZfV
uYoqpk9bc5zLJiW3Ub0wR3yDgitfSz036HtSe6JmnrsmacqC4XvG5wI4AtCUAe2na9PHgNyQ/846
OpPutGB1dpVUOW3Zlx//bwsOPR/PhkGFDC34jfOlPVJZJJa96g81MjrkrHEzmBIoXAeTAfxoWb98
SbNvf3nhhNrw+4wGS5jfdVqYOemh7YP5QxijZyH2YxrK/AZFFze3bu3e5hsY3ZKRImpxIpMUWnji
8Icvf43zOxcCzx8ip0T1jT33ffz9kz1MJdtq5l0mH3KAdeVliqJe+dbNZ7e7dvvh9uWLnUcQ6JY+
9pwB9jcBs1H/bJHDjIkRe+j7j1PbZOsjQGuzLLKsMZnVy5dyz7Y0vz0ACRbgBwW6FbLcWXYQA8wq
impy3+KqgNp9RPtyiA8xbVQq3TSbOR0wulhL/qNo2LAuFx9LFYo1H5B2Q1uXFgwlj5nfN+jQkYc6
8KDIsNOYCgWSE7siqbPEtLUWy7QBggEf6gRnKGnaxLBm+fRkOWgwgeXyOYvi2DKTImcqTbymIMhR
CUe9INXFoart2Hu2Ift/nfPzDMD4Cpt9Cinv9+Gs78dDWCLK8xZ5dnMyo6FuthwYcirnl5/3mVoK
b5MA5gPJNHot9PXPdYcQFKOn6njRQ+DV3681+rRO8wl8FkcToZ4Q9Dx7LwDp8BRQtTVd0h8/dROW
ymBfZ5uH63vK9DOpBRsinVv2ER0FK89Ga73u2apgPdOmzOejBgrL3smriPI4XQlq0+HH4I9pkRki
WQU4NAYmgb3yd1NdmheOByhXsb5P4tVza2Jy6IAOO8tPzJvMHLIWVOQnAn+9G3ADMpXR8wiNHcna
RfXeFM8RGnT8Qu2UMy2Qlx/pr1tTKQ5ZjluoioIJLsfC2QquKfZV68fVE4MwvH0w9oDzWNQDeN/O
lm9fvljw697kah4QBdsFHYX0OmDus6u1PK4psJvoSzEJ9R6FKt89uMxiTzJH2YyBQjIcYm8Jr3SQ
FtGu8WAZlm5ePKJqYLhKATDdsI9x2rS0YbglQ/s2olju74qlR2sOIRb3lIbZ65Lb+TI1Xt9wHwjN
bxkcyVeTjx0WalH9DcdfstIaSKZ8Z4HAe7cytJ4uEQVEq64pQoxiaVHmj9ZqDVQi0NDmLd7Xdx5H
YH7wCkvcwDiddkOj2z0D+OIR7QXvErgsI4msGegd1vnMvHBwio8gJXzUKGNwy+Pa2s4OkKV6cEkG
PjV4YvgGRJrQL4F/cXSzqnqYQV8/pkIkgK5sy6t2Fk3CD/kY4kVkNd299CDy0ggbT9kyZljNe7rZ
Vgynlu0yh6m1Gb1ywkmxRl8inOgOJVn2bgykpEWPezFGBl39sGYj/TfPsRJai4jH2dJ+7Q3a/uxi
yvgR7owHq8bHCGmR5VWuetDIqU6f8Yf/GDx+PaCel58CKGeOeXK484wE9w1Suy6snqStSjBCi/3g
VPRXN2WZ30yeGKn/AK6+ZkSo8j/kY78txu8LH6wOIxuC+DlsYvT7sMa9oXxq8XNH4w/j4uVQCgfg
28vL/vtv+vcx/P0uPdcFeIBqOAfyeRG5uBgfTeBynpwZ9WhyHo4LlHhKmFhLUqg3lYsFZ9pHFpy+
wg+bnZhQbjtikil3SzEA+wKsJ191sgsvK6tVbzlve/IkXM4fy5LkxR2qstm4g+O9tqes+laOmPdV
tGdfT65234UZderGqR2cmnA2eSXKkKVlIThI9yZnFucg2Huyu1A/ZTWmw1k7ouIX+/YnexnEduX9
/SEXOgPh8UhMGkAaxHMRnNHnKYFjqX7xAr0+eaN5+EkqkqOos+K0rAuORGHxQVjhgmpizNADlQp5
8irtV7uX34xvAs4vb0YZsKbBg0Aq4Rg/KwJQzSgZHyTqKR4ZHNBO6/LNEvgq3EGWWtFV8UrMb8th
QR3SakqmPXV5qulb3UyNEeoqsM99tTqxdxKrpnHWReHHMqWfvu1y6ybVlbrWQiNTUYoHeqDFq9ri
pW0kgzG9XYeFsUtWY/GhmlC9IW2c6sPspd+0zNJbgZoV+pe0PNO4bl6VYN8NyaofP+siGd8iS5+/
tqqAA0IuznwQ7gAKXXRp/DBD/M62SWtzA8nihJtpiBkBqKwFda04E+893wquU9Qb3zl0tSMj/oje
0ssP1zy782cLLZ9yX1LNKtfsv5+yvpGWMO9dRU9t6vm3ViuyxyYVGsnZtrJvnZla4g9XdH4FvrKq
FGUWqFvwSMaI6tzf0cFuD3HUJvuaNZl3SdvMKuH4aOuKRiUyqDZ7aSf8uHtqhF08pvEyXKdpaL+2
plAc/nD3vy8tUk0OVBeuEkjcc7cL4OB+j1pwhQoZAwbq9jr6WKNrOkHW0P6mtd2cDkdpXIowGEz0
Lkukf0qAw+7ok4ThloEnHNqulup9in2vaf3SQq+sPrnJJbojrRDLrRyRIox9FUM5Qudu3vQa0isd
TrvEStEJakxXVr85WjyWQ5YP1g0qCoDTaWVY17JP9B2SY5wwmZ82h3jmQN3WTppfl4x5yShFOeH7
3BYoxk9zxgyXoeejP1Gakov094O7VBdJWYhu08FptlmJjIu2iCb0dyJMEURWgPfQzF+YKw0Sdbtt
D/bhZm7gt2zqtJHgagO3di4Ap8zd0cbZ6N3Q1el7ZMIH1EfclFbPlEV/anz9Hn9YKUYPEOgaTq+/
9fWEyyQ0X+b8K64kNu7uM1RqUB6aqSGvjJpKPa39GCG/a33WEwbuoEenpvz/WLAoDJI2C5CrHr2B
X/cISKke4q8qvkal1OPu+wuR65gg8VbI4WCvU/gA6208aJlE+yaMlg+IYELQTmAcP7y8Ys8adN93
T+CZ3jKhA9jiOWJ3hV8+odaQfY2VLe9b6fRv3MLCsZzG7hXn4ng7Fu1w2WDoeVEsAtXkSnGQKeN6
laokAJBczdM1pkviG8j5Fse/Ns3v//Atf0sZlAR26rPFwUxTVJ49sqmMdBm23viVrncbvyWz8HuE
xJDYG3t7uoW6kTNT6hHf3QWdX39LVlvlmxWa83wUqu4f/bCIr201529dtOqYkHAKHLoMS3pMTDGM
91rGvc8v+n88iwfdIB7z6alMq10K0S39MvzMmuCENzndPxMtDC315uuSfqn/wz/7m21hCyO6KSmN
adnRSuCk+SHfSSXxlw0U2aZV7ocKbc9/8VKF4h9BpzBnO2v7F14qdAvX9OAQsFWUI2y773bY8Vck
xwsQSVV/9vPPDsq+Ocj+fdD5qM1weaD7Hp1LSeP+vKrJPECTwEyuMTlL9Sevpnm9qTw1IN+AQwCk
MjFTWOhTioJSaV3UbtL43ZY2RnWqmZAckTXQTx2i3OXWsht/uzBIXK8WxCW+tl2BnSCJS7e2p2qI
Zd7D5Ctm7d1zEKzBGJMGum5DZYB5BwwqHdMHguy5Zkn4ygYPQw5YI8gCLl6CDtb3ouponcl5GuwP
hZgNnmv1oIBvu6S2K7ozgTUDqlSot0Hb1yuO6qufL8k1ClRtE9wnLkZwM5AP5gnu3im9YcVwrGrK
/qEnyXb2AS3Uwn6XtgpcAL6UU+DCMbHLyr5KOVpQ+LPbLwlKDgfVNvoOGn0Fx5zdzD+V2lo/NhXS
Cv8zS3+WafrTBsQpgCzpnzfgK2RQ6+qXzff8T/7efI78C84M4BYqNCGFmQ38vflc7y/DVwlY+mTP
fOpfm8+Tf7lwPoy807/44j9I4Z7zVxjSK0IqSkKFQsrkv9l8aBid7T44PD64bheLKeGTbp3tvrwf
13wew/Quy0ORhVsBKL2FrZjLV2HUeAjoSKCVx7qwkSZHycQJ/c08pRK7pQnA7m3Lmm02Kkd+pkc/
cBBvkoBB+/IOqJaVg4rMu3LTTFV+AgJrz3cGKvmE1A50PWyVqzTYdk4SwDcZnRrtmzpx82A61qEH
jTRps8sSxMQ3gQEmUCSDQLKMtdkig/hS5V67qesYciOwqDc+k8YjoirrTqBviyxfWqPoKiBvbFqI
j5xhRQN5ehWe9RY81+cAyXQ0Z5BAggysbmWCXUfKvr9G4j+9UJM/fpyz0d17NhJzG3gRyZsOycVk
19eLvptGMOI7ZPZKEMwNd7wJxnUImAYUzQ7DVbRFIbEi4mdk7Wf5OSVgvO0nmWS3vrtY1EeNepUC
cp03GnuOdFtIbdgYCZUlYJsQNUV7SPW98gcMZ3kT+n2ka1JKO5zwS1mi+J7mdcQMFYwaTqR8/YtU
RsnVOi/Lexjijs8UYrEvYpSJ9rStezitzKOdgxpkEm9UKpp3ultAncUtHpWQ3spLq69sDH4Ntnpb
RmuA9vmsKIoKowSKIxDakWohdSLd7ftuJwulPwyjbuUdd+LaWzcHpbkLi2TZpfYo9r1t1G6sLPmm
ugIj1DjNT9BsAPLFQu58w80d60S9bpEajTEkzmMg/EONakfZXQJupq1fts5ryw9nzA9KzD7B7yGr
2PnyiRzY2S1smlsUoldKYA0kkmCrw8A5tJXVXHv4Fugbuxpt1Vy6uF4HDYdG1Qe4VGQllg0lpl/N
nZe3SX2xVqnjbWw6z7GhVKSyo7joMS2NcsyhABM6QQDklP6EtytXnt5rBD94V6szqXucQ7EoUAZg
+YinqmrR0+1tTONDGW06O0HoRyyLIe+6SHddgqLqwmvZxMlT2QLb22YFEBVkrzQagJOfxv02YnJ+
C1YzvZ7Q8LmSUTV/cksklTZ5P497htylvliYdflUBG6F6VQh7eSks8KtT5y3BfI7+KQ4QAJAJtCb
KNWhitP0Ll00FQbwNZjONUNZdjbqZhGyk6CIdiAJseNtomaartc1xeXCtTzAmwlvc9dMJSBLGyAd
8wCO5fgOK+oU6jBQM3WzrOV8i92NfURwftwleJmB70GECb68woGqsFSKWU9d0OFF4ghABrOOblcW
wfzeTfv6OCAIHV96dv8GydBsfQ3c/AuYkoo9ZUGk2AZ+pv3bAUzrehjapKTVOaL2tqBj7W0CPSYP
60otdIRB0lVH/hDbW7KHYTgRifS9h91XfQFvhRItpdEoj4WduPOFyiJxAcGg+zbj6uyP2KWK1O+B
vtF0ak5znjgwxSO97ILGcq5E39s3a5S5r71qZj9GXpiVMDGIZj4qXZtct8wCFxFcZha6rrtgtpbl
mgZDfaVEXzGJwzj4GARRvy+c2AgU8a7qA0CCbOeunnhtNdqeDnTuih2iQO4VBOhwL4LMCvcWDfVk
59GSeGhWL93ZMIR4z/Bqss9dq7JPCApYb6FOTR96G5gjuEbPY695ywSJHQmf0pHWcIGAnbcF6pP1
e0m93F3xAQ9qi8Xgb0Np0+h4I6HpJJdeb/kkH5pZc2OjrVd4025BxWELoMBGf1p29JKrqZlOFoDr
eh8ZMBCtOb9ENQvEL5DXoEIB29GxeJzm9Z3HEmZI3AOR2QBudU8ymNVrENbOLh4ivRvcpL1QKEDb
IK4Gdw/ODN3zepmXN1XUe7cF8GqcnSmWnRuasPXNOqwyOwZtLd63w/I+Rssz3AxIqzk7WDRFsJ0m
e8D4d6LTe1M2pUH7UJdhPIg8W835Fb92Ftx/XfgNhV71qRRqAIa3RRwqji7bnqhx6wW589ze+F9B
84d8CqCAxwzln/Oph6/Lp/7ndOrHv/iRToXiLwoGtL7gxP5dlfydTtmoZVKuUoDDL0fihkzrby9L
cjDAAy5gSfqVHpnYv6jjrv8XgzDQQp6NHUUQUhyd1S4v1TKEe8qzn6sZsC2+56K+6zLSRGbMNViR
n9p27EBramsUpmayjneT5akNcnhfgsUtblfHaveJ5eCPVtb5GzUHN33fTO/llLX3TW3dt3bXX44c
5nCvjJpYPVoXmsFydJyYYt4h72d9GpUiFZK13Z6A6isCqc+pcgd4RwtEzaDIlBurKhx1sQLac29R
4LDrt33RulikWbgECGRTQN7eBE1nG+w5G3NZNlAwhhIh7wj5msO6xraamKkC7X8LJmGgu6mqsnAu
k3CRLglVFA57ldhYJiWF5zaXg4c3JLuoygPEORdEQgGslRkqlKrW7qOn454Mca0hyG8HDxTvkb6f
9i9wbfRtAHw6VdkDUnwW+xvA5tTuEqj0n7IqCp5imaF3iN4KQLW9KbMmCR3HyMdhF5Y1sHUKrz/C
aXKvAKMZ5XwZIk1HKw2tNHZzf5jg2U17mHyarkad4bZVNx+WCounTQEM/ZRhEgYkKfA/6An/a3gY
ySnt0/u4KBpe1pjdtG5VnzJ3fszqVByzYcZurgzjE0rh3ydhcfIuBdUZ7zVpJE49N7XXXSXzOL5D
WbvajgUdvXIh8aqmEAGQWH4ZlmjedOP8YSWb2rptuM0XcQFd4XGZAJHq0Mkuwbh9jtOaFBMroHvK
VQrj1SqPaGU+WgIQv69oy/QqUYfArY4Q7ZHLTx9l4X6rMT64WsF5geDHFjRp1bYchw912V9CZq1O
GBI0O/KYHQc3Lqm6kVdNA6q4AyOagLRHryV/bGwr3Y2dVe/zcvoq00qiO7NGd3NYSxJUw5cYx2jT
i2iX6zE/epPnbJYVKUxEVHbTNMG/cKJi681Tco1kfHcTDLO7VzQBLlSdpocKbgow6hhlV5Pc43gx
HUtSoM9Ivi+XS6f1vml9603caA81pPhrJKL6lW8N9/6QLvdkQQXUB4QwmYKkpwrjqs2Y4mIqao2a
IIo+h4Hq64K4kBy6zg0PyJxjdZVYIUSE+Wvt53gvJkO9i4gdmzwe02obLennGnHZLVhWKHdxx1ll
lz1KIgbiWw2g6VdLQnacmPygCreBPvzg+JW9gS34aBXRxYoCEIqEDXngYL3Dh8/eCAz2LpPWD7cW
8gTfjAzXx3FV28wZNsjNe6ZP20pjvW7TPZ7y8UrC4bobxy5oGTOu1rd6kAhrTYhX+PSqA2wlu2xa
9VaXi3VC2Hp8g1XErO4LL2/u6E+W+IpGXXrbwFs7CIS798aJpN86eNI/9LIctoPtrPExzWr3shrj
joNeDFyNhZWv2NgOX+hXiq0dTdMdSB8sIf+PvfNarhvZsu2v9A/gBLx5hdmeVhQp8gVBiRI8kEh4
fH0PqKpui6q6Upzu1/OiUEhBYhsgc+Vac445clsk3khx6c7z8tYKFtUocczlNPRZfWCCQuTbvufW
mjc6jTpjydFgbxKV3n/TWqLZaJzHgI6Qn6bflrwDnuROXrv6qA3EdI0VvHvuIFiCzk9NQDOoMFTE
RF61nzKqd0xF+l7VKbvagsptyUmnSBtWiRlsEtoMqEyInKll1y2KujWi2FuJX0xiokLc9dPMJOvR
yQTJo7nyyiP1pK+ZShBDQRwHnVnQ8+Z1zmAhBJyTQxfK3vBeyjDTRfZYyZwYdFtY2ZUul5FEmAFW
Bzny2m1bxR/bknOrjxDWuwizbE6a1+/AFoyXccjEvWl4ygdS2x2KeCsLk8IjE73yoKcNCUF+EJB0
PYqbet4t5UK6JUe9qI/7jqqo76mq8RHxe+pdo6gL8GCe2o0YfweBy9jFrTVHCskIJHWMt4QwZlG2
dIcJQIVO4AWZsQjAXB9DaH03GcszlHnrgB3F+yL17g61dcrUozDGg+H2n+wlr/xMhVTEMO1IaeqG
Bb49fHia6L/F1JMR7k7lvAxWunPBHYe1unqRaObMp3WW7GJTYz1wl+sMLtHNqqjj1YKigHSrgUZc
PYPn78ioHx19iHpTT/apZ+I+mnQ3AIE5+EKT+0VJJGtwf4WyitYWMy+foRV3Ys+4hHKXeOKJk3yi
TfeoLXW/cJsCFwhHfN6bd2jnea8srXeUhCgzjpmBRdte9WXBtBSpitHTsqYtD/6yDfOqIQKaHmj3
4GF6DA23AMaApivs+vZINnACDkB8mxkaV5nTRKs3DTt1g6tgnlkDlOFNhHA83Q1DNZ+Uon3bUEQl
4QNnbS5LH9NlGyD3rG90KpOLPvPF1urCMC3r1eOKoPSgMC71W1Hj0GCQjpAOVhZHB/rxRY7vqCpY
71r7ZV2J563xIIMJ7V/0pijOlohjiNB16cfGRN4RGdMX7oFuzxmbTJai+DbYpbebxfqSiI3AtXqs
ZZyiYhJ7NYIi8DDx6XkEOQttChjvydu40GPsG1p3PZnuyOauIwFRk2d0Ft+E1341+6zc4aad/XE2
nyqJwqAquvaxdPlVK64KXwxz/00Oph7kiA1DuH0VjR5sLo1V5nee3oij6urrZSx6PganeBmqWA1Z
TBtW7Wx8cpeGDaM3tszdGsAZs+N8dlnX7az8rNe9zrQCHQ8aDXuXjw6Zkpzydl2+Vhdd06cIH5kJ
UWf5DP1mgSVlO/60OQYmxPORCtDrsVP19bYw6Jywm3pIiVJnmAFfFYKXP/ZF/sxjX/RX/VS7D61j
8bOGSvDANs8q5ylQSi/h+F9Ot1Yf589ODp7FtqegKZNrU2+INBjchMyMNBcRNEU+aIInzI+eVdAZ
5tDkLzSKzDW2dcilOLI5nkyIRZlrYvof8cQljf6GmKO2woXv2deF1tyM2so5fp1J05wt92VCzf08
qPOXHNPszUp+YR6NUNAOqGeMG6uyx0hbcwIfaV/1o2+h4fFgTdNcsizuCLW6bxHR308LMsaAVVOh
xNCFHlhmV37rJNrA7UFN+E7hUzYk1Eh7L4Rm8chgzyL8ufNWTH/M5kIOdx8ELofA6dWL66r5pw6d
22ccKKdySmO6RU2KvyEx3ko48B9qO9O/aEmuVNAVbQDJSjbMR7EFUPlZgd8nhKc2f1FJhw7Jwu0+
rJNsjzGL59XmHth7tX272vWZ0OmeNCK2g/mgKWvO7WyPzlucOERr651z4wHse7KENAnjyaxQ4tyO
LNpegWhIIA05MeMd643mXhomiTBAKrrrudBdrM5xQ+RmL4YkXKXbVyFAbPJJEFXtE3J8d7EzEScF
CjoSvK59D1h5n4MprvatU2ZPrGbFE1vc8Akek/oBTnx8UHMnO6rWRMUbt/aprUcaj5nSMZpd7Kl8
TPQsX86jssDPXlN58hSdByJVpyJCy+KRRUy+UVrNBC7PgBhCe0xgzqmdvOtplzyp7jq8WWIaca00
3rlBInmDXFl+bAwLTYbTNXkfGq0dFpWVImNKCQz3kJE2OceHbnpINFZYXILm4IWrJwwbXatYxijL
eR7OxLhVsNjj0v44xe5qf0oKJVvD0Z3ZWd3B9HgQJREi8PTmJDILE4ePUaTPozPZALWd4UO51gss
5bRWrsp6zp7jyqp3UPjx0lXrXB6JJlIJmMwT1zfNgkySrpqqJxXwzB1TlPowVyyvsvI+TBW1cYeZ
/HNd1eAuUiff2f2anGVNSYqYtMUkW43VA9nlyKNVR99PblVckIm0u6WCOd4kLZ4IZS3hi0ph7Sat
nu4A40hJTBbhTvmIoXjMteFS1StcQiRlh8GZk1tdGPFy7zq5bG7mJJ2t0EtmtbXJ7sQcQLFQidRb
Otcf/pgoUW5m24AJheBkfiBQ8/vwiZ6V68jukHtp5fmMtRhVlbOpBHbHBCdpu0qGMMpZR5G3Mvrv
bOPQI2140t2sgkmFb8k5yIJn8TMqzzhUQVMnl2wcM7JSFlXmke4mE53GYUTfqjjEN6RIAi5jrwh8
h552P7c9ZwGtVfaYPkjl6slcaicpjpJ7Mhx6I7sI9AxBrA/Ot4oe0he1hrPpE3vU5/u5Eg9d4cXZ
s6aZtIlNb7qiCYNVG7CDxQjedb9CAU0O9kBz3dew5wct+PnHNZ/UKCNiE4hCVxa7Dur3q0phfZ5A
q/sl52O0Deq+4deeVr3t74TIxKd0Nqv7adKsE9mcU6DTuA2tVCNTVUsrI0qKTQumxlQHbdHtMXtr
gaSNeW0yhw7RkZsfO6rIqJ9naK5AcqKEvY7ivF2iWZckSZfOURH1GDYc3O/7JPN2slD1V4um2KHC
p0/QHytT2QiXpnmT7rPEGJGVWFufkNgyGrLp9Ln0lHEPoPDGmFPvjVHJzcgr8WVPQJnA1Hcg46Wl
lBpALXCknX2iOKaI+6bdCW+2onYBeltzU6q+lmfYY3DNR17JNh7PSvHSUdMDL3GqgwIbJoQuMAX1
ZNf01zB+MfVUlsAEYbJrYhNatOcoNz2KqnsxpQc0u+XVXAx1gE4VpUmCwT4qcYZ8FaBvruI4y1ho
2+QQN+Byi46Fn1DiAJEU7gRZVpEs+pFNZ1ru0l71rsc5KaK8zuwDMhor0mmjYgJomlOmareuWzG5
6DpSmQaRvHYO9ICavJqtdd661wV9QrKkCAbRytj089Iznr8T5Q1i7aqgytLqWRHdc4tckWQod29a
s6aSPje+qTMbq5up6xEwDNhyDp5I+CySd+c6KYOlIFgvR6UKILN8BcWcRiPflq/X8yfhcohI3HBZ
27c6Lz91+bjdb4PaRAN61MafDSPCcUJeV+bFpzzrIP13MK+qRMUxaCzQKpV6zsuICXVAPN7cXgiK
qrlbOmevEUUYIIXILmWSFLf0H1Q1HMx5cKNRoKjoeurtXCW2od3aP7PbiaPXtiWA4ZHYqtxVv041
RzQyq8cD42B4pUqr3xERR0dAyC99Ovcnh/w1X3ULSAINzfV0IS9O2C0bsFKcdKcayeAAJAQL8DPn
NUqxpc7wD655dawHuAzglrvlCQROh9N/ujKMKn6klHogrbvF29875xRKbQAticKxgYA2rW1HnoQi
w3ocXjytvZq0xfDTXH/EW1UE+UhrGf2RG0yW4T7Rk658A6kNsy93DPQhth7WprB8ay30c72kyFrq
51443QEq4QdpM9NjJd1NC9VRnYj6Q9roz0Dxy6Mx1uZbZ5WSMFjJ1EGpHmdyRr8JUSnrjmg+Osh0
PSi+ZwFceLWre0BUtKObhEDFXrjxy6gOxejP40hyIfbu+1bTVoAHbhzTduqnCZu9uWQU/5XGGWe2
9uQse/c1C1bvY0gjZyHH6zkQxZT2ZP7xDNhqIU96TSm5InvjqBOHfFWChMDcEjejbVJYa6TG+zpu
f8239bWso9EttS4a1BSOBmqKI3/hv4ra/aYn+j0OIRYPN0tPhPEVJ+giHyfNmL6Qb04EDTHfSTTb
g+k7Tl6FVjmf1gwNr6Jqj5ItKSg1Is8HfesFijoJFm9wfEezx+2ZoMrb5n+6RSWcdDpLApCucTow
3Tmgl39J3PXECBXufSbUY5EoVzGycNxHVhvlrXMSsLV2k1E4kVPY5UlYtP9A33ZBTakfUJnitzLb
i0zGOy/v3tQq446PFyvy5vquNUUd0phxjjhTSTVX+nTP2YUGIrGZN5NuPjFp6849ct1wImYzSEqj
Bj0rkihrKu0A4UoJpTV0R/QaKp2LvgGYb70JjKR3A4DYQx5PMDCa5aVINDpn/WLsiBbJ/Lw3PsfW
qH2YXLLG7XmZZIBKe/pqdc74gbVP920b5Qh5d8NJtjSjmIiSKwSkpJSuQp8FsHYkVUy2nl1fmX3J
IG41zCHUYWwNkZNo1UaNxNrUsj9q3trsimwRr53WNM8W4rAqLJR1/VLoEEoCbSmU1w1vcuNgPT/k
bHjEuznOfHCBYF0YX+sB8ps8DecsOUmFibdRLctn6iwerURUr1muuTfNZBDt1qfDFyWzvyVSWwQR
5kp3amlD361Alwg9caY6EJk6kW9jDbe6nprrtZzdRviAw5o9XdCKJKKe3IJ19aBnN5nmhHaRzYyw
s5qkGpzDu0wgfTRBeV1rmbTGwGIzOGTx+LAk1kcqBOtDGyfMqtqlP/AcLJEtO0Axnvs4uTYrfFrr
HxK1BDKTGjcuUYSv1QxwIa9iN0AfQXRPySFdOU+Mj4wLoPfOb8mCPlND9PMusWUTyDyzh5NZs/74
dg92a5/EUMFoEjExnOiFbZ4dWwMjikAHXVCD3MexG/kohdme29Z1Rx88lKf6g0qPbxF5HCysC89M
ED3jesos9YFBsmaHbjusT0MBNZrHGIaLQYMaXWe9dFfGIIaLw93TBugU+j0S3+yyCqxxIRsW8yU5
JFRMy4QoXO8rfOz9VgmxyjxXhe28mDJ1ebSHvIedhm6hVeaWotU13dpPQEaA2DHmDxasAJpPaiFs
n2OYyzeheI8w/5I3zIt5EhKil8yYDZblfinGGfg3D1q0In3OKOg3ab/OFk0JWolwNMS3ifI6YkRw
B28691dGdCcBoiW0xDDtibVs74DN6k95TgUegr+tOK9b2m3XolhFpDq6950l2U9Zy5rbclXGJ8XM
4CGgwhj8ihSLK7ko/VMBgP1aRb+61wVZAxxeO+Ouw+l175GlU6Gajb0zhikdnXVWnPrOHT+gYqcZ
OusDT2lTs6z6leXWZN3B7QuZtjKMcxBuL+FAakqHCttL8ms6/Jv0wZPk7OaavlhIYCeLb7rKmTTK
JMdp390C/CKHw16Ejg6jmR/U1UlOOVlDUPbT5VvJzO851joKtdXGek+nQ16nnpclfpJn7dNgW2jG
FXbdBN4Nmz2WQg47WQTUNd8LZUKaQmv0LOPZOY6T2keCsJGL0Oq6o7LX1AskrOkjIY39zCqbVWGq
TGZgSzNmOemVO1G04hoihHuoUi2JunEV+6lTzcCAfZL4ipz6K7esjE90bxU2sUk8qNR3F9m0027o
qf5pZzp0aZT0fknzMXCBCNC0b3KgX111NfTeF2XUODrgvDjYqYVBalm1K2/k0SCbOY2y1jg2qebe
1rM9A32xxpOtOFingNCFZs+pY6BiDOg3y1NHhOyVIp3iArz5M5R4LRrjRcX6ubyCymLyayK/id2c
tqIWV/TK5PJImES8c5DxREJnyqxwo+/TEaj4KCGIF11Dz6YpaqI5PayoqTFr4ab9RreN3wxLp3zO
SnMJOCqsByQpNqAJrRtugcvRB8bLUIYYncbyfrZS0r9SNpvcAhhHP2ssLorThpPF+IYeq0al0aQ7
rcCx6DXrtVWs/Lsa33XGvNxM2G8R5RWPXqd/MhIWa4KJosw01pBOyatXI1bxcBlBek6TsINFFdaO
0ux0rTAPk1ntmbPfr/icQhSKVuAN6uonyXoD2JG0gLx9wl2X39rJAMtNZyLe9vtxNccXZWYMohvK
JwPuNSJZKuS5VbK9GNmoZ3d4rbycbM+hvRuID198tXHZ2jVRyzAtlRu4tfBSVB2iBBPzizkqb2SP
DlffZR+S9d8H8IV90fTMT/1kbfz7+TIKMR9l2T59n8X+Z2z9u7E16rhf6nAfv8qqqd9pd9FYbz/z
5+Aaejn+TsPD6qnpqFw36Pifg2vH+BeqIYR+tknwAVgffuqvcBjrX/wDQIFNY7+Jy5md/6UD1P+F
pBDbDfcaMFbLdP6dwfVPGlwdQ6GG2JBXyEW2Gfn7qbULZGnNGheSnMt5ukpT188hyPg/jPL/lP7+
KPV9rz1nyG5rOOJs1I6Gx3D8Z+15PIytbhDndhiw6Wn+qHocYBHwvGxhD7cVWIdjubaFDGH2i+df
X3v77H8czH+/uAU4A/kAakw+7PdvMcU+MRuF6x0S8GsF61U30dfTuK6lFvdsMM1r4lUCRV3NfKVb
l+zrrPR1TZVjGyFcp9Vfhjzb95T1gdEq7WmAmnjTgaijxilj5tpQAaOOJeFq6Jz4vrLLKfxfvAl8
8J5mYUvnRvpJva9KUxjkxjDkWGc9ms1m3VVKZR4pAJePraGOQawVDmtwRU4JSk7xTOHqkiKZbOrC
zJvRbOnzbUOXhoPgCqHLY8w2Ep15RHNYMNKZtIcqG/rdggAHvUBVZ/tfv4f3ltk/bgIaGx6COSib
9s+C0w5X4rA4k4ecW0yhVIn4Qqu07B0wSb++0k/S1u/fOP1mg2siL/9bpikngW4bbHiH0UjUA1Z+
vjzbbU+yN9o71Uqqf8sR+cc7w9lCEgq3+GbKfH+H6VpX1xXDgQN2W3nH6kA43ZB4l1+/q3/4/Ex0
cxi5XdJijZ/l8p5kuSCn0D1Ifcr2qBm+CbxCh6JzH359oe/Ykh+E+dvnZ+lwnnGMsy78bVHIE3Q2
E/fgQQfPeFydTo9SkoX3y8IXt1QIzejB2RiRmr64RzjhXkRJEJuZa/E9UZTrubKs9k4usId8e0TU
L7TNhoyYnr5HKYiZKutln3FvfhwTpwa0u6omiYb5hCTeTLjILEw08q6eHTrd7p4me80Ov36TxneL
9rt3iSAFeIPl6A41Da6B999arMflkK5yPky5wVQ3aZgsJ3F3pFVV7Jqi49BoNN/mUipbNiKy0MXJ
D2WVD7uRmeiOFo28FqCTSFyujbBFE/mkoVG+trzFfHGmqnpifBdJbdI/aJBciXSDaReQJkD6rFp4
u3TFG8IxaP6YJjUxskm27Itkp+UgzFjOAD71lnWTDNi86Wg1Z3aX9FCJmHqXMMUDQswlaKwMLC6S
pH1nNO6DjK38mCv0DWqtTXufCfiXlI0nqAjZOZpAi25EiXMRKqZjXsCUYpaNbSsSo07paqL+tQeb
KVyvJc2hkE3x2CMfLlsmjRzslRs8tsvbsiwd7ce0pwfbG3srNqncczuFOMqRJqTCNO+s1FAfYKpW
T06SFt+EluJmK1SPCGFPphgnMfRCwKrT+ZPjknbrVDrANs8rj/mSz5e19ewbiFtu2LvZ5gOBbHpD
y679TBvPelXbDv6Vh1UzLr4qTA2u0D0pIUqkJFIceaoqBoilrbXk33rHeVRg6MYi9nHdcXRLJN0h
xanRj+SX7fMMmzIXAV5MZcMjdeh7jGcrJRfInFN01EVVXdCWLh+VsuipSyt1vdYGBf/hAu8mUtlf
OOpOxl5vPPc4oOV8lbHd3eZ8Toyt1YEcHCArD4UJhUtwR4ykZgy4EF8bIgB2RaorONtnt/K3yu4j
B9GBqnme+GpmosTIpD9My7BLU+NOj6shYm0bjz3QPR9fY+/6MtXfCAisQppr4m6R5RVgbVKCJjz6
Y1IitaaRDTC9x6qicjTU0ceCs6AL683JB7Q1V3Fiv6TQMg+w2dT7WFtBjEv7ie4tsoW6plvT5YGS
295jb8XuzpCSefM8TCRnFZ7fjOscVKqR+ENOoHs/Iusi4zxliUJTrMGkoUXdzGfFTbw97VXi2Mkq
od2bLryYOd6h/CdZoNgSwMAQjtxcyFlCtqFilyWujclyylAjJbYO569TztbaNJdeIR1SMjF8zTlV
3Q1Z57iIDSxX91U9FzcrswGWqU5rz8uimUeG9eVBMzL14DQ8LrZCGGThey19uyHSJxogUEMIV+nT
OJjVvP4iRzP5lMfa8AbDeflkjHI6VbQZjsXoAaVPhHmRqiL2LcmtgRWr43FAd3ajLHTsh3JhOAo2
0+m0Y515ztqGWmtXUaUmlT8r6/zRHNV6hxMoPapFIiKkI2aQL2iqPGMAEQr65ZLR+aZPQJ+BbJn6
ktdDIfA0ze33xmFoN8OyV2x4Dm2nFrs4H5dvYy+n5hozUxnG9KADKGWokxqULUInZilL2Dm0Nd6C
UQcR0RHWI96xPDk2ottJolvWQRyd117tnpA8mDc6D+r1ktE4C4sYAwHymmb8quVyQu6vcmzLc/kl
ZUoGADhzHlNO7pfacrQHRaW+YHiSYsiYqE5GSj50t1hdEy/n1UFhxsarYYWaVbu4LxOz/QSrvwgL
dZ1gsFIXKpZY9mWhGceJIDE6Y97wSAJNeWzpHLzBuFMPZW6y9kjeZCsovyBwxKcV4eNhWQxxDVM+
PjmdZOeaIHkFZE4VDKW30FQ58s6h9d2g8JpCazD0qO1XTB9ExN6s4EY55JsrP6N7ZfeU0D4MBmnw
SqBJqPtx7HlLCmGefm84K1YP2sGRAWT8RmNhYN4EC0r0+sr41y7JdxjiE7WKhcLexlXulvI02tyv
mkGnghp4fMxGybre6O0JtTXprNQ2OhOGqt2T5GOdGeQp9wsXSCENsfOuMbPF0MIG8DLFFj3oGKbH
PX4H/oaY7R5XRhsSWqh9Qtt47shL3NP/bfZdDr3Yp140ztYMrrdlUdDkYBBg1tJ7RHt3hLlgB2OZ
p7vGiCF218MDnVIYg32f+SgZrAgB5q2Ma6wqjB7GvRTjku75+J3iizTdNr3IrmpR/y901VHuDAuD
WamG0tBlfPGYAAtW1qVDEunqZnqNhmuu1j/4LP85sP7uwGrDW/yhEgpf+9f/+sPxdv1aYTl9Who8
p8k7pfUfP/OXcU01N2socbQqNTrpqFSzfymtNY3/ojXNefbPQ+mP51WMZH9Z0zYC0V/nVXXzrdEQ
24yNFMma/n84r24e660G9jgDmWQXGVuR/IPKOh4mLbPidroeqrekK2mUfP7h0/iHo+pW9f1QFf7t
AtvZ4ocLyJlkLzFzATdHH8SmPHiv2XideYgw3n59qe9IrXfX4ihEQ0CnyMb+av2M9cGQoJUWKQZX
uYX6LxdYpnScvKjeXCAH1guc/8SFYwXlXKVa0TtlRWtkLVl9Ug21Taq3pkVUkFAkmqnqOftYJup+
cevha+aqyAYug8TKYZ5VW6zHEm5zLB/cnAXeNpUmfljafpfrmXXqaAbe5m2TI+Yjxbnug41sihRP
8gjrI7R98Nuj4dFTJjUqLchD1JNRUjLWo0M6TeOySTHi5+BTD/pJaiL7SCTLcC7jdkDJN8LS3hGj
XRrV2emJr7Zo9l27WmFNL+zjCHAVoo1hdAFDJ8nWNG7odIn1nPcMPD6AncrMOgLtG3sKfH50NXOM
6FFm3f77N/KfVeO3q4a9Maf+/+6Mp6z7grs7e2d4NezvP/XnuuHa/4IEo8PF0un5fzdU/LVuePq/
UCfja/VM9GPv3OYmbnNIDqar8T+AtEjw+38LB4mAkE9hXtmmrhJQ9m+F+73vCZBbwgEPdpYOQ5XI
JftnahHH3bRAu2qfoXLKAwyh+dbSanlYl6VYg14y+v/hA/qHheSfLoh2nHRCzSKC63sI1A8LCXxz
ZHWiss6GpcOzHqm8SHulD1O67SFZOu03/L737YE/3iC2YD4vxMa4YH7y83q5vXbsDebZaVL7Nfe4
gJHn2kNnjb/r5Lxv532/FF813zUyVWzK33mZP7w1icIqGQrNPBfVZL1i4ODs1q/giGw90a57Jo2P
DsHR1xxH5/tff6r/8C65kyzuBma07Co/Lc9TW1DRKtI8d3puHmtXaDq+1Zr5DtkGv+vraO+5ON/f
6Mbe9XAHai50YW7OHzeDGdR05cyZeZ4amws5AmUx0i3CXIKxdzhH1UYu0lM1z50bLDIdu08A6EmQ
mctMCVS9/vd6QNsLstlHbY7/cGfpB/7UBsy1FDMFkdtnF/hMFdBWyPaqUvDH/+5abP9sUNzC3Dg/
3VDQGFUGaYt5NrpJux5MpXtz+mq+H3L9dz3a7XP8n43wj7e19bktyyG7EozK+88568nl4Dhjnsc4
/ca43IsGvfpdgOXfbx2a7DbAKj5DjVXqpy8TwJfp9HppnlcmU+QpjJse0hZKQFADjapf36c/gXL+
eEsUUbRqDZOPcEs6/fHWcWNyylb4kmc22AJB2sg1qaOhUJSyE89EMVmvpr3wkNKcZcDXYwEacaT+
5mX8/Q6G8cGyRxIBf6FD+P5lxCij4xja+Xlmcz0ZeJoV3CEeHTul4w5tPfSdUF6ZgC3rgFLz+8Nr
CY4vrCC/y/b7p2/ApHhjIsU3jX74/YspSs8mC1jw8NLauFdVvLMTyv2zKeTvchb/6VI2jAUg/2wt
0JHfX2oWLqk8TmucM4uP1/MSHlngBCz1rs038etP+f1Sz/JNj5T+r2eys2DA+fliIO2bsm2FcmJi
mq8E00vxXMPFe14nd74d6ei4v+k4a++X4O2SdIEdlS2Yu3kjObx/f6JYaUZrjndSsfrsERhg4e1k
N9/b+I43Jh7fq2Gt823q5qi9Eh6paiZex1Fq2qvY3NvD2rL9fV9BelSGHTeAnmH/SRU8tBnClt98
SNBleE3/85QzqCLAgEmWhQgcsi1b4/vXzFA5N+fKME9dqVbMQ2kQNJmt7BKN/AS0nNUyJ0FZIrPF
vQF31o40ftkd7TqEWDjceY1xFfNFxrBT31bmIW+zXmzD2xTRg6+Dnk5DhLAasndtwmmsJZ752pKT
eF/areQszo9J5lM4iPi5kMMwB3o9b597qtizm5jGSeZ8gP5S5MstvkZS6nCe0vZaiaMLUi9utYPW
WfxqrHe0QOABIomjEI0NHwuZgbe8brmGyyf9nUmFMAVXJO44+kv4gbRrHD3cIcLUxPOCjn3dKzG6
nNMkjObc9Qka4EVqdXoq6K++4QNpn4lPwGYJ83C5JxuBrojeK6O/iiLJXjQSgRmar4aNW2CCg/HY
0nJ5rvvCfoUCzd1u5rr1umgQMDuKcnbocbReq6XQvwjQToexddp7affV3gKxGjhZYo4+6y86SdCG
7DDaotHLMVoe0tl16YMWSmDMJp9onMWPi6ln+9gwujfZobEg00h7oIuymbyn2LnvumR91BkAvAnP
5Huq7Ml71GbZvRVVom/99d6L1i7WjMBdpPc4wBq2CXNYjCNJpfyWKl+0B0aC2rU5qCjQvu9yCAHd
HWKMErRrlcqcud6MmocUHu5sM7UhWlXErTsnJOLyoOTOfJu0lXch9Hy+JxncnqNSVRQ4FJhlr0mw
4q4poK6+OuiimPWBPCZ7snEXTChq7Ngnsa2XCnQHDDZkKpZ7fdZ5MUwWCkSyPfui3WBQ4A5OFuAl
q6tdp0qFjnGxqt4N4salV+MsJvsNvcKtK1kb3MtEB3pYUmJ+rdszq5sVY74Vmste1PcOTM2Fo6HO
cMHSjUAYtLcAntFr0rLKeh3JqH2108HDwllLr6QXpMkPibHqhxWpuBPqiW2+1ONYP7gotq6Q+ZRh
SzNZ25KBNHfHREaesrIZj0kJ+g6v8jwTZLGiMlVJbnwoyZuafKjU+JPwxS/XHChVFFsp0rKqALNH
Dw6rC9FyARPD5aFgbhkB9RDiVKgIlQCwFIg01a6+60WHACqPhwrfpey/uebaHC3dGa4920KevMw5
qrmhYGUK1pKFa1IFeqFeWcQnhgCy23XWYn+ZacfhzqrrC4wNmezUjX2HD1VkoUZTD6f00Fx7+Yij
qV679CUxFMwcTS+u8FXb+7Ze4jNoDKfdu2TTPYsMksRS45Gyk6k5GWaFIQem3/pSl20RYa5eAxTk
fI3koo0BXcz6JRc56Tr1mHa0KaWz34rRDjRK2+mhlJUStdSAG1iq2lWu3m8LU+wDj47vh6JTjjWS
oGMu0263WMPyFU3dhCs8U+4Wr6k+ZcUInmEh7AuqSOHnhFiD15GvTg+Jw81WJSSVMw2GUWq7SjT8
Ile53kYULP+YYzHuSnS0oe2USCeDovUAq/qSNmPCCb2bxXSh0mWmZ2iLFZJPyHwDDXixgczjkGS9
9IhssAvQlafh2iw4Aatm+IiSDO3dWHc70vrwXKXqlxJXySevzHQ/87R515G+Eg4lr4PQ1uqOXQn2
1cryfrHNdvJFovKNOomeX9Dn1bdqP4jbsuu5qRVAR/3rEvfatULPvkNAzokhauic5meSqSmwdeJX
2oDVtn9LJJitoFk97WFRV25ZtR+9R4mFK4kIbiEPi34uxqe+aVVYEU5croFuKQ0qMHMGdNwS5reU
8kD6GvuxO1h4WFDuN+dGlttv02aBmTzD1IMWuKEwQ1V2qxDldN3hZ6tw3oAO3NjIqK9TCxP+bOYz
KUOFeBaC2zZonJGGPdHd5bPetOAlx3QgQJaubrMNTDtRvVh56opvixhNbL9OH0el0xMylJvT18qd
2gTppWL9N3tn1tw2kmXhv+LodzCwLw/dEUOK2mVZsuVlXhCURAMgQOwgll8/XwKUi6RlVVXDMc2Y
GEQ9VJWkJDORefMu55z7BfUYSIy+U5xT5UEbKW68oJpGysp/LDblYpUa2tyg+ZU3c1vMx1cwe5X0
Mehoz3Nuq779fgOccmaCwpv7dZ3Bcqf5Hmmh9KFzPJCsjqXXDxsjX9+bXvpdjWDIUkK8pbpVnmNX
Ud1Unbya61WqPnul7z13QVB/9CqLN8eJX80ztP4dKrUWaM2NaG87zaLCukTPo6AjUA32blaY2PFZ
iFhOfY7Ci3ylZ0l7kxWldm92dDifosxUgYrmLVAfIp/wWYo3TTxvlBLWQp7rt13QRbcZpJB7epRm
szxRiidAUBHcrU57TBxzc1WS11KnhqsGsNJtLZiFPhDDuupqZ0rFFXPhuAZwb1u/bOvNowus72Nd
euGdUlXyDZKvxn+HtRl6szyieYSO4lQwzVrNQzuhDW6oLmmXEhKXJAI3XrFQgzq9WlsaTZYCA56n
KUu0ASgh7pCpb4NTCWcWhJ6iqu6UxjBWA4sy1j6ZcHbON7HWQZbz3Wu5rbq70odb52y8+huytlk1
l4tCDy6boGmMmZ3IsMxtFx7te7OR6/TM8asCumgsXa/QkHuQAxhGMymsYHqrkiWH5xWb533NDf9d
2WTFTZWmtJHiIryKV8UakofjU8+A+alRBovAmOuuQiM9PAsJfoC1ufPUTY2gy8olNV9g8r6FTUnz
pzYyrptAxYxCg3TKWYacV43kO4RIJH8T9aa0Wmj8rZMp9tyOLB2DqECuV83KPXWkDNQ+TdcuYORQ
24jM7ryorOC+gIL0UClt8RndUH2+abpwBg4vmNI3SgeG7PtCSmBlURStLdDWbueDNIevMS1lwC2u
RB7xRGepPmw64pQ46qx8ZiRucKvKVvMg57V0YwT0R50GWqad2pKWW9M4jY1TSJcGbE01cIqzir37
HTmi5ksK4/ipNlzruTZRkDmVU7MqZkWkGNR16dWe07QZIACKM1lwkvtdC5a+TL8bPtSwYrVGR7hD
4fFSqxsgv0kSo2DRBFk71a08nyG/ld9KUQ07SzbdEuYYPrvXtfBokYcSIh6VXtpXYQXJF8mQzVff
bBMYlV63ukUDGGlYN42j2xgwZDkFwSPd+ajzAp0ngQRNKa2jpvrcULeBVdMHNf+fC/2TXKii9WqY
v86Fni/qRRDsFlC2f/JSQDF0MqHEZtyvGulQAet7KaCY8kTVgfvp9Nkg1yHAgNsKiqpOuHlB9hky
ODwa3jg/EqGKPXHIgsJDgrao8BPl71RQjP3QUWDwhO4gX4ssEpFr3+59J3tHt5EI5RFP/YgETQrx
vlsX0KUVvqfwvoSMgZff+UGUP6VWqH7y/VC6V50MNW4djwzqiG3MoqKB+UeFvT6hCjorycvPjWaT
oj8lM44peZQPpE2CumDepFB9ubLAIjfhaUWSYp4qK+daleic4DtYlIDeNGeJ2ob33QqIEGcECpIi
VUs0T0AE+TqFaKmhWNvEURBN/aKsF3Rtbhf0p4bO4/ks24xSJJ5zHubdqRXJ2aXRSuljpfqrBTp8
7QcpJLuh0mrwW5t3iIimNHCYaW1XLje5p0C1jvQLj3rYneebd0opBQDWo0J9qDTs08nb+YIeEPZH
JNy/AnLnsBEcGagjYdt+JLzuaBMkuYX5scs158JAFAQEdYPj4SSw/hC6h6k5DdS18wFmpHod17BM
p6lpo6EThPLmrPPRlKZHRXIBGXuDLJnhv1crPXlGJ1T6EmdGce8L0WsjWK1uKqNUfJi/ZfQ5iiBC
wQ5OTyvwQre2nT+UkWacQyC+trxa/aT6KsoazvMqM7PHtycttJZ2wn8mrYv2VDROI+TVdVBz+5NO
Cds8V4bxpSdr95si3r6XJMpXKn34WZac0w5Zyy9oLlTOdT+Gy7amQ+ppoa26m6Zq5Mc0VFgGx6ib
Ww+K0WUNx/mj2/JvGfJQS3rTKleepNa3fmXSINjLSPHb7mfCQ/XMgez4mW6Bm5kZRvJ5ENdQj6Rc
4sYSTPYEQmgnAxuaaqW8uZI77Tk2q+s6V5XzEk7beWsT4eIwaycI6YXzxgA5gT6kf2oE36LUoXOf
ntRPgZ+ACC8hc6W0dCfNgLuZl+QjXN/fzNINqjQBkmYcyvC9taGWFRUhCD5NMKlWObj83CSyWHXG
la2DUgwgjFYnQUBLt8RaOWcg5ulZEBArWnHc3NPk0KTJRhysbta+ll3TmVQFtBOnSzvK1vk0BreD
XI3hZHQHsBTQR0Vx7jRpcEX3J/nG9dvmgx0rmxsjxC/D1a7Is2R+twKM76MI2umeei8FZXNblAoL
qgbeKX1cuvPaEGcTSam79aYuvuh+kT06NEi41mmuOZMRY/uz2sa+zaIyaqvoq5M2UtAyVoFY7u8d
io2ui6ci3cNExXty6GeCmlb0GRF2G5wDECtKSeydPOmekBQhciuLFGps3frPK/z496mpoupWytkX
K4NIDMdVPsvs9Gvj6OFJVpnrh3XGKOEmNyKY4BDTIt79deK6QF5Kr5sXhtfM23Wi3jdyDmfXImEx
ayupvdF9F1YanbVPaZqrCoOahJe5kZbKHBUgdY4iJuC/FWSA93mYdHf9tk1X6D4hdNHe5JmhXCtp
4qLcZMtfbWld0HhCKb7ACs7eI0aFWAwEcwQANS0OHuENnWVJjohC1TjQIAHVmmc6csPWPLR9lDtl
/Oz520dXFZm5P+yVWH6q1LYlKg8qqHNLHO2dK6POlELyuty9V/PUlE5KJBDg/GfSx1XnMANlhQao
mRXSp1UbIJJvNKmT4sQD7zuzUYpspxpnsJqqUeZe2uEmXYQbM6fMndWpN4OY437L9ZbJ0IdAAd1T
Sad/fwK6uF7J/3Mvq8bB/olJ+UNT8SwSgV05b1YK+rWp551moDFzMijYGUAF2AtVYFZj35DgBcfp
QnZl40qpTfc7Z0/DMLfJQmss5dqkZ/Klr6Y4uhn80k+RhRgQaqFeZA9+2K9bveynsvvFR+/XQmAO
5XaVYsLB4q/h33d6bdwnlWHE05og+Tu72QUIXOQR/Q2D7mbVFM1tZG3is3ItEkhqHJsQhYPNZbK2
0axx1PwiMur8IrEy6VNprp0z0F0lXZ+zKr7t7ILujyrzr9cOYm5lURffaRGb8ooC/bFw6+pCRmST
LAjw8w+VXocxeCLcbvQCOuhd8ORL9MC+qL6yOpdsyb6kxRzCRsDBT6NC805THO1vuRl3Z3m9cS+C
1s/nXWzF9qxU1WZJCx/sFRR/REOLVFXmnZY6MEDDR9E0GVZhnCGklaYXCFG632KLo45P0Hzojx6g
AO85dyV/M6fQwdeLQ0BgTa7ew6mjOcB6pW3QQMmIIlIkRKFxut/YeZulHq2FBRFLs7LcS3SWUN6T
O5aPXJB6nwa5PG3VdfgJ6EXnTfXMDL5a69WTlqyTiwwhiAtasSGDmqsbBIEi9dpv6uLEsKLmPRJ0
3CVvb2KcxMNj6AAUoSEcSLHeHTxwG7DVtCRGIu+edoRIObQyB2za22b0RrIzcgG0KfFdJuB3kMJx
xdKFqZbdXQcNOpx76+LCpw0OoJlVdJkFUYEG8VoOwhn6D8EaTlN8WiKmwHFVLPmxpe/HA+a/fFRr
fbOsAkuXTsjYrS30POyEyAt37AaZWmO+tuSWfaBT9JhGWuSiFKQgz4qiybo6tz2pgYKfWhcoOjw0
dUK61/KLNppJZI+dzJTuaHDU1idFJVfPGdytO/aX6OCRJeeN0hVnuogdEVgRLqd4r2kdlF/QEj03
JDJwJw11i7mjtV+UFAYyOGi6xsmtj2bbigPheDqbdaUWIJxt23qCBgNUdrMJLxNlJZ93Dr3EyUR3
2VmXqX5yAyJVd2ZpFfqfuQeCz4W0EnpOtJkDwIiy4Rf4nA7tiMPM9M59/BbAr8R+6LjRWvlZomZ9
L21q4eDkTXIp2w1XVbE2T3JIa95U86tyXjb+Wma6ISYvSgoWqqgRVEK0q+IYtL7auaJMpesnUafE
nzyvLC5cGXmVaaestEdfc4MWfT0zDa+kshTuj9PeeWWAjkPnZfLjmiIAmMQMxGeLZRciBp1y7Rk1
bHM2go0UBOUdevH6ycxQNO2rknTocbcymYlV7ECKVaxVc5/jW56XQvCXxFzXfVfpNkaL5E6aRxV8
V4qnLgBIOe/qub7ZOEgzmoEPA9KFLZ9L7MKA/qiILHj5SYkGkjRFt0o+CbQu+m5Z9T15Omo5xL8J
cPDQArFdh+v3FoTlD+raQpZKpZ/YtHDa7q4/SP9nItvtRAR0bx6XQdneVcu8vV8W5IJ+iJKKn35I
grj8hHDYv/NLL2qnrw+0xQz+WawMDm/HiP0Yqv/Cbw0R0e63rJ7BI2oEyw4q+BrMpv7B9YsSyA7D
jyWwQ4LACdSEsEE8XI/E5jtr9KtVeHuCw3K+/Tt7M3hKqrgUrwHdzT0YFEDEv7YGByPsrIGDuC3l
IlmUcfcmT5cOxYY6J28XB8frPzL5XzYqAdaJP7KXLOnfx9/ZARAaTUBZQKWGN8yAu4sggGU6rr9K
a53hObZF4DomWzNuEawJ+sFU85XtInCudheBJuATKieCDgqARTzHtgj01BQ9JsatgkODGQ0Ixc5+
318FZULBSlVVc/io/30z8OuTAKhl7PT1iWAPimbXwzvmuP80fVOnHzZgHvEMxveYFoEYnXTnqE2g
2hPcWwDeGnt8d/o2V4ENQlQVQHLxDJbniKZv9bjSUbPXSPbSw94ArDVM8tAQyMYEKA0dgY5u9o6i
kTgYPXuZ2UEX33/3Fjhhgndo9HgL4hnu3GN69/AiRs6eFj+AlOnShoRA/xy8e4ubEuqvjdR8/0lH
NHubOGLk7DWcHZmMgKptnZ2D428ZNFSCYKIp2y1wdIsgRBnGngDdmHCTYuRfVuHgDjCdCfB1Gi9a
2zvi6A6CguH6ix7xwWW64xGrE5MeqMTjW5/vYBVspDNAkgJK3kYFR2cMyTYqg7c+ZPr+ndhIlyfk
uyn9EaP3D1fr7oVo6cIbMqhKDTbx+IyiQt5yeDUjVkGfYPQRbH3xfA8iRKQ8JybCjhARBtfjiMwi
u2C0P0SEDK4YGgI93/qHBd3dBbQbmdDOk40i6ohcv0c0f0D9QuxllE8gTgHvHsi4oLbwHLx/25nw
MXB3kfoYniNcBXusV8ztSGxIs/ftIogAcHcXECXjGEDLAUDQP8d3L1ACHm0R1QkXn2kAkXj1LPRt
gmSZUuH250cXJqqwwUbvBSEBhav0Y8Mf7gVyBeA7BN9jWKWjWwU8GHW0v2gTDoq+5YJJIp4Db9mx
uTdIn5FZG8zCsPmOyDoiki9YSOOso4UnJCS18BRerN+uXcBzEH1IySq8OAlHZx3x9MZ6zTQtBjAO
j1QIY+1O3zYwi2wQ1mhYneMziw75jJGbQINjjxYcWg4HvoGjkF1HJ0lF/ax/jm76nAFltCUgJQIu
xHLQFth7+xauAWsCbGHrOh2dIcRIj74URcpI7H7j4BqwzIklI9UlCHf9M2yzozKAXAQj976uTpgh
vG4KBP1zcARIG3AVUlp5Saoe4R5A0WD8KlAdICAGYtc/B5chMpQm0hkanJhjs/8qtY3hnYyKEW3m
7pA5HLb6z9cAC4P3LHxo8RzfJqCwM9YvpHs4ABEhj7LNihxsAkefkKJC3GeraXpMlkCUAMeeAfY4
iqlAY4Z3fBgocgYMgT4VFZT+OT57qFD2GLkK3AaaaVEtp2rcPwd3oiioo7Mh4uVhFY7wKED3GbkK
QleENDoSEa8HiopMjKSz2tDzj84gquhRjp0/e51iMV0Ftp7P4S5wJjiMIrv6H4ZVHKSAlz2W5eL5
n/+A7KCNLqhST0Y9Bpv4+q2oKLQONvAdKTe+3JrHlUBjFQSQflyIqE1MG/8HtazBIhx6SKLsRN2l
pyOI3xhM0DHdDoB3x4aIpBFR4jG4ILfpgoNVoLqMdg5W8WgD5a2w+Li9gLibhUJTD4HeDZSpLQLu
Rk2CRHL/HF11TUX+eqybrBEpgqcigzichJ9yRuQRSKWjU4er2D/Hdjlorwj8/V3ElQiZcIERCNk6
QgfeMhfDBIsISQd60lGuAjD48YGjRuAI6QjMxjDJg/CZOiarYCMRPYSox2QPye6OPQrYQ9tBLgz2
2eu3gjWBKUhD+15RjBVikxzX3YitFhD5cfaQ9ClvGE317YHnst01i8MmEBnKrTt9dHtBI3Acezdq
HAWZNBGh+Kt7wRZ7hVq7QqjeP0cXM4hVGDboqCQC6oAUGl+M/+FeIJWOH4I3uQ1Vj8giwIwbDz+k
VQn4KrQYt7vgMH2AN02WDYuwBWUcn0VA6Wx0zGAAN2aCkKOHs3AQOVFopVcKYN0XuPLRectbXc5x
dhFMBY4gIl4v9eZ9u0jRnXILcZNzrFhMyPejM0qirEQCHfHR17MIlj0xOQ6w6Le556NzmqkwjgZg
kFECns8VyVL0z4Fd5Hagvw+6J7Sx6p/BNflL1vEv/NIPyssM0YHnnuwSLIvXODG/+oUXlsfPP98y
PPp8AzSOvV8U3Jfhs4ekhPjvf+2lK3qkzc4PX5A3/eds/3w7wZ8/eu+zXmb18j/Pg2W+QDi/7X/Q
br/moOD9X9HicbFe7AlQ9FjoP77JP/+x9z13fKQ/GbgID8YVeMbR4+ZBl8T7A/dg+fEDh4u4WBQv
X1G8RqWnJI0debaIgu9JHgd733rgeYweO4mSfPGc7H7rATg+fuQ4Xj6VwVNV7g3eI5PHDn6yjBA+
yZe7Iw+o39EjI4+TB0/lu+T7O/TLq/Xj/rIPuPKxn0KziTx43nuf+DkCnTd25LNlknv7X3mLgR07
8q+lZvo06avsvB/X/ltH/eJ54e9twC1Qc+wXvoiiIE6C/RM5YABHDx0/B4sDK6Kjcz3+/V0k9f62
GIBqY7/w1c+2aUA9jR6YAaqnsH2ZeW/2BhDN2KGvExrl/LTMA0Jl7Ng3iyDesx5buPz4cREiW8TP
u8uxhVWMH7ooFk+oqy3Lcm9Po6csSvajxw+e/MBb7NNJh3L4+KG5C+iwurez1aHIPH7sogj4J02D
lzXoPagB2vg7Rk9oCHwwtCiMjh6aVp0HNkQoNpP4Gzvy++VjvjjwnkBdiTre+KE3i/17a1saGz9w
/e58sU4LP9i/1rdFp98x/uUyL5btyyL0u2QgRvyOwW+WTfC0d41t8fa/Y/BvSR4efG+Rch49NFJS
/rvZIk+4KfcP54CE+z0fcLIID8/+ADYdO/ytH+yv+FCaGz1sGOGR7Ec124LP6KHzpXfI2O+rB2MH
/rCk1zfduBYHYQLdIkR2fuzw937yvHx3Ufx0tw1QmbHDf0yqX2zEbUb593zAzxtxm6odO/wnVn9Z
FMs9l0IbEoDjx272o8ptenXsuA/lwn/ZGMIWbjnzY4d9own1yDjhc0Bkc7C9t4m1sV/6y4J7J/bK
/aO5remMHnxZlO9e/fJDPmz0+G/1Qxq55m90aHtz5NcyTT/IYD/nn14EUF77s/3kmviNp2i5yP/1
PwAAAP//</cx:binary>
              </cx:geoCache>
            </cx:geography>
          </cx:layoutPr>
          <cx:valueColors>
            <cx:minColor>
              <a:schemeClr val="accent6">
                <a:lumMod val="40000"/>
                <a:lumOff val="60000"/>
              </a:schemeClr>
            </cx:minColor>
            <cx:midColor>
              <a:schemeClr val="accent6">
                <a:lumMod val="60000"/>
                <a:lumOff val="4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13" Type="http://schemas.microsoft.com/office/2014/relationships/chartEx" Target="../charts/chartEx3.xml"/><Relationship Id="rId18" Type="http://schemas.openxmlformats.org/officeDocument/2006/relationships/image" Target="../media/image8.emf"/><Relationship Id="rId3" Type="http://schemas.openxmlformats.org/officeDocument/2006/relationships/image" Target="../media/image2.emf"/><Relationship Id="rId7" Type="http://schemas.openxmlformats.org/officeDocument/2006/relationships/image" Target="../media/image6.emf"/><Relationship Id="rId12" Type="http://schemas.openxmlformats.org/officeDocument/2006/relationships/chart" Target="../charts/chart14.xml"/><Relationship Id="rId17" Type="http://schemas.openxmlformats.org/officeDocument/2006/relationships/image" Target="../media/image7.emf"/><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image" Target="../media/image5.emf"/><Relationship Id="rId11" Type="http://schemas.openxmlformats.org/officeDocument/2006/relationships/chart" Target="../charts/chart13.xml"/><Relationship Id="rId5" Type="http://schemas.openxmlformats.org/officeDocument/2006/relationships/image" Target="../media/image4.emf"/><Relationship Id="rId15" Type="http://schemas.microsoft.com/office/2014/relationships/chartEx" Target="../charts/chartEx4.xml"/><Relationship Id="rId10" Type="http://schemas.openxmlformats.org/officeDocument/2006/relationships/chart" Target="../charts/chart12.xml"/><Relationship Id="rId19" Type="http://schemas.openxmlformats.org/officeDocument/2006/relationships/image" Target="../media/image9.emf"/><Relationship Id="rId4" Type="http://schemas.openxmlformats.org/officeDocument/2006/relationships/image" Target="../media/image3.emf"/><Relationship Id="rId9" Type="http://schemas.openxmlformats.org/officeDocument/2006/relationships/chart" Target="../charts/chart11.xml"/><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17.emf"/><Relationship Id="rId3" Type="http://schemas.openxmlformats.org/officeDocument/2006/relationships/image" Target="../media/image12.emf"/><Relationship Id="rId7" Type="http://schemas.openxmlformats.org/officeDocument/2006/relationships/image" Target="../media/image16.emf"/><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emf"/><Relationship Id="rId5" Type="http://schemas.openxmlformats.org/officeDocument/2006/relationships/image" Target="../media/image14.emf"/><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xdr:from>
      <xdr:col>5</xdr:col>
      <xdr:colOff>396240</xdr:colOff>
      <xdr:row>1</xdr:row>
      <xdr:rowOff>118110</xdr:rowOff>
    </xdr:from>
    <xdr:to>
      <xdr:col>17</xdr:col>
      <xdr:colOff>236220</xdr:colOff>
      <xdr:row>16</xdr:row>
      <xdr:rowOff>118110</xdr:rowOff>
    </xdr:to>
    <xdr:graphicFrame macro="">
      <xdr:nvGraphicFramePr>
        <xdr:cNvPr id="2" name="Chart 1">
          <a:extLst>
            <a:ext uri="{FF2B5EF4-FFF2-40B4-BE49-F238E27FC236}">
              <a16:creationId xmlns:a16="http://schemas.microsoft.com/office/drawing/2014/main" id="{4B67F801-B0C0-740D-FF44-57BE61F7C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413676</xdr:colOff>
      <xdr:row>1</xdr:row>
      <xdr:rowOff>10736</xdr:rowOff>
    </xdr:from>
    <xdr:to>
      <xdr:col>11</xdr:col>
      <xdr:colOff>338070</xdr:colOff>
      <xdr:row>13</xdr:row>
      <xdr:rowOff>155620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A33D5A4-20AB-0043-2794-7134AB32E9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9456" y="193616"/>
              <a:ext cx="3581994" cy="23394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5</xdr:row>
      <xdr:rowOff>64770</xdr:rowOff>
    </xdr:from>
    <xdr:to>
      <xdr:col>12</xdr:col>
      <xdr:colOff>190500</xdr:colOff>
      <xdr:row>20</xdr:row>
      <xdr:rowOff>129540</xdr:rowOff>
    </xdr:to>
    <xdr:graphicFrame macro="">
      <xdr:nvGraphicFramePr>
        <xdr:cNvPr id="2" name="Chart 1">
          <a:extLst>
            <a:ext uri="{FF2B5EF4-FFF2-40B4-BE49-F238E27FC236}">
              <a16:creationId xmlns:a16="http://schemas.microsoft.com/office/drawing/2014/main" id="{05B131B9-4B95-EC93-BC26-F76314CA7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90507</xdr:colOff>
      <xdr:row>1</xdr:row>
      <xdr:rowOff>130941</xdr:rowOff>
    </xdr:from>
    <xdr:to>
      <xdr:col>17</xdr:col>
      <xdr:colOff>341967</xdr:colOff>
      <xdr:row>16</xdr:row>
      <xdr:rowOff>130941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6DB7296-0766-2124-159A-95E090EA83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7287" y="313821"/>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28</xdr:col>
      <xdr:colOff>26671</xdr:colOff>
      <xdr:row>6</xdr:row>
      <xdr:rowOff>80357</xdr:rowOff>
    </xdr:from>
    <xdr:to>
      <xdr:col>32</xdr:col>
      <xdr:colOff>262197</xdr:colOff>
      <xdr:row>20</xdr:row>
      <xdr:rowOff>1559</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7C2BF2A-DF4C-964A-0B6D-084F7DDB97A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586807" y="117140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117071</xdr:colOff>
      <xdr:row>6</xdr:row>
      <xdr:rowOff>66848</xdr:rowOff>
    </xdr:from>
    <xdr:to>
      <xdr:col>23</xdr:col>
      <xdr:colOff>283325</xdr:colOff>
      <xdr:row>19</xdr:row>
      <xdr:rowOff>169891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2E5ED128-ED08-360A-2B0D-B2273DE04F8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936480" y="1157893"/>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294062</xdr:colOff>
      <xdr:row>6</xdr:row>
      <xdr:rowOff>61999</xdr:rowOff>
    </xdr:from>
    <xdr:to>
      <xdr:col>28</xdr:col>
      <xdr:colOff>44681</xdr:colOff>
      <xdr:row>19</xdr:row>
      <xdr:rowOff>165042</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9564163-6CC3-77DE-2923-29546CB9D5A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776017" y="115304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99060</xdr:colOff>
      <xdr:row>0</xdr:row>
      <xdr:rowOff>125730</xdr:rowOff>
    </xdr:from>
    <xdr:to>
      <xdr:col>10</xdr:col>
      <xdr:colOff>403860</xdr:colOff>
      <xdr:row>15</xdr:row>
      <xdr:rowOff>125730</xdr:rowOff>
    </xdr:to>
    <xdr:graphicFrame macro="">
      <xdr:nvGraphicFramePr>
        <xdr:cNvPr id="2" name="Chart 1">
          <a:extLst>
            <a:ext uri="{FF2B5EF4-FFF2-40B4-BE49-F238E27FC236}">
              <a16:creationId xmlns:a16="http://schemas.microsoft.com/office/drawing/2014/main" id="{7EC13E8F-6618-3CB9-F7A4-9CCCA2740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478718</xdr:colOff>
      <xdr:row>18</xdr:row>
      <xdr:rowOff>131995</xdr:rowOff>
    </xdr:from>
    <xdr:to>
      <xdr:col>1</xdr:col>
      <xdr:colOff>714926</xdr:colOff>
      <xdr:row>21</xdr:row>
      <xdr:rowOff>9492</xdr:rowOff>
    </xdr:to>
    <xdr:graphicFrame macro="">
      <xdr:nvGraphicFramePr>
        <xdr:cNvPr id="2" name="Chart 1">
          <a:extLst>
            <a:ext uri="{FF2B5EF4-FFF2-40B4-BE49-F238E27FC236}">
              <a16:creationId xmlns:a16="http://schemas.microsoft.com/office/drawing/2014/main" id="{C890603D-AF9E-7391-C558-4BBEAB82B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181599</xdr:colOff>
      <xdr:row>18</xdr:row>
      <xdr:rowOff>49138</xdr:rowOff>
    </xdr:from>
    <xdr:to>
      <xdr:col>4</xdr:col>
      <xdr:colOff>555477</xdr:colOff>
      <xdr:row>21</xdr:row>
      <xdr:rowOff>1</xdr:rowOff>
    </xdr:to>
    <xdr:graphicFrame macro="">
      <xdr:nvGraphicFramePr>
        <xdr:cNvPr id="3" name="Chart 2">
          <a:extLst>
            <a:ext uri="{FF2B5EF4-FFF2-40B4-BE49-F238E27FC236}">
              <a16:creationId xmlns:a16="http://schemas.microsoft.com/office/drawing/2014/main" id="{397014E2-A98C-873C-AEAE-D37F8579D6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163795</xdr:colOff>
      <xdr:row>18</xdr:row>
      <xdr:rowOff>113232</xdr:rowOff>
    </xdr:from>
    <xdr:to>
      <xdr:col>7</xdr:col>
      <xdr:colOff>697907</xdr:colOff>
      <xdr:row>21</xdr:row>
      <xdr:rowOff>64094</xdr:rowOff>
    </xdr:to>
    <xdr:graphicFrame macro="">
      <xdr:nvGraphicFramePr>
        <xdr:cNvPr id="5" name="Chart 4">
          <a:extLst>
            <a:ext uri="{FF2B5EF4-FFF2-40B4-BE49-F238E27FC236}">
              <a16:creationId xmlns:a16="http://schemas.microsoft.com/office/drawing/2014/main" id="{11624790-E416-CF27-D6EF-1B352F42E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316906</xdr:colOff>
      <xdr:row>18</xdr:row>
      <xdr:rowOff>13531</xdr:rowOff>
    </xdr:from>
    <xdr:to>
      <xdr:col>10</xdr:col>
      <xdr:colOff>940037</xdr:colOff>
      <xdr:row>20</xdr:row>
      <xdr:rowOff>149551</xdr:rowOff>
    </xdr:to>
    <xdr:graphicFrame macro="">
      <xdr:nvGraphicFramePr>
        <xdr:cNvPr id="6" name="Chart 5">
          <a:extLst>
            <a:ext uri="{FF2B5EF4-FFF2-40B4-BE49-F238E27FC236}">
              <a16:creationId xmlns:a16="http://schemas.microsoft.com/office/drawing/2014/main" id="{0F51FA82-EB94-34CE-D3F4-52DA5A304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288421</xdr:colOff>
      <xdr:row>18</xdr:row>
      <xdr:rowOff>127474</xdr:rowOff>
    </xdr:from>
    <xdr:to>
      <xdr:col>13</xdr:col>
      <xdr:colOff>1032617</xdr:colOff>
      <xdr:row>22</xdr:row>
      <xdr:rowOff>21365</xdr:rowOff>
    </xdr:to>
    <xdr:graphicFrame macro="">
      <xdr:nvGraphicFramePr>
        <xdr:cNvPr id="7" name="Chart 6">
          <a:extLst>
            <a:ext uri="{FF2B5EF4-FFF2-40B4-BE49-F238E27FC236}">
              <a16:creationId xmlns:a16="http://schemas.microsoft.com/office/drawing/2014/main" id="{D99398F2-2B37-109B-0196-461BBF621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119529</xdr:colOff>
      <xdr:row>0</xdr:row>
      <xdr:rowOff>119529</xdr:rowOff>
    </xdr:from>
    <xdr:to>
      <xdr:col>25</xdr:col>
      <xdr:colOff>373529</xdr:colOff>
      <xdr:row>51</xdr:row>
      <xdr:rowOff>44824</xdr:rowOff>
    </xdr:to>
    <xdr:sp macro="" textlink="">
      <xdr:nvSpPr>
        <xdr:cNvPr id="82" name="Rectangle 81">
          <a:extLst>
            <a:ext uri="{FF2B5EF4-FFF2-40B4-BE49-F238E27FC236}">
              <a16:creationId xmlns:a16="http://schemas.microsoft.com/office/drawing/2014/main" id="{BC129910-09E6-B548-6A4F-CB1248BE529A}"/>
            </a:ext>
          </a:extLst>
        </xdr:cNvPr>
        <xdr:cNvSpPr/>
      </xdr:nvSpPr>
      <xdr:spPr>
        <a:xfrm>
          <a:off x="119529" y="119529"/>
          <a:ext cx="15568706" cy="9069295"/>
        </a:xfrm>
        <a:prstGeom prst="rect">
          <a:avLst/>
        </a:prstGeom>
        <a:blipFill dpi="0" rotWithShape="1">
          <a:blip xmlns:r="http://schemas.openxmlformats.org/officeDocument/2006/relationships" r:embed="rId1"/>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300160</xdr:colOff>
      <xdr:row>5</xdr:row>
      <xdr:rowOff>62753</xdr:rowOff>
    </xdr:from>
    <xdr:to>
      <xdr:col>4</xdr:col>
      <xdr:colOff>510987</xdr:colOff>
      <xdr:row>17</xdr:row>
      <xdr:rowOff>161365</xdr:rowOff>
    </xdr:to>
    <xdr:grpSp>
      <xdr:nvGrpSpPr>
        <xdr:cNvPr id="17" name="Group 16">
          <a:extLst>
            <a:ext uri="{FF2B5EF4-FFF2-40B4-BE49-F238E27FC236}">
              <a16:creationId xmlns:a16="http://schemas.microsoft.com/office/drawing/2014/main" id="{55D24EDB-DC96-F5F9-6E3C-CFB0815C529A}"/>
            </a:ext>
          </a:extLst>
        </xdr:cNvPr>
        <xdr:cNvGrpSpPr/>
      </xdr:nvGrpSpPr>
      <xdr:grpSpPr>
        <a:xfrm>
          <a:off x="300160" y="963298"/>
          <a:ext cx="2649227" cy="2259922"/>
          <a:chOff x="300160" y="959224"/>
          <a:chExt cx="2649227" cy="2250141"/>
        </a:xfrm>
      </xdr:grpSpPr>
      <xdr:sp macro="" textlink="">
        <xdr:nvSpPr>
          <xdr:cNvPr id="3" name="Rectangle: Rounded Corners 2">
            <a:extLst>
              <a:ext uri="{FF2B5EF4-FFF2-40B4-BE49-F238E27FC236}">
                <a16:creationId xmlns:a16="http://schemas.microsoft.com/office/drawing/2014/main" id="{7F6B0554-838B-967E-3AE4-5CA427B20C08}"/>
              </a:ext>
            </a:extLst>
          </xdr:cNvPr>
          <xdr:cNvSpPr/>
        </xdr:nvSpPr>
        <xdr:spPr>
          <a:xfrm>
            <a:off x="300160" y="959224"/>
            <a:ext cx="2628679" cy="43361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SALES</a:t>
            </a:r>
          </a:p>
        </xdr:txBody>
      </xdr:sp>
      <xdr:sp macro="" textlink="">
        <xdr:nvSpPr>
          <xdr:cNvPr id="4" name="Rectangle: Rounded Corners 3">
            <a:extLst>
              <a:ext uri="{FF2B5EF4-FFF2-40B4-BE49-F238E27FC236}">
                <a16:creationId xmlns:a16="http://schemas.microsoft.com/office/drawing/2014/main" id="{155A5D34-DBD8-8D16-18E2-E0E7F9D4D8F5}"/>
              </a:ext>
            </a:extLst>
          </xdr:cNvPr>
          <xdr:cNvSpPr/>
        </xdr:nvSpPr>
        <xdr:spPr>
          <a:xfrm>
            <a:off x="304798" y="1407462"/>
            <a:ext cx="2644589" cy="180190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9" name="Rectangle: Rounded Corners 8">
            <a:extLst>
              <a:ext uri="{FF2B5EF4-FFF2-40B4-BE49-F238E27FC236}">
                <a16:creationId xmlns:a16="http://schemas.microsoft.com/office/drawing/2014/main" id="{AF549642-D1A6-E475-20BB-45597E8F5422}"/>
              </a:ext>
            </a:extLst>
          </xdr:cNvPr>
          <xdr:cNvSpPr/>
        </xdr:nvSpPr>
        <xdr:spPr>
          <a:xfrm>
            <a:off x="466165" y="1550893"/>
            <a:ext cx="2321859" cy="4560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185C35-2BCC-4EC0-8DAF-AF86324A10B5}" type="TxLink">
              <a:rPr lang="en-US" sz="1800" b="1" i="0" u="none" strike="noStrike">
                <a:solidFill>
                  <a:schemeClr val="bg1"/>
                </a:solidFill>
                <a:latin typeface="Calibri"/>
                <a:ea typeface="Calibri"/>
                <a:cs typeface="Calibri"/>
              </a:rPr>
              <a:pPr algn="ctr"/>
              <a:t> $22,97,200.86 </a:t>
            </a:fld>
            <a:endParaRPr lang="en-IN" sz="1800" b="1">
              <a:solidFill>
                <a:schemeClr val="bg1"/>
              </a:solidFill>
            </a:endParaRPr>
          </a:p>
        </xdr:txBody>
      </xdr:sp>
      <xdr:sp macro="" textlink="">
        <xdr:nvSpPr>
          <xdr:cNvPr id="11" name="Rectangle: Rounded Corners 10">
            <a:extLst>
              <a:ext uri="{FF2B5EF4-FFF2-40B4-BE49-F238E27FC236}">
                <a16:creationId xmlns:a16="http://schemas.microsoft.com/office/drawing/2014/main" id="{6DFEA66E-912C-A621-1519-4616D7DB243F}"/>
              </a:ext>
            </a:extLst>
          </xdr:cNvPr>
          <xdr:cNvSpPr/>
        </xdr:nvSpPr>
        <xdr:spPr>
          <a:xfrm>
            <a:off x="475129" y="2519082"/>
            <a:ext cx="2286000" cy="4560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i="0" u="none" strike="noStrike">
                <a:solidFill>
                  <a:schemeClr val="bg1"/>
                </a:solidFill>
                <a:latin typeface="Calibri"/>
                <a:ea typeface="Calibri"/>
                <a:cs typeface="Calibri"/>
              </a:rPr>
              <a:t> </a:t>
            </a:r>
            <a:r>
              <a:rPr lang="en-IN" sz="1400" b="1" i="0" u="none" strike="noStrike">
                <a:solidFill>
                  <a:schemeClr val="bg1"/>
                </a:solidFill>
                <a:latin typeface="Calibri"/>
                <a:ea typeface="Calibri"/>
                <a:cs typeface="Calibri"/>
              </a:rPr>
              <a:t>YOY</a:t>
            </a:r>
            <a:r>
              <a:rPr lang="en-IN" sz="1400" b="1" i="0" u="none" strike="noStrike" baseline="0">
                <a:solidFill>
                  <a:schemeClr val="bg1"/>
                </a:solidFill>
                <a:latin typeface="Calibri"/>
                <a:ea typeface="Calibri"/>
                <a:cs typeface="Calibri"/>
              </a:rPr>
              <a:t> GROWTH</a:t>
            </a:r>
            <a:r>
              <a:rPr lang="en-IN" sz="1800" b="1" i="0" u="none" strike="noStrike">
                <a:solidFill>
                  <a:schemeClr val="bg1"/>
                </a:solidFill>
                <a:latin typeface="Calibri"/>
                <a:ea typeface="Calibri"/>
                <a:cs typeface="Calibri"/>
              </a:rPr>
              <a:t> </a:t>
            </a:r>
          </a:p>
        </xdr:txBody>
      </xdr:sp>
    </xdr:grpSp>
    <xdr:clientData/>
  </xdr:twoCellAnchor>
  <xdr:twoCellAnchor>
    <xdr:from>
      <xdr:col>0</xdr:col>
      <xdr:colOff>104648</xdr:colOff>
      <xdr:row>0</xdr:row>
      <xdr:rowOff>127977</xdr:rowOff>
    </xdr:from>
    <xdr:to>
      <xdr:col>25</xdr:col>
      <xdr:colOff>99934</xdr:colOff>
      <xdr:row>4</xdr:row>
      <xdr:rowOff>149902</xdr:rowOff>
    </xdr:to>
    <xdr:sp macro="" textlink="">
      <xdr:nvSpPr>
        <xdr:cNvPr id="2" name="Rectangle: Rounded Corners 1">
          <a:extLst>
            <a:ext uri="{FF2B5EF4-FFF2-40B4-BE49-F238E27FC236}">
              <a16:creationId xmlns:a16="http://schemas.microsoft.com/office/drawing/2014/main" id="{E81B4C90-0BA3-8CF7-F18C-D57DA1A3DED4}"/>
            </a:ext>
          </a:extLst>
        </xdr:cNvPr>
        <xdr:cNvSpPr/>
      </xdr:nvSpPr>
      <xdr:spPr>
        <a:xfrm>
          <a:off x="104648" y="127977"/>
          <a:ext cx="15309992" cy="739101"/>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ECOMMERCE SALES ANALYSIS DASHBOARD</a:t>
          </a:r>
        </a:p>
      </xdr:txBody>
    </xdr:sp>
    <xdr:clientData/>
  </xdr:twoCellAnchor>
  <xdr:twoCellAnchor>
    <xdr:from>
      <xdr:col>1</xdr:col>
      <xdr:colOff>62753</xdr:colOff>
      <xdr:row>11</xdr:row>
      <xdr:rowOff>62754</xdr:rowOff>
    </xdr:from>
    <xdr:to>
      <xdr:col>4</xdr:col>
      <xdr:colOff>143435</xdr:colOff>
      <xdr:row>13</xdr:row>
      <xdr:rowOff>166685</xdr:rowOff>
    </xdr:to>
    <xdr:graphicFrame macro="">
      <xdr:nvGraphicFramePr>
        <xdr:cNvPr id="10" name="Chart 9">
          <a:extLst>
            <a:ext uri="{FF2B5EF4-FFF2-40B4-BE49-F238E27FC236}">
              <a16:creationId xmlns:a16="http://schemas.microsoft.com/office/drawing/2014/main" id="{F2A15ED7-FDED-4D29-B333-88DAEF429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573742</xdr:colOff>
          <xdr:row>14</xdr:row>
          <xdr:rowOff>89647</xdr:rowOff>
        </xdr:from>
        <xdr:to>
          <xdr:col>4</xdr:col>
          <xdr:colOff>259977</xdr:colOff>
          <xdr:row>16</xdr:row>
          <xdr:rowOff>53787</xdr:rowOff>
        </xdr:to>
        <xdr:pic>
          <xdr:nvPicPr>
            <xdr:cNvPr id="16" name="Picture 15">
              <a:extLst>
                <a:ext uri="{FF2B5EF4-FFF2-40B4-BE49-F238E27FC236}">
                  <a16:creationId xmlns:a16="http://schemas.microsoft.com/office/drawing/2014/main" id="{331674A7-0AE8-D170-B208-3495571D7BEA}"/>
                </a:ext>
              </a:extLst>
            </xdr:cNvPr>
            <xdr:cNvPicPr>
              <a:picLocks noChangeAspect="1" noChangeArrowheads="1"/>
              <a:extLst>
                <a:ext uri="{84589F7E-364E-4C9E-8A38-B11213B215E9}">
                  <a14:cameraTool cellRange="Sheet3!$B$11" spid="_x0000_s8856"/>
                </a:ext>
              </a:extLst>
            </xdr:cNvPicPr>
          </xdr:nvPicPr>
          <xdr:blipFill>
            <a:blip xmlns:r="http://schemas.openxmlformats.org/officeDocument/2006/relationships" r:embed="rId3"/>
            <a:srcRect/>
            <a:stretch>
              <a:fillRect/>
            </a:stretch>
          </xdr:blipFill>
          <xdr:spPr bwMode="auto">
            <a:xfrm>
              <a:off x="1792942" y="2599765"/>
              <a:ext cx="905435" cy="32272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353948</xdr:colOff>
      <xdr:row>5</xdr:row>
      <xdr:rowOff>62753</xdr:rowOff>
    </xdr:from>
    <xdr:to>
      <xdr:col>9</xdr:col>
      <xdr:colOff>564775</xdr:colOff>
      <xdr:row>17</xdr:row>
      <xdr:rowOff>170329</xdr:rowOff>
    </xdr:to>
    <xdr:grpSp>
      <xdr:nvGrpSpPr>
        <xdr:cNvPr id="18" name="Group 17">
          <a:extLst>
            <a:ext uri="{FF2B5EF4-FFF2-40B4-BE49-F238E27FC236}">
              <a16:creationId xmlns:a16="http://schemas.microsoft.com/office/drawing/2014/main" id="{86797A29-A4D1-0EAA-FA12-30382AABA35F}"/>
            </a:ext>
          </a:extLst>
        </xdr:cNvPr>
        <xdr:cNvGrpSpPr/>
      </xdr:nvGrpSpPr>
      <xdr:grpSpPr>
        <a:xfrm>
          <a:off x="3401948" y="963298"/>
          <a:ext cx="2649227" cy="2268886"/>
          <a:chOff x="300160" y="959224"/>
          <a:chExt cx="2649227" cy="2259105"/>
        </a:xfrm>
      </xdr:grpSpPr>
      <xdr:sp macro="" textlink="">
        <xdr:nvSpPr>
          <xdr:cNvPr id="19" name="Rectangle: Rounded Corners 18">
            <a:extLst>
              <a:ext uri="{FF2B5EF4-FFF2-40B4-BE49-F238E27FC236}">
                <a16:creationId xmlns:a16="http://schemas.microsoft.com/office/drawing/2014/main" id="{3AA72132-65F9-B0C1-ACFE-2A0BE026ED18}"/>
              </a:ext>
            </a:extLst>
          </xdr:cNvPr>
          <xdr:cNvSpPr/>
        </xdr:nvSpPr>
        <xdr:spPr>
          <a:xfrm>
            <a:off x="300160" y="959224"/>
            <a:ext cx="2628679" cy="43361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PROFIT</a:t>
            </a:r>
          </a:p>
        </xdr:txBody>
      </xdr:sp>
      <xdr:sp macro="" textlink="">
        <xdr:nvSpPr>
          <xdr:cNvPr id="20" name="Rectangle: Rounded Corners 19">
            <a:extLst>
              <a:ext uri="{FF2B5EF4-FFF2-40B4-BE49-F238E27FC236}">
                <a16:creationId xmlns:a16="http://schemas.microsoft.com/office/drawing/2014/main" id="{34089736-4D49-AAD9-66B3-746FFB3DAA6C}"/>
              </a:ext>
            </a:extLst>
          </xdr:cNvPr>
          <xdr:cNvSpPr/>
        </xdr:nvSpPr>
        <xdr:spPr>
          <a:xfrm>
            <a:off x="304798" y="1407462"/>
            <a:ext cx="2644589" cy="181086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1" name="Rectangle: Rounded Corners 20">
            <a:extLst>
              <a:ext uri="{FF2B5EF4-FFF2-40B4-BE49-F238E27FC236}">
                <a16:creationId xmlns:a16="http://schemas.microsoft.com/office/drawing/2014/main" id="{C98CD47A-0418-7C1D-229F-7E370233E6F8}"/>
              </a:ext>
            </a:extLst>
          </xdr:cNvPr>
          <xdr:cNvSpPr/>
        </xdr:nvSpPr>
        <xdr:spPr>
          <a:xfrm>
            <a:off x="466165" y="1550893"/>
            <a:ext cx="2321859" cy="4560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233555-39D2-46C6-BA38-6173B3B25601}" type="TxLink">
              <a:rPr lang="en-US" sz="1800" b="1" i="0" u="none" strike="noStrike">
                <a:solidFill>
                  <a:schemeClr val="bg1"/>
                </a:solidFill>
                <a:latin typeface="Calibri"/>
                <a:ea typeface="Calibri"/>
                <a:cs typeface="Calibri"/>
              </a:rPr>
              <a:pPr algn="ctr"/>
              <a:t> $2,86,397.02 </a:t>
            </a:fld>
            <a:endParaRPr lang="en-IN" sz="3200" b="1" i="0" u="none" strike="noStrike">
              <a:solidFill>
                <a:schemeClr val="bg1"/>
              </a:solidFill>
              <a:latin typeface="Calibri"/>
              <a:ea typeface="Calibri"/>
              <a:cs typeface="Calibri"/>
            </a:endParaRPr>
          </a:p>
        </xdr:txBody>
      </xdr:sp>
      <xdr:sp macro="" textlink="">
        <xdr:nvSpPr>
          <xdr:cNvPr id="22" name="Rectangle: Rounded Corners 21">
            <a:extLst>
              <a:ext uri="{FF2B5EF4-FFF2-40B4-BE49-F238E27FC236}">
                <a16:creationId xmlns:a16="http://schemas.microsoft.com/office/drawing/2014/main" id="{A4291DE9-F2F1-2617-9F3C-BB4F273CAD4E}"/>
              </a:ext>
            </a:extLst>
          </xdr:cNvPr>
          <xdr:cNvSpPr/>
        </xdr:nvSpPr>
        <xdr:spPr>
          <a:xfrm>
            <a:off x="475129" y="2519082"/>
            <a:ext cx="2286000" cy="4560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i="0" u="none" strike="noStrike">
                <a:solidFill>
                  <a:schemeClr val="bg1"/>
                </a:solidFill>
                <a:latin typeface="Calibri"/>
                <a:ea typeface="Calibri"/>
                <a:cs typeface="Calibri"/>
              </a:rPr>
              <a:t> </a:t>
            </a:r>
            <a:r>
              <a:rPr lang="en-IN" sz="1400" b="1" i="0" u="none" strike="noStrike">
                <a:solidFill>
                  <a:schemeClr val="bg1"/>
                </a:solidFill>
                <a:latin typeface="Calibri"/>
                <a:ea typeface="Calibri"/>
                <a:cs typeface="Calibri"/>
              </a:rPr>
              <a:t>YOY</a:t>
            </a:r>
            <a:r>
              <a:rPr lang="en-IN" sz="1400" b="1" i="0" u="none" strike="noStrike" baseline="0">
                <a:solidFill>
                  <a:schemeClr val="bg1"/>
                </a:solidFill>
                <a:latin typeface="Calibri"/>
                <a:ea typeface="Calibri"/>
                <a:cs typeface="Calibri"/>
              </a:rPr>
              <a:t> GROWTH</a:t>
            </a:r>
            <a:r>
              <a:rPr lang="en-IN" sz="1800" b="1" i="0" u="none" strike="noStrike">
                <a:solidFill>
                  <a:schemeClr val="bg1"/>
                </a:solidFill>
                <a:latin typeface="Calibri"/>
                <a:ea typeface="Calibri"/>
                <a:cs typeface="Calibri"/>
              </a:rPr>
              <a:t> </a:t>
            </a:r>
          </a:p>
        </xdr:txBody>
      </xdr:sp>
    </xdr:grpSp>
    <xdr:clientData/>
  </xdr:twoCellAnchor>
  <xdr:twoCellAnchor>
    <xdr:from>
      <xdr:col>10</xdr:col>
      <xdr:colOff>407736</xdr:colOff>
      <xdr:row>5</xdr:row>
      <xdr:rowOff>98612</xdr:rowOff>
    </xdr:from>
    <xdr:to>
      <xdr:col>15</xdr:col>
      <xdr:colOff>8963</xdr:colOff>
      <xdr:row>18</xdr:row>
      <xdr:rowOff>17930</xdr:rowOff>
    </xdr:to>
    <xdr:grpSp>
      <xdr:nvGrpSpPr>
        <xdr:cNvPr id="23" name="Group 22">
          <a:extLst>
            <a:ext uri="{FF2B5EF4-FFF2-40B4-BE49-F238E27FC236}">
              <a16:creationId xmlns:a16="http://schemas.microsoft.com/office/drawing/2014/main" id="{9D898396-E5FE-D0C3-2574-65A7A2006FBE}"/>
            </a:ext>
          </a:extLst>
        </xdr:cNvPr>
        <xdr:cNvGrpSpPr/>
      </xdr:nvGrpSpPr>
      <xdr:grpSpPr>
        <a:xfrm>
          <a:off x="6503736" y="999157"/>
          <a:ext cx="2649227" cy="2260737"/>
          <a:chOff x="300160" y="959224"/>
          <a:chExt cx="2649227" cy="2250141"/>
        </a:xfrm>
      </xdr:grpSpPr>
      <xdr:sp macro="" textlink="">
        <xdr:nvSpPr>
          <xdr:cNvPr id="24" name="Rectangle: Rounded Corners 23">
            <a:extLst>
              <a:ext uri="{FF2B5EF4-FFF2-40B4-BE49-F238E27FC236}">
                <a16:creationId xmlns:a16="http://schemas.microsoft.com/office/drawing/2014/main" id="{4A6A2C37-0AE6-46B6-9A3A-1398757D9905}"/>
              </a:ext>
            </a:extLst>
          </xdr:cNvPr>
          <xdr:cNvSpPr/>
        </xdr:nvSpPr>
        <xdr:spPr>
          <a:xfrm>
            <a:off x="300160" y="959224"/>
            <a:ext cx="2628679" cy="43361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QUANTITY</a:t>
            </a:r>
          </a:p>
        </xdr:txBody>
      </xdr:sp>
      <xdr:sp macro="" textlink="">
        <xdr:nvSpPr>
          <xdr:cNvPr id="25" name="Rectangle: Rounded Corners 24">
            <a:extLst>
              <a:ext uri="{FF2B5EF4-FFF2-40B4-BE49-F238E27FC236}">
                <a16:creationId xmlns:a16="http://schemas.microsoft.com/office/drawing/2014/main" id="{7B07B3DF-EA6E-63B4-CBC2-DD81D6ABE0FE}"/>
              </a:ext>
            </a:extLst>
          </xdr:cNvPr>
          <xdr:cNvSpPr/>
        </xdr:nvSpPr>
        <xdr:spPr>
          <a:xfrm>
            <a:off x="304798" y="1407462"/>
            <a:ext cx="2644589" cy="180190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6" name="Rectangle: Rounded Corners 25">
            <a:extLst>
              <a:ext uri="{FF2B5EF4-FFF2-40B4-BE49-F238E27FC236}">
                <a16:creationId xmlns:a16="http://schemas.microsoft.com/office/drawing/2014/main" id="{C0A2AA10-AD05-FB53-409C-77795B720844}"/>
              </a:ext>
            </a:extLst>
          </xdr:cNvPr>
          <xdr:cNvSpPr/>
        </xdr:nvSpPr>
        <xdr:spPr>
          <a:xfrm>
            <a:off x="466165" y="1550893"/>
            <a:ext cx="2321859" cy="4560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DA3399-5447-45DB-A69B-3FA3FA14AC30}" type="TxLink">
              <a:rPr lang="en-US" sz="1800" b="1" i="0" u="none" strike="noStrike">
                <a:solidFill>
                  <a:schemeClr val="bg1"/>
                </a:solidFill>
                <a:latin typeface="Calibri"/>
                <a:ea typeface="Calibri"/>
                <a:cs typeface="Calibri"/>
              </a:rPr>
              <a:pPr algn="ctr"/>
              <a:t># 37873</a:t>
            </a:fld>
            <a:endParaRPr lang="en-IN" sz="3200" b="1">
              <a:solidFill>
                <a:schemeClr val="bg1"/>
              </a:solidFill>
            </a:endParaRPr>
          </a:p>
        </xdr:txBody>
      </xdr:sp>
      <xdr:sp macro="" textlink="">
        <xdr:nvSpPr>
          <xdr:cNvPr id="27" name="Rectangle: Rounded Corners 26">
            <a:extLst>
              <a:ext uri="{FF2B5EF4-FFF2-40B4-BE49-F238E27FC236}">
                <a16:creationId xmlns:a16="http://schemas.microsoft.com/office/drawing/2014/main" id="{A0978873-1E98-D43E-1C21-BE41DD85AF65}"/>
              </a:ext>
            </a:extLst>
          </xdr:cNvPr>
          <xdr:cNvSpPr/>
        </xdr:nvSpPr>
        <xdr:spPr>
          <a:xfrm>
            <a:off x="475129" y="2519082"/>
            <a:ext cx="2286000" cy="4560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i="0" u="none" strike="noStrike">
                <a:solidFill>
                  <a:schemeClr val="bg1"/>
                </a:solidFill>
                <a:latin typeface="Calibri"/>
                <a:ea typeface="Calibri"/>
                <a:cs typeface="Calibri"/>
              </a:rPr>
              <a:t> </a:t>
            </a:r>
            <a:r>
              <a:rPr lang="en-IN" sz="1400" b="1" i="0" u="none" strike="noStrike">
                <a:solidFill>
                  <a:schemeClr val="bg1"/>
                </a:solidFill>
                <a:latin typeface="Calibri"/>
                <a:ea typeface="Calibri"/>
                <a:cs typeface="Calibri"/>
              </a:rPr>
              <a:t>YOY</a:t>
            </a:r>
            <a:r>
              <a:rPr lang="en-IN" sz="1400" b="1" i="0" u="none" strike="noStrike" baseline="0">
                <a:solidFill>
                  <a:schemeClr val="bg1"/>
                </a:solidFill>
                <a:latin typeface="Calibri"/>
                <a:ea typeface="Calibri"/>
                <a:cs typeface="Calibri"/>
              </a:rPr>
              <a:t> GROWTH</a:t>
            </a:r>
            <a:r>
              <a:rPr lang="en-IN" sz="1800" b="1" i="0" u="none" strike="noStrike">
                <a:solidFill>
                  <a:schemeClr val="bg1"/>
                </a:solidFill>
                <a:latin typeface="Calibri"/>
                <a:ea typeface="Calibri"/>
                <a:cs typeface="Calibri"/>
              </a:rPr>
              <a:t> </a:t>
            </a:r>
          </a:p>
        </xdr:txBody>
      </xdr:sp>
    </xdr:grpSp>
    <xdr:clientData/>
  </xdr:twoCellAnchor>
  <xdr:twoCellAnchor>
    <xdr:from>
      <xdr:col>15</xdr:col>
      <xdr:colOff>416700</xdr:colOff>
      <xdr:row>5</xdr:row>
      <xdr:rowOff>143435</xdr:rowOff>
    </xdr:from>
    <xdr:to>
      <xdr:col>20</xdr:col>
      <xdr:colOff>17927</xdr:colOff>
      <xdr:row>18</xdr:row>
      <xdr:rowOff>62753</xdr:rowOff>
    </xdr:to>
    <xdr:grpSp>
      <xdr:nvGrpSpPr>
        <xdr:cNvPr id="28" name="Group 27">
          <a:extLst>
            <a:ext uri="{FF2B5EF4-FFF2-40B4-BE49-F238E27FC236}">
              <a16:creationId xmlns:a16="http://schemas.microsoft.com/office/drawing/2014/main" id="{7C4A20FA-38F3-E23B-A239-93AFDC9B5F48}"/>
            </a:ext>
          </a:extLst>
        </xdr:cNvPr>
        <xdr:cNvGrpSpPr/>
      </xdr:nvGrpSpPr>
      <xdr:grpSpPr>
        <a:xfrm>
          <a:off x="9560700" y="1043980"/>
          <a:ext cx="2649227" cy="2260737"/>
          <a:chOff x="300160" y="959224"/>
          <a:chExt cx="2649227" cy="2250141"/>
        </a:xfrm>
      </xdr:grpSpPr>
      <xdr:sp macro="" textlink="">
        <xdr:nvSpPr>
          <xdr:cNvPr id="29" name="Rectangle: Rounded Corners 28">
            <a:extLst>
              <a:ext uri="{FF2B5EF4-FFF2-40B4-BE49-F238E27FC236}">
                <a16:creationId xmlns:a16="http://schemas.microsoft.com/office/drawing/2014/main" id="{1C6EE9EC-5981-09EC-540C-D7258FEC9BDF}"/>
              </a:ext>
            </a:extLst>
          </xdr:cNvPr>
          <xdr:cNvSpPr/>
        </xdr:nvSpPr>
        <xdr:spPr>
          <a:xfrm>
            <a:off x="300160" y="959224"/>
            <a:ext cx="2628679" cy="43361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NO</a:t>
            </a:r>
            <a:r>
              <a:rPr lang="en-IN" sz="1600" b="1" baseline="0"/>
              <a:t> OF ORDERS</a:t>
            </a:r>
            <a:endParaRPr lang="en-IN" sz="1600" b="1"/>
          </a:p>
        </xdr:txBody>
      </xdr:sp>
      <xdr:sp macro="" textlink="">
        <xdr:nvSpPr>
          <xdr:cNvPr id="30" name="Rectangle: Rounded Corners 29">
            <a:extLst>
              <a:ext uri="{FF2B5EF4-FFF2-40B4-BE49-F238E27FC236}">
                <a16:creationId xmlns:a16="http://schemas.microsoft.com/office/drawing/2014/main" id="{5CBD6527-D71E-C5DA-2FC5-7C3493D5199E}"/>
              </a:ext>
            </a:extLst>
          </xdr:cNvPr>
          <xdr:cNvSpPr/>
        </xdr:nvSpPr>
        <xdr:spPr>
          <a:xfrm>
            <a:off x="304798" y="1407462"/>
            <a:ext cx="2644589" cy="180190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31" name="Rectangle: Rounded Corners 30">
            <a:extLst>
              <a:ext uri="{FF2B5EF4-FFF2-40B4-BE49-F238E27FC236}">
                <a16:creationId xmlns:a16="http://schemas.microsoft.com/office/drawing/2014/main" id="{5F8CA3BA-4E97-06B5-2016-A5890908851F}"/>
              </a:ext>
            </a:extLst>
          </xdr:cNvPr>
          <xdr:cNvSpPr/>
        </xdr:nvSpPr>
        <xdr:spPr>
          <a:xfrm>
            <a:off x="466165" y="1550893"/>
            <a:ext cx="2321859" cy="4560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0F90CB4-D136-4A5B-8287-9D6610615A17}" type="TxLink">
              <a:rPr lang="en-US" sz="1800" b="1" i="0" u="none" strike="noStrike">
                <a:solidFill>
                  <a:schemeClr val="bg1"/>
                </a:solidFill>
                <a:latin typeface="Calibri"/>
                <a:ea typeface="Calibri"/>
                <a:cs typeface="Calibri"/>
              </a:rPr>
              <a:pPr algn="ctr"/>
              <a:t># 9994</a:t>
            </a:fld>
            <a:endParaRPr lang="en-IN" sz="3200" b="1">
              <a:solidFill>
                <a:schemeClr val="bg1"/>
              </a:solidFill>
            </a:endParaRPr>
          </a:p>
        </xdr:txBody>
      </xdr:sp>
      <xdr:sp macro="" textlink="">
        <xdr:nvSpPr>
          <xdr:cNvPr id="32" name="Rectangle: Rounded Corners 31">
            <a:extLst>
              <a:ext uri="{FF2B5EF4-FFF2-40B4-BE49-F238E27FC236}">
                <a16:creationId xmlns:a16="http://schemas.microsoft.com/office/drawing/2014/main" id="{A0EAE68A-0997-3728-2CA1-6A6A50C0CD3E}"/>
              </a:ext>
            </a:extLst>
          </xdr:cNvPr>
          <xdr:cNvSpPr/>
        </xdr:nvSpPr>
        <xdr:spPr>
          <a:xfrm>
            <a:off x="475129" y="2519082"/>
            <a:ext cx="2286000" cy="4560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i="0" u="none" strike="noStrike">
                <a:solidFill>
                  <a:schemeClr val="bg1"/>
                </a:solidFill>
                <a:latin typeface="Calibri"/>
                <a:ea typeface="Calibri"/>
                <a:cs typeface="Calibri"/>
              </a:rPr>
              <a:t> </a:t>
            </a:r>
            <a:r>
              <a:rPr lang="en-IN" sz="1400" b="1" i="0" u="none" strike="noStrike">
                <a:solidFill>
                  <a:schemeClr val="bg1"/>
                </a:solidFill>
                <a:latin typeface="Calibri"/>
                <a:ea typeface="Calibri"/>
                <a:cs typeface="Calibri"/>
              </a:rPr>
              <a:t>YOY</a:t>
            </a:r>
            <a:r>
              <a:rPr lang="en-IN" sz="1400" b="1" i="0" u="none" strike="noStrike" baseline="0">
                <a:solidFill>
                  <a:schemeClr val="bg1"/>
                </a:solidFill>
                <a:latin typeface="Calibri"/>
                <a:ea typeface="Calibri"/>
                <a:cs typeface="Calibri"/>
              </a:rPr>
              <a:t> GROWTH</a:t>
            </a:r>
            <a:r>
              <a:rPr lang="en-IN" sz="1800" b="1" i="0" u="none" strike="noStrike">
                <a:solidFill>
                  <a:schemeClr val="bg1"/>
                </a:solidFill>
                <a:latin typeface="Calibri"/>
                <a:ea typeface="Calibri"/>
                <a:cs typeface="Calibri"/>
              </a:rPr>
              <a:t> </a:t>
            </a:r>
          </a:p>
        </xdr:txBody>
      </xdr:sp>
    </xdr:grpSp>
    <xdr:clientData/>
  </xdr:twoCellAnchor>
  <xdr:twoCellAnchor>
    <xdr:from>
      <xdr:col>20</xdr:col>
      <xdr:colOff>506346</xdr:colOff>
      <xdr:row>5</xdr:row>
      <xdr:rowOff>161364</xdr:rowOff>
    </xdr:from>
    <xdr:to>
      <xdr:col>25</xdr:col>
      <xdr:colOff>107573</xdr:colOff>
      <xdr:row>18</xdr:row>
      <xdr:rowOff>80682</xdr:rowOff>
    </xdr:to>
    <xdr:grpSp>
      <xdr:nvGrpSpPr>
        <xdr:cNvPr id="33" name="Group 32">
          <a:extLst>
            <a:ext uri="{FF2B5EF4-FFF2-40B4-BE49-F238E27FC236}">
              <a16:creationId xmlns:a16="http://schemas.microsoft.com/office/drawing/2014/main" id="{08D34FF1-0DD8-02BB-3264-581252F38B8E}"/>
            </a:ext>
          </a:extLst>
        </xdr:cNvPr>
        <xdr:cNvGrpSpPr/>
      </xdr:nvGrpSpPr>
      <xdr:grpSpPr>
        <a:xfrm>
          <a:off x="12698346" y="1061909"/>
          <a:ext cx="2649227" cy="2260737"/>
          <a:chOff x="300160" y="959224"/>
          <a:chExt cx="2649227" cy="2250141"/>
        </a:xfrm>
      </xdr:grpSpPr>
      <xdr:sp macro="" textlink="">
        <xdr:nvSpPr>
          <xdr:cNvPr id="34" name="Rectangle: Rounded Corners 33">
            <a:extLst>
              <a:ext uri="{FF2B5EF4-FFF2-40B4-BE49-F238E27FC236}">
                <a16:creationId xmlns:a16="http://schemas.microsoft.com/office/drawing/2014/main" id="{451FF1F9-C723-5EAB-9654-831DB9D66CEB}"/>
              </a:ext>
            </a:extLst>
          </xdr:cNvPr>
          <xdr:cNvSpPr/>
        </xdr:nvSpPr>
        <xdr:spPr>
          <a:xfrm>
            <a:off x="300160" y="959224"/>
            <a:ext cx="2628679" cy="43361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PROFIT</a:t>
            </a:r>
            <a:r>
              <a:rPr lang="en-IN" sz="1600" b="1" baseline="0"/>
              <a:t> MARGIN</a:t>
            </a:r>
            <a:endParaRPr lang="en-IN" sz="1600" b="1"/>
          </a:p>
        </xdr:txBody>
      </xdr:sp>
      <xdr:sp macro="" textlink="">
        <xdr:nvSpPr>
          <xdr:cNvPr id="35" name="Rectangle: Rounded Corners 34">
            <a:extLst>
              <a:ext uri="{FF2B5EF4-FFF2-40B4-BE49-F238E27FC236}">
                <a16:creationId xmlns:a16="http://schemas.microsoft.com/office/drawing/2014/main" id="{2CA2BB7D-E8B5-4F3A-2717-8E0A3133E0C2}"/>
              </a:ext>
            </a:extLst>
          </xdr:cNvPr>
          <xdr:cNvSpPr/>
        </xdr:nvSpPr>
        <xdr:spPr>
          <a:xfrm>
            <a:off x="304798" y="1407462"/>
            <a:ext cx="2644589" cy="180190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6" name="Rectangle: Rounded Corners 35">
            <a:extLst>
              <a:ext uri="{FF2B5EF4-FFF2-40B4-BE49-F238E27FC236}">
                <a16:creationId xmlns:a16="http://schemas.microsoft.com/office/drawing/2014/main" id="{29EEC4C7-6848-3516-8C3A-7C3112F6FC25}"/>
              </a:ext>
            </a:extLst>
          </xdr:cNvPr>
          <xdr:cNvSpPr/>
        </xdr:nvSpPr>
        <xdr:spPr>
          <a:xfrm>
            <a:off x="466165" y="1550893"/>
            <a:ext cx="2321859" cy="4560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41A67D-3285-4F00-A562-7872BD9F911B}" type="TxLink">
              <a:rPr lang="en-US" sz="1800" b="1" i="0" u="none" strike="noStrike">
                <a:solidFill>
                  <a:schemeClr val="bg1"/>
                </a:solidFill>
                <a:latin typeface="Calibri"/>
                <a:ea typeface="Calibri"/>
                <a:cs typeface="Calibri"/>
              </a:rPr>
              <a:pPr algn="ctr"/>
              <a:t>12.47%</a:t>
            </a:fld>
            <a:endParaRPr lang="en-IN" sz="1800" b="1">
              <a:solidFill>
                <a:schemeClr val="bg1"/>
              </a:solidFill>
            </a:endParaRPr>
          </a:p>
        </xdr:txBody>
      </xdr:sp>
      <xdr:sp macro="" textlink="">
        <xdr:nvSpPr>
          <xdr:cNvPr id="37" name="Rectangle: Rounded Corners 36">
            <a:extLst>
              <a:ext uri="{FF2B5EF4-FFF2-40B4-BE49-F238E27FC236}">
                <a16:creationId xmlns:a16="http://schemas.microsoft.com/office/drawing/2014/main" id="{AD3ABC72-004C-29E5-C6C7-2594A478E1C0}"/>
              </a:ext>
            </a:extLst>
          </xdr:cNvPr>
          <xdr:cNvSpPr/>
        </xdr:nvSpPr>
        <xdr:spPr>
          <a:xfrm>
            <a:off x="475129" y="2519082"/>
            <a:ext cx="2286000" cy="4560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i="0" u="none" strike="noStrike">
                <a:solidFill>
                  <a:schemeClr val="bg1"/>
                </a:solidFill>
                <a:latin typeface="Calibri"/>
                <a:ea typeface="Calibri"/>
                <a:cs typeface="Calibri"/>
              </a:rPr>
              <a:t> </a:t>
            </a:r>
            <a:r>
              <a:rPr lang="en-IN" sz="1400" b="1" i="0" u="none" strike="noStrike">
                <a:solidFill>
                  <a:schemeClr val="bg1"/>
                </a:solidFill>
                <a:latin typeface="Calibri"/>
                <a:ea typeface="Calibri"/>
                <a:cs typeface="Calibri"/>
              </a:rPr>
              <a:t>YOY</a:t>
            </a:r>
            <a:r>
              <a:rPr lang="en-IN" sz="1400" b="1" i="0" u="none" strike="noStrike" baseline="0">
                <a:solidFill>
                  <a:schemeClr val="bg1"/>
                </a:solidFill>
                <a:latin typeface="Calibri"/>
                <a:ea typeface="Calibri"/>
                <a:cs typeface="Calibri"/>
              </a:rPr>
              <a:t> GROWTH</a:t>
            </a:r>
            <a:r>
              <a:rPr lang="en-IN" sz="1800" b="1" i="0" u="none" strike="noStrike">
                <a:solidFill>
                  <a:schemeClr val="bg1"/>
                </a:solidFill>
                <a:latin typeface="Calibri"/>
                <a:ea typeface="Calibri"/>
                <a:cs typeface="Calibri"/>
              </a:rPr>
              <a:t> </a:t>
            </a:r>
          </a:p>
        </xdr:txBody>
      </xdr:sp>
    </xdr:grpSp>
    <xdr:clientData/>
  </xdr:twoCellAnchor>
  <mc:AlternateContent xmlns:mc="http://schemas.openxmlformats.org/markup-compatibility/2006">
    <mc:Choice xmlns:a14="http://schemas.microsoft.com/office/drawing/2010/main" Requires="a14">
      <xdr:twoCellAnchor editAs="oneCell">
        <xdr:from>
          <xdr:col>8</xdr:col>
          <xdr:colOff>0</xdr:colOff>
          <xdr:row>14</xdr:row>
          <xdr:rowOff>116541</xdr:rowOff>
        </xdr:from>
        <xdr:to>
          <xdr:col>9</xdr:col>
          <xdr:colOff>274767</xdr:colOff>
          <xdr:row>16</xdr:row>
          <xdr:rowOff>62753</xdr:rowOff>
        </xdr:to>
        <xdr:pic>
          <xdr:nvPicPr>
            <xdr:cNvPr id="38" name="Picture 37">
              <a:extLst>
                <a:ext uri="{FF2B5EF4-FFF2-40B4-BE49-F238E27FC236}">
                  <a16:creationId xmlns:a16="http://schemas.microsoft.com/office/drawing/2014/main" id="{76770934-9A6B-5044-9882-E5AD1E789B3A}"/>
                </a:ext>
              </a:extLst>
            </xdr:cNvPr>
            <xdr:cNvPicPr>
              <a:picLocks noChangeAspect="1" noChangeArrowheads="1"/>
              <a:extLst>
                <a:ext uri="{84589F7E-364E-4C9E-8A38-B11213B215E9}">
                  <a14:cameraTool cellRange="Sheet3!$C$11" spid="_x0000_s8857"/>
                </a:ext>
              </a:extLst>
            </xdr:cNvPicPr>
          </xdr:nvPicPr>
          <xdr:blipFill>
            <a:blip xmlns:r="http://schemas.openxmlformats.org/officeDocument/2006/relationships" r:embed="rId4"/>
            <a:srcRect/>
            <a:stretch>
              <a:fillRect/>
            </a:stretch>
          </xdr:blipFill>
          <xdr:spPr bwMode="auto">
            <a:xfrm>
              <a:off x="4876800" y="2626659"/>
              <a:ext cx="884367" cy="304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35859</xdr:colOff>
          <xdr:row>14</xdr:row>
          <xdr:rowOff>125505</xdr:rowOff>
        </xdr:from>
        <xdr:to>
          <xdr:col>14</xdr:col>
          <xdr:colOff>364415</xdr:colOff>
          <xdr:row>16</xdr:row>
          <xdr:rowOff>62752</xdr:rowOff>
        </xdr:to>
        <xdr:pic>
          <xdr:nvPicPr>
            <xdr:cNvPr id="39" name="Picture 38">
              <a:extLst>
                <a:ext uri="{FF2B5EF4-FFF2-40B4-BE49-F238E27FC236}">
                  <a16:creationId xmlns:a16="http://schemas.microsoft.com/office/drawing/2014/main" id="{C900FC7B-ADB9-7F2A-5888-1716D138AC94}"/>
                </a:ext>
              </a:extLst>
            </xdr:cNvPr>
            <xdr:cNvPicPr>
              <a:picLocks noChangeAspect="1" noChangeArrowheads="1"/>
              <a:extLst>
                <a:ext uri="{84589F7E-364E-4C9E-8A38-B11213B215E9}">
                  <a14:cameraTool cellRange="Sheet3!$D$11" spid="_x0000_s8858"/>
                </a:ext>
              </a:extLst>
            </xdr:cNvPicPr>
          </xdr:nvPicPr>
          <xdr:blipFill>
            <a:blip xmlns:r="http://schemas.openxmlformats.org/officeDocument/2006/relationships" r:embed="rId5"/>
            <a:srcRect/>
            <a:stretch>
              <a:fillRect/>
            </a:stretch>
          </xdr:blipFill>
          <xdr:spPr bwMode="auto">
            <a:xfrm>
              <a:off x="7960659" y="2635623"/>
              <a:ext cx="938156" cy="29583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62753</xdr:colOff>
          <xdr:row>14</xdr:row>
          <xdr:rowOff>170328</xdr:rowOff>
        </xdr:from>
        <xdr:to>
          <xdr:col>19</xdr:col>
          <xdr:colOff>402067</xdr:colOff>
          <xdr:row>16</xdr:row>
          <xdr:rowOff>143435</xdr:rowOff>
        </xdr:to>
        <xdr:pic>
          <xdr:nvPicPr>
            <xdr:cNvPr id="41" name="Picture 40">
              <a:extLst>
                <a:ext uri="{FF2B5EF4-FFF2-40B4-BE49-F238E27FC236}">
                  <a16:creationId xmlns:a16="http://schemas.microsoft.com/office/drawing/2014/main" id="{4A72F063-F7E0-4535-9D6A-7C458BED0D29}"/>
                </a:ext>
              </a:extLst>
            </xdr:cNvPr>
            <xdr:cNvPicPr>
              <a:picLocks noChangeAspect="1" noChangeArrowheads="1"/>
              <a:extLst>
                <a:ext uri="{84589F7E-364E-4C9E-8A38-B11213B215E9}">
                  <a14:cameraTool cellRange="Sheet3!$E$11" spid="_x0000_s8859"/>
                </a:ext>
              </a:extLst>
            </xdr:cNvPicPr>
          </xdr:nvPicPr>
          <xdr:blipFill>
            <a:blip xmlns:r="http://schemas.openxmlformats.org/officeDocument/2006/relationships" r:embed="rId6"/>
            <a:srcRect/>
            <a:stretch>
              <a:fillRect/>
            </a:stretch>
          </xdr:blipFill>
          <xdr:spPr bwMode="auto">
            <a:xfrm>
              <a:off x="11035553" y="2680446"/>
              <a:ext cx="948914" cy="33169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179294</xdr:colOff>
          <xdr:row>14</xdr:row>
          <xdr:rowOff>170329</xdr:rowOff>
        </xdr:from>
        <xdr:to>
          <xdr:col>24</xdr:col>
          <xdr:colOff>448234</xdr:colOff>
          <xdr:row>16</xdr:row>
          <xdr:rowOff>152400</xdr:rowOff>
        </xdr:to>
        <xdr:pic>
          <xdr:nvPicPr>
            <xdr:cNvPr id="43" name="Picture 42">
              <a:extLst>
                <a:ext uri="{FF2B5EF4-FFF2-40B4-BE49-F238E27FC236}">
                  <a16:creationId xmlns:a16="http://schemas.microsoft.com/office/drawing/2014/main" id="{A9053248-B335-CBE6-2626-C952AED6DAC6}"/>
                </a:ext>
              </a:extLst>
            </xdr:cNvPr>
            <xdr:cNvPicPr>
              <a:picLocks noChangeAspect="1" noChangeArrowheads="1"/>
              <a:extLst>
                <a:ext uri="{84589F7E-364E-4C9E-8A38-B11213B215E9}">
                  <a14:cameraTool cellRange="Sheet3!$F$11" spid="_x0000_s8860"/>
                </a:ext>
              </a:extLst>
            </xdr:cNvPicPr>
          </xdr:nvPicPr>
          <xdr:blipFill>
            <a:blip xmlns:r="http://schemas.openxmlformats.org/officeDocument/2006/relationships" r:embed="rId7"/>
            <a:srcRect/>
            <a:stretch>
              <a:fillRect/>
            </a:stretch>
          </xdr:blipFill>
          <xdr:spPr bwMode="auto">
            <a:xfrm>
              <a:off x="14200094" y="2680447"/>
              <a:ext cx="878540" cy="34065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464820</xdr:colOff>
      <xdr:row>11</xdr:row>
      <xdr:rowOff>99061</xdr:rowOff>
    </xdr:from>
    <xdr:to>
      <xdr:col>14</xdr:col>
      <xdr:colOff>15240</xdr:colOff>
      <xdr:row>14</xdr:row>
      <xdr:rowOff>38101</xdr:rowOff>
    </xdr:to>
    <xdr:graphicFrame macro="">
      <xdr:nvGraphicFramePr>
        <xdr:cNvPr id="44" name="Chart 43">
          <a:extLst>
            <a:ext uri="{FF2B5EF4-FFF2-40B4-BE49-F238E27FC236}">
              <a16:creationId xmlns:a16="http://schemas.microsoft.com/office/drawing/2014/main" id="{4749AA1D-EE4F-445A-8581-E95ED8505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403861</xdr:colOff>
      <xdr:row>11</xdr:row>
      <xdr:rowOff>129541</xdr:rowOff>
    </xdr:from>
    <xdr:to>
      <xdr:col>19</xdr:col>
      <xdr:colOff>60961</xdr:colOff>
      <xdr:row>14</xdr:row>
      <xdr:rowOff>76201</xdr:rowOff>
    </xdr:to>
    <xdr:graphicFrame macro="">
      <xdr:nvGraphicFramePr>
        <xdr:cNvPr id="45" name="Chart 44">
          <a:extLst>
            <a:ext uri="{FF2B5EF4-FFF2-40B4-BE49-F238E27FC236}">
              <a16:creationId xmlns:a16="http://schemas.microsoft.com/office/drawing/2014/main" id="{1BB2AE5C-7931-42EA-A759-FAB79766E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504713</xdr:colOff>
      <xdr:row>11</xdr:row>
      <xdr:rowOff>152400</xdr:rowOff>
    </xdr:from>
    <xdr:to>
      <xdr:col>24</xdr:col>
      <xdr:colOff>114300</xdr:colOff>
      <xdr:row>14</xdr:row>
      <xdr:rowOff>83820</xdr:rowOff>
    </xdr:to>
    <xdr:graphicFrame macro="">
      <xdr:nvGraphicFramePr>
        <xdr:cNvPr id="46" name="Chart 45">
          <a:extLst>
            <a:ext uri="{FF2B5EF4-FFF2-40B4-BE49-F238E27FC236}">
              <a16:creationId xmlns:a16="http://schemas.microsoft.com/office/drawing/2014/main" id="{1452D2D3-8AD6-48BC-A6DB-B2E4AD75C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276561</xdr:colOff>
      <xdr:row>11</xdr:row>
      <xdr:rowOff>74408</xdr:rowOff>
    </xdr:from>
    <xdr:to>
      <xdr:col>9</xdr:col>
      <xdr:colOff>70373</xdr:colOff>
      <xdr:row>13</xdr:row>
      <xdr:rowOff>176605</xdr:rowOff>
    </xdr:to>
    <xdr:graphicFrame macro="">
      <xdr:nvGraphicFramePr>
        <xdr:cNvPr id="47" name="Chart 46">
          <a:extLst>
            <a:ext uri="{FF2B5EF4-FFF2-40B4-BE49-F238E27FC236}">
              <a16:creationId xmlns:a16="http://schemas.microsoft.com/office/drawing/2014/main" id="{649C2070-E5A2-486D-8C5C-769884DFC9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0</xdr:col>
      <xdr:colOff>308873</xdr:colOff>
      <xdr:row>19</xdr:row>
      <xdr:rowOff>92093</xdr:rowOff>
    </xdr:from>
    <xdr:ext cx="14993878" cy="2521526"/>
    <xdr:sp macro="" textlink="">
      <xdr:nvSpPr>
        <xdr:cNvPr id="50" name="Shape 5">
          <a:extLst>
            <a:ext uri="{FF2B5EF4-FFF2-40B4-BE49-F238E27FC236}">
              <a16:creationId xmlns:a16="http://schemas.microsoft.com/office/drawing/2014/main" id="{F8A95F51-5B66-9B96-E7BE-A3CBA252E9ED}"/>
            </a:ext>
          </a:extLst>
        </xdr:cNvPr>
        <xdr:cNvSpPr/>
      </xdr:nvSpPr>
      <xdr:spPr>
        <a:xfrm>
          <a:off x="308873" y="3498681"/>
          <a:ext cx="14993878" cy="2521526"/>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308873</xdr:colOff>
      <xdr:row>19</xdr:row>
      <xdr:rowOff>92093</xdr:rowOff>
    </xdr:from>
    <xdr:ext cx="6253156" cy="2510750"/>
    <xdr:grpSp>
      <xdr:nvGrpSpPr>
        <xdr:cNvPr id="51" name="Shape 6">
          <a:extLst>
            <a:ext uri="{FF2B5EF4-FFF2-40B4-BE49-F238E27FC236}">
              <a16:creationId xmlns:a16="http://schemas.microsoft.com/office/drawing/2014/main" id="{7770196F-1363-971A-6794-A98B5F25E6CB}"/>
            </a:ext>
          </a:extLst>
        </xdr:cNvPr>
        <xdr:cNvGrpSpPr/>
      </xdr:nvGrpSpPr>
      <xdr:grpSpPr>
        <a:xfrm>
          <a:off x="308873" y="3514166"/>
          <a:ext cx="6253156" cy="2510750"/>
          <a:chOff x="152400" y="1971675"/>
          <a:chExt cx="5219701" cy="2219325"/>
        </a:xfrm>
      </xdr:grpSpPr>
      <xdr:sp macro="" textlink="">
        <xdr:nvSpPr>
          <xdr:cNvPr id="58" name="Shape 7">
            <a:extLst>
              <a:ext uri="{FF2B5EF4-FFF2-40B4-BE49-F238E27FC236}">
                <a16:creationId xmlns:a16="http://schemas.microsoft.com/office/drawing/2014/main" id="{7C903E98-2984-9EED-4C64-8F9D2029C06B}"/>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9" name="Shape 8">
            <a:extLst>
              <a:ext uri="{FF2B5EF4-FFF2-40B4-BE49-F238E27FC236}">
                <a16:creationId xmlns:a16="http://schemas.microsoft.com/office/drawing/2014/main" id="{2E11103B-C8F6-4302-EA83-DFAF89D944D7}"/>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a:t>
            </a:r>
            <a:r>
              <a:rPr lang="en-US" sz="1050" b="1">
                <a:solidFill>
                  <a:schemeClr val="lt1"/>
                </a:solidFill>
                <a:latin typeface="Lato"/>
                <a:ea typeface="Lato"/>
                <a:cs typeface="Lato"/>
                <a:sym typeface="Lato"/>
              </a:rPr>
              <a:t>ES AND PROFIT ANALYSIS</a:t>
            </a:r>
            <a:endParaRPr sz="1400" b="1"/>
          </a:p>
        </xdr:txBody>
      </xdr:sp>
    </xdr:grpSp>
    <xdr:clientData fLocksWithSheet="0"/>
  </xdr:oneCellAnchor>
  <xdr:oneCellAnchor>
    <xdr:from>
      <xdr:col>10</xdr:col>
      <xdr:colOff>527434</xdr:colOff>
      <xdr:row>19</xdr:row>
      <xdr:rowOff>92093</xdr:rowOff>
    </xdr:from>
    <xdr:ext cx="5157712" cy="2510750"/>
    <xdr:grpSp>
      <xdr:nvGrpSpPr>
        <xdr:cNvPr id="52" name="Shape 9">
          <a:extLst>
            <a:ext uri="{FF2B5EF4-FFF2-40B4-BE49-F238E27FC236}">
              <a16:creationId xmlns:a16="http://schemas.microsoft.com/office/drawing/2014/main" id="{949D92F3-6307-46B3-18C0-1767068E927A}"/>
            </a:ext>
          </a:extLst>
        </xdr:cNvPr>
        <xdr:cNvGrpSpPr/>
      </xdr:nvGrpSpPr>
      <xdr:grpSpPr>
        <a:xfrm>
          <a:off x="6623434" y="3514166"/>
          <a:ext cx="5157712" cy="2510750"/>
          <a:chOff x="5448301" y="1971675"/>
          <a:chExt cx="4305300" cy="2219325"/>
        </a:xfrm>
      </xdr:grpSpPr>
      <xdr:sp macro="" textlink="">
        <xdr:nvSpPr>
          <xdr:cNvPr id="56" name="Shape 10">
            <a:extLst>
              <a:ext uri="{FF2B5EF4-FFF2-40B4-BE49-F238E27FC236}">
                <a16:creationId xmlns:a16="http://schemas.microsoft.com/office/drawing/2014/main" id="{A95C5751-4DF8-C9EF-C7D7-8E69EC77AF33}"/>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 name="Shape 11">
            <a:extLst>
              <a:ext uri="{FF2B5EF4-FFF2-40B4-BE49-F238E27FC236}">
                <a16:creationId xmlns:a16="http://schemas.microsoft.com/office/drawing/2014/main" id="{8C9FA7F3-BDEA-411F-E468-89B6804E7CAD}"/>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clientData fLocksWithSheet="0"/>
  </xdr:oneCellAnchor>
  <xdr:oneCellAnchor>
    <xdr:from>
      <xdr:col>19</xdr:col>
      <xdr:colOff>506624</xdr:colOff>
      <xdr:row>19</xdr:row>
      <xdr:rowOff>84906</xdr:rowOff>
    </xdr:from>
    <xdr:ext cx="3189669" cy="2521526"/>
    <xdr:sp macro="" textlink="">
      <xdr:nvSpPr>
        <xdr:cNvPr id="54" name="Shape 13">
          <a:extLst>
            <a:ext uri="{FF2B5EF4-FFF2-40B4-BE49-F238E27FC236}">
              <a16:creationId xmlns:a16="http://schemas.microsoft.com/office/drawing/2014/main" id="{8AF707BC-C07F-A219-5469-58179447C599}"/>
            </a:ext>
          </a:extLst>
        </xdr:cNvPr>
        <xdr:cNvSpPr/>
      </xdr:nvSpPr>
      <xdr:spPr>
        <a:xfrm>
          <a:off x="12212241" y="3473374"/>
          <a:ext cx="3189669" cy="2521526"/>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20</xdr:col>
      <xdr:colOff>88134</xdr:colOff>
      <xdr:row>19</xdr:row>
      <xdr:rowOff>182431</xdr:rowOff>
    </xdr:from>
    <xdr:ext cx="2974151" cy="303016"/>
    <xdr:sp macro="" textlink="">
      <xdr:nvSpPr>
        <xdr:cNvPr id="55" name="Shape 14">
          <a:extLst>
            <a:ext uri="{FF2B5EF4-FFF2-40B4-BE49-F238E27FC236}">
              <a16:creationId xmlns:a16="http://schemas.microsoft.com/office/drawing/2014/main" id="{47A8BF98-45E0-93EC-09FE-BC4ABE50B9C7}"/>
            </a:ext>
          </a:extLst>
        </xdr:cNvPr>
        <xdr:cNvSpPr/>
      </xdr:nvSpPr>
      <xdr:spPr>
        <a:xfrm>
          <a:off x="12241552" y="3664482"/>
          <a:ext cx="2974151" cy="303016"/>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clientData fLocksWithSheet="0"/>
  </xdr:oneCellAnchor>
  <xdr:twoCellAnchor>
    <xdr:from>
      <xdr:col>0</xdr:col>
      <xdr:colOff>233082</xdr:colOff>
      <xdr:row>34</xdr:row>
      <xdr:rowOff>152399</xdr:rowOff>
    </xdr:from>
    <xdr:to>
      <xdr:col>25</xdr:col>
      <xdr:colOff>71718</xdr:colOff>
      <xdr:row>49</xdr:row>
      <xdr:rowOff>89646</xdr:rowOff>
    </xdr:to>
    <xdr:grpSp>
      <xdr:nvGrpSpPr>
        <xdr:cNvPr id="61" name="Group 60">
          <a:extLst>
            <a:ext uri="{FF2B5EF4-FFF2-40B4-BE49-F238E27FC236}">
              <a16:creationId xmlns:a16="http://schemas.microsoft.com/office/drawing/2014/main" id="{0BB236B5-06DD-40F0-B0F2-3188E6B5FD33}"/>
            </a:ext>
          </a:extLst>
        </xdr:cNvPr>
        <xdr:cNvGrpSpPr/>
      </xdr:nvGrpSpPr>
      <xdr:grpSpPr>
        <a:xfrm>
          <a:off x="233082" y="6276108"/>
          <a:ext cx="15078636" cy="2638883"/>
          <a:chOff x="158115" y="3865245"/>
          <a:chExt cx="11988165" cy="2047875"/>
        </a:xfrm>
      </xdr:grpSpPr>
      <xdr:sp macro="" textlink="">
        <xdr:nvSpPr>
          <xdr:cNvPr id="62" name="Shape 19">
            <a:extLst>
              <a:ext uri="{FF2B5EF4-FFF2-40B4-BE49-F238E27FC236}">
                <a16:creationId xmlns:a16="http://schemas.microsoft.com/office/drawing/2014/main" id="{22C6275D-2D86-F586-B430-0446427DDD32}"/>
              </a:ext>
            </a:extLst>
          </xdr:cNvPr>
          <xdr:cNvSpPr/>
        </xdr:nvSpPr>
        <xdr:spPr>
          <a:xfrm>
            <a:off x="8803005" y="387477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3" name="Shape 19">
            <a:extLst>
              <a:ext uri="{FF2B5EF4-FFF2-40B4-BE49-F238E27FC236}">
                <a16:creationId xmlns:a16="http://schemas.microsoft.com/office/drawing/2014/main" id="{E7B80357-CF35-5017-A5FE-3D5E6C703EBF}"/>
              </a:ext>
            </a:extLst>
          </xdr:cNvPr>
          <xdr:cNvSpPr/>
        </xdr:nvSpPr>
        <xdr:spPr>
          <a:xfrm>
            <a:off x="8787765" y="391287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20">
            <a:extLst>
              <a:ext uri="{FF2B5EF4-FFF2-40B4-BE49-F238E27FC236}">
                <a16:creationId xmlns:a16="http://schemas.microsoft.com/office/drawing/2014/main" id="{70796C78-9942-BAB1-15DB-999DE4A99036}"/>
              </a:ext>
            </a:extLst>
          </xdr:cNvPr>
          <xdr:cNvSpPr/>
        </xdr:nvSpPr>
        <xdr:spPr>
          <a:xfrm>
            <a:off x="8826741" y="395097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sp macro="" textlink="">
        <xdr:nvSpPr>
          <xdr:cNvPr id="65" name="Shape 15">
            <a:extLst>
              <a:ext uri="{FF2B5EF4-FFF2-40B4-BE49-F238E27FC236}">
                <a16:creationId xmlns:a16="http://schemas.microsoft.com/office/drawing/2014/main" id="{C8A15EA8-889C-ECB5-6AD0-13FEE34B6DFD}"/>
              </a:ext>
            </a:extLst>
          </xdr:cNvPr>
          <xdr:cNvSpPr/>
        </xdr:nvSpPr>
        <xdr:spPr>
          <a:xfrm>
            <a:off x="158115" y="386524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16">
            <a:extLst>
              <a:ext uri="{FF2B5EF4-FFF2-40B4-BE49-F238E27FC236}">
                <a16:creationId xmlns:a16="http://schemas.microsoft.com/office/drawing/2014/main" id="{65F1E126-C820-5F0D-229F-E8CC2F6F99FB}"/>
              </a:ext>
            </a:extLst>
          </xdr:cNvPr>
          <xdr:cNvSpPr/>
        </xdr:nvSpPr>
        <xdr:spPr>
          <a:xfrm>
            <a:off x="243840" y="392239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sp macro="" textlink="">
        <xdr:nvSpPr>
          <xdr:cNvPr id="67" name="Shape 17">
            <a:extLst>
              <a:ext uri="{FF2B5EF4-FFF2-40B4-BE49-F238E27FC236}">
                <a16:creationId xmlns:a16="http://schemas.microsoft.com/office/drawing/2014/main" id="{293E9C28-5618-D179-AEB8-270F91390E44}"/>
              </a:ext>
            </a:extLst>
          </xdr:cNvPr>
          <xdr:cNvSpPr/>
        </xdr:nvSpPr>
        <xdr:spPr>
          <a:xfrm>
            <a:off x="5341620" y="38747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8" name="Shape 18">
            <a:extLst>
              <a:ext uri="{FF2B5EF4-FFF2-40B4-BE49-F238E27FC236}">
                <a16:creationId xmlns:a16="http://schemas.microsoft.com/office/drawing/2014/main" id="{4377E718-2824-02A5-286B-3D503EC6D178}"/>
              </a:ext>
            </a:extLst>
          </xdr:cNvPr>
          <xdr:cNvSpPr/>
        </xdr:nvSpPr>
        <xdr:spPr>
          <a:xfrm>
            <a:off x="5412105" y="391287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grpSp>
    <xdr:clientData fLocksWithSheet="0"/>
  </xdr:twoCellAnchor>
  <xdr:twoCellAnchor>
    <xdr:from>
      <xdr:col>0</xdr:col>
      <xdr:colOff>426696</xdr:colOff>
      <xdr:row>21</xdr:row>
      <xdr:rowOff>144075</xdr:rowOff>
    </xdr:from>
    <xdr:to>
      <xdr:col>10</xdr:col>
      <xdr:colOff>139594</xdr:colOff>
      <xdr:row>33</xdr:row>
      <xdr:rowOff>8325</xdr:rowOff>
    </xdr:to>
    <xdr:graphicFrame macro="">
      <xdr:nvGraphicFramePr>
        <xdr:cNvPr id="69" name="Chart 68">
          <a:extLst>
            <a:ext uri="{FF2B5EF4-FFF2-40B4-BE49-F238E27FC236}">
              <a16:creationId xmlns:a16="http://schemas.microsoft.com/office/drawing/2014/main" id="{990E1ACA-FC2B-4208-B169-94ED64792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430538</xdr:colOff>
      <xdr:row>21</xdr:row>
      <xdr:rowOff>140874</xdr:rowOff>
    </xdr:from>
    <xdr:to>
      <xdr:col>18</xdr:col>
      <xdr:colOff>589750</xdr:colOff>
      <xdr:row>32</xdr:row>
      <xdr:rowOff>170329</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4C23BFD5-F517-4FE8-8895-F71A53A0B4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136138" y="3981354"/>
              <a:ext cx="4426412" cy="20411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102045</xdr:colOff>
      <xdr:row>22</xdr:row>
      <xdr:rowOff>15893</xdr:rowOff>
    </xdr:from>
    <xdr:to>
      <xdr:col>24</xdr:col>
      <xdr:colOff>446314</xdr:colOff>
      <xdr:row>32</xdr:row>
      <xdr:rowOff>76200</xdr:rowOff>
    </xdr:to>
    <xdr:graphicFrame macro="">
      <xdr:nvGraphicFramePr>
        <xdr:cNvPr id="72" name="Chart 71">
          <a:extLst>
            <a:ext uri="{FF2B5EF4-FFF2-40B4-BE49-F238E27FC236}">
              <a16:creationId xmlns:a16="http://schemas.microsoft.com/office/drawing/2014/main" id="{3D8019A1-75C7-424A-8D25-B7992422E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499459</xdr:colOff>
      <xdr:row>37</xdr:row>
      <xdr:rowOff>80041</xdr:rowOff>
    </xdr:from>
    <xdr:to>
      <xdr:col>10</xdr:col>
      <xdr:colOff>195942</xdr:colOff>
      <xdr:row>48</xdr:row>
      <xdr:rowOff>21771</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F871BB52-988F-40D0-8890-06B489FD89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99459" y="6846601"/>
              <a:ext cx="5792483" cy="19534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777</xdr:colOff>
      <xdr:row>37</xdr:row>
      <xdr:rowOff>90927</xdr:rowOff>
    </xdr:from>
    <xdr:to>
      <xdr:col>17</xdr:col>
      <xdr:colOff>468085</xdr:colOff>
      <xdr:row>48</xdr:row>
      <xdr:rowOff>119742</xdr:rowOff>
    </xdr:to>
    <xdr:graphicFrame macro="">
      <xdr:nvGraphicFramePr>
        <xdr:cNvPr id="74" name="Chart 73">
          <a:extLst>
            <a:ext uri="{FF2B5EF4-FFF2-40B4-BE49-F238E27FC236}">
              <a16:creationId xmlns:a16="http://schemas.microsoft.com/office/drawing/2014/main" id="{42D9DE52-C2F1-453E-80E5-56D16D692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554483</xdr:colOff>
      <xdr:row>38</xdr:row>
      <xdr:rowOff>11288</xdr:rowOff>
    </xdr:from>
    <xdr:to>
      <xdr:col>24</xdr:col>
      <xdr:colOff>474134</xdr:colOff>
      <xdr:row>48</xdr:row>
      <xdr:rowOff>152402</xdr:rowOff>
    </xdr:to>
    <xdr:grpSp>
      <xdr:nvGrpSpPr>
        <xdr:cNvPr id="5" name="Group 4">
          <a:extLst>
            <a:ext uri="{FF2B5EF4-FFF2-40B4-BE49-F238E27FC236}">
              <a16:creationId xmlns:a16="http://schemas.microsoft.com/office/drawing/2014/main" id="{B341876E-953D-8AE2-9679-8AD9B94FA6F6}"/>
            </a:ext>
          </a:extLst>
        </xdr:cNvPr>
        <xdr:cNvGrpSpPr/>
      </xdr:nvGrpSpPr>
      <xdr:grpSpPr>
        <a:xfrm>
          <a:off x="11527283" y="6855433"/>
          <a:ext cx="3577251" cy="1942205"/>
          <a:chOff x="11527283" y="6960728"/>
          <a:chExt cx="3577251" cy="1969914"/>
        </a:xfrm>
      </xdr:grpSpPr>
      <mc:AlternateContent xmlns:mc="http://schemas.openxmlformats.org/markup-compatibility/2006" xmlns:a14="http://schemas.microsoft.com/office/drawing/2010/main">
        <mc:Choice Requires="a14">
          <xdr:graphicFrame macro="">
            <xdr:nvGraphicFramePr>
              <xdr:cNvPr id="75" name="Year 1">
                <a:extLst>
                  <a:ext uri="{FF2B5EF4-FFF2-40B4-BE49-F238E27FC236}">
                    <a16:creationId xmlns:a16="http://schemas.microsoft.com/office/drawing/2014/main" id="{0E6DFE8C-69B1-44D5-A81A-B768924A2FEB}"/>
                  </a:ext>
                </a:extLst>
              </xdr:cNvPr>
              <xdr:cNvGraphicFramePr/>
            </xdr:nvGraphicFramePr>
            <xdr:xfrm>
              <a:off x="11527283" y="6964717"/>
              <a:ext cx="1127561" cy="1965923"/>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527283" y="6859366"/>
                <a:ext cx="1127561" cy="19382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6" name="Segment 1">
                <a:extLst>
                  <a:ext uri="{FF2B5EF4-FFF2-40B4-BE49-F238E27FC236}">
                    <a16:creationId xmlns:a16="http://schemas.microsoft.com/office/drawing/2014/main" id="{0D9558B5-BC59-43F2-8AF2-A2BBB9F68AD1}"/>
                  </a:ext>
                </a:extLst>
              </xdr:cNvPr>
              <xdr:cNvGraphicFramePr/>
            </xdr:nvGraphicFramePr>
            <xdr:xfrm>
              <a:off x="14013776" y="6960728"/>
              <a:ext cx="1090758" cy="1941687"/>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013776" y="6855433"/>
                <a:ext cx="1090758" cy="1914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7" name="Region 1">
                <a:extLst>
                  <a:ext uri="{FF2B5EF4-FFF2-40B4-BE49-F238E27FC236}">
                    <a16:creationId xmlns:a16="http://schemas.microsoft.com/office/drawing/2014/main" id="{F6416DB2-A276-4B95-AA9B-5FB4382BA9D8}"/>
                  </a:ext>
                </a:extLst>
              </xdr:cNvPr>
              <xdr:cNvGraphicFramePr/>
            </xdr:nvGraphicFramePr>
            <xdr:xfrm>
              <a:off x="12795525" y="6963620"/>
              <a:ext cx="1101098" cy="1967022"/>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795525" y="6858284"/>
                <a:ext cx="1101098" cy="1939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fLocksWithSheet="0"/>
  </xdr:twoCellAnchor>
  <mc:AlternateContent xmlns:mc="http://schemas.openxmlformats.org/markup-compatibility/2006">
    <mc:Choice xmlns:a14="http://schemas.microsoft.com/office/drawing/2010/main" Requires="a14">
      <xdr:twoCellAnchor editAs="oneCell">
        <xdr:from>
          <xdr:col>2</xdr:col>
          <xdr:colOff>571500</xdr:colOff>
          <xdr:row>14</xdr:row>
          <xdr:rowOff>91440</xdr:rowOff>
        </xdr:from>
        <xdr:to>
          <xdr:col>4</xdr:col>
          <xdr:colOff>259080</xdr:colOff>
          <xdr:row>16</xdr:row>
          <xdr:rowOff>53340</xdr:rowOff>
        </xdr:to>
        <xdr:pic>
          <xdr:nvPicPr>
            <xdr:cNvPr id="8306" name="Picture 15">
              <a:extLst>
                <a:ext uri="{FF2B5EF4-FFF2-40B4-BE49-F238E27FC236}">
                  <a16:creationId xmlns:a16="http://schemas.microsoft.com/office/drawing/2014/main" id="{96504B6B-6237-631B-5278-49B9B864B547}"/>
                </a:ext>
              </a:extLst>
            </xdr:cNvPr>
            <xdr:cNvPicPr>
              <a:picLocks noChangeAspect="1" noChangeArrowheads="1"/>
              <a:extLst>
                <a:ext uri="{84589F7E-364E-4C9E-8A38-B11213B215E9}">
                  <a14:cameraTool cellRange="Sheet3!$B$11" spid="_x0000_s8861"/>
                </a:ext>
              </a:extLst>
            </xdr:cNvPicPr>
          </xdr:nvPicPr>
          <xdr:blipFill>
            <a:blip xmlns:r="http://schemas.openxmlformats.org/officeDocument/2006/relationships" r:embed="rId17"/>
            <a:srcRect/>
            <a:stretch>
              <a:fillRect/>
            </a:stretch>
          </xdr:blipFill>
          <xdr:spPr bwMode="auto">
            <a:xfrm>
              <a:off x="1790700" y="2651760"/>
              <a:ext cx="906780" cy="3276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114300</xdr:rowOff>
        </xdr:from>
        <xdr:to>
          <xdr:col>9</xdr:col>
          <xdr:colOff>274320</xdr:colOff>
          <xdr:row>16</xdr:row>
          <xdr:rowOff>60960</xdr:rowOff>
        </xdr:to>
        <xdr:pic>
          <xdr:nvPicPr>
            <xdr:cNvPr id="8307" name="Picture 37">
              <a:extLst>
                <a:ext uri="{FF2B5EF4-FFF2-40B4-BE49-F238E27FC236}">
                  <a16:creationId xmlns:a16="http://schemas.microsoft.com/office/drawing/2014/main" id="{239F1551-22B9-B0A9-047A-7B3CF139C57D}"/>
                </a:ext>
              </a:extLst>
            </xdr:cNvPr>
            <xdr:cNvPicPr>
              <a:picLocks noChangeAspect="1" noChangeArrowheads="1"/>
              <a:extLst>
                <a:ext uri="{84589F7E-364E-4C9E-8A38-B11213B215E9}">
                  <a14:cameraTool cellRange="Sheet3!$C$11" spid="_x0000_s8862"/>
                </a:ext>
              </a:extLst>
            </xdr:cNvPicPr>
          </xdr:nvPicPr>
          <xdr:blipFill>
            <a:blip xmlns:r="http://schemas.openxmlformats.org/officeDocument/2006/relationships" r:embed="rId18"/>
            <a:srcRect/>
            <a:stretch>
              <a:fillRect/>
            </a:stretch>
          </xdr:blipFill>
          <xdr:spPr bwMode="auto">
            <a:xfrm>
              <a:off x="4876800" y="2674620"/>
              <a:ext cx="883920" cy="3124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14</xdr:row>
          <xdr:rowOff>121920</xdr:rowOff>
        </xdr:from>
        <xdr:to>
          <xdr:col>14</xdr:col>
          <xdr:colOff>365760</xdr:colOff>
          <xdr:row>16</xdr:row>
          <xdr:rowOff>60960</xdr:rowOff>
        </xdr:to>
        <xdr:pic>
          <xdr:nvPicPr>
            <xdr:cNvPr id="8308" name="Picture 38">
              <a:extLst>
                <a:ext uri="{FF2B5EF4-FFF2-40B4-BE49-F238E27FC236}">
                  <a16:creationId xmlns:a16="http://schemas.microsoft.com/office/drawing/2014/main" id="{8E40A839-A850-86E9-B3D3-5C2D7872E5C4}"/>
                </a:ext>
              </a:extLst>
            </xdr:cNvPr>
            <xdr:cNvPicPr>
              <a:picLocks noChangeAspect="1" noChangeArrowheads="1"/>
              <a:extLst>
                <a:ext uri="{84589F7E-364E-4C9E-8A38-B11213B215E9}">
                  <a14:cameraTool cellRange="Sheet3!$D$11" spid="_x0000_s8863"/>
                </a:ext>
              </a:extLst>
            </xdr:cNvPicPr>
          </xdr:nvPicPr>
          <xdr:blipFill>
            <a:blip xmlns:r="http://schemas.openxmlformats.org/officeDocument/2006/relationships" r:embed="rId5"/>
            <a:srcRect/>
            <a:stretch>
              <a:fillRect/>
            </a:stretch>
          </xdr:blipFill>
          <xdr:spPr bwMode="auto">
            <a:xfrm>
              <a:off x="7962900" y="2682240"/>
              <a:ext cx="937260" cy="304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60960</xdr:colOff>
          <xdr:row>14</xdr:row>
          <xdr:rowOff>167640</xdr:rowOff>
        </xdr:from>
        <xdr:to>
          <xdr:col>19</xdr:col>
          <xdr:colOff>403860</xdr:colOff>
          <xdr:row>16</xdr:row>
          <xdr:rowOff>144780</xdr:rowOff>
        </xdr:to>
        <xdr:pic>
          <xdr:nvPicPr>
            <xdr:cNvPr id="8309" name="Picture 40">
              <a:extLst>
                <a:ext uri="{FF2B5EF4-FFF2-40B4-BE49-F238E27FC236}">
                  <a16:creationId xmlns:a16="http://schemas.microsoft.com/office/drawing/2014/main" id="{CB280A39-52B6-56F7-2463-7C9E0BC58F8A}"/>
                </a:ext>
              </a:extLst>
            </xdr:cNvPr>
            <xdr:cNvPicPr>
              <a:picLocks noChangeAspect="1" noChangeArrowheads="1"/>
              <a:extLst>
                <a:ext uri="{84589F7E-364E-4C9E-8A38-B11213B215E9}">
                  <a14:cameraTool cellRange="Sheet3!$E$11" spid="_x0000_s8864"/>
                </a:ext>
              </a:extLst>
            </xdr:cNvPicPr>
          </xdr:nvPicPr>
          <xdr:blipFill>
            <a:blip xmlns:r="http://schemas.openxmlformats.org/officeDocument/2006/relationships" r:embed="rId6"/>
            <a:srcRect/>
            <a:stretch>
              <a:fillRect/>
            </a:stretch>
          </xdr:blipFill>
          <xdr:spPr bwMode="auto">
            <a:xfrm>
              <a:off x="11033760" y="2727960"/>
              <a:ext cx="952500" cy="342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182880</xdr:colOff>
          <xdr:row>14</xdr:row>
          <xdr:rowOff>167640</xdr:rowOff>
        </xdr:from>
        <xdr:to>
          <xdr:col>24</xdr:col>
          <xdr:colOff>449580</xdr:colOff>
          <xdr:row>16</xdr:row>
          <xdr:rowOff>152400</xdr:rowOff>
        </xdr:to>
        <xdr:pic>
          <xdr:nvPicPr>
            <xdr:cNvPr id="8310" name="Picture 42">
              <a:extLst>
                <a:ext uri="{FF2B5EF4-FFF2-40B4-BE49-F238E27FC236}">
                  <a16:creationId xmlns:a16="http://schemas.microsoft.com/office/drawing/2014/main" id="{805BC2E7-6B13-6DCD-CFD4-A43FA7EF5373}"/>
                </a:ext>
              </a:extLst>
            </xdr:cNvPr>
            <xdr:cNvPicPr>
              <a:picLocks noChangeAspect="1" noChangeArrowheads="1"/>
              <a:extLst>
                <a:ext uri="{84589F7E-364E-4C9E-8A38-B11213B215E9}">
                  <a14:cameraTool cellRange="Sheet3!$F$11" spid="_x0000_s8865"/>
                </a:ext>
              </a:extLst>
            </xdr:cNvPicPr>
          </xdr:nvPicPr>
          <xdr:blipFill>
            <a:blip xmlns:r="http://schemas.openxmlformats.org/officeDocument/2006/relationships" r:embed="rId19"/>
            <a:srcRect/>
            <a:stretch>
              <a:fillRect/>
            </a:stretch>
          </xdr:blipFill>
          <xdr:spPr bwMode="auto">
            <a:xfrm>
              <a:off x="14203680" y="2727960"/>
              <a:ext cx="876300" cy="35052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259080</xdr:colOff>
      <xdr:row>10</xdr:row>
      <xdr:rowOff>116205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259080" y="1838988"/>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0334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326380" y="39128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0</xdr:col>
      <xdr:colOff>203835</xdr:colOff>
      <xdr:row>2</xdr:row>
      <xdr:rowOff>68580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203835" y="413137"/>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2</xdr:col>
      <xdr:colOff>210307</xdr:colOff>
      <xdr:row>24</xdr:row>
      <xdr:rowOff>113908</xdr:rowOff>
    </xdr:from>
    <xdr:to>
      <xdr:col>22</xdr:col>
      <xdr:colOff>311272</xdr:colOff>
      <xdr:row>36</xdr:row>
      <xdr:rowOff>56471</xdr:rowOff>
    </xdr:to>
    <xdr:grpSp>
      <xdr:nvGrpSpPr>
        <xdr:cNvPr id="63" name="Group 62">
          <a:extLst>
            <a:ext uri="{FF2B5EF4-FFF2-40B4-BE49-F238E27FC236}">
              <a16:creationId xmlns:a16="http://schemas.microsoft.com/office/drawing/2014/main" id="{9C57902F-B20F-F1D0-89BF-B519DAD2FF55}"/>
            </a:ext>
          </a:extLst>
        </xdr:cNvPr>
        <xdr:cNvGrpSpPr/>
      </xdr:nvGrpSpPr>
      <xdr:grpSpPr>
        <a:xfrm>
          <a:off x="1403003" y="4248586"/>
          <a:ext cx="12027921" cy="2009902"/>
          <a:chOff x="158115" y="3865245"/>
          <a:chExt cx="11988165" cy="2047875"/>
        </a:xfrm>
      </xdr:grpSpPr>
      <xdr:sp macro="" textlink="">
        <xdr:nvSpPr>
          <xdr:cNvPr id="44" name="Shape 19">
            <a:extLst>
              <a:ext uri="{FF2B5EF4-FFF2-40B4-BE49-F238E27FC236}">
                <a16:creationId xmlns:a16="http://schemas.microsoft.com/office/drawing/2014/main" id="{1E040DF9-96ED-4B0A-3874-BCF77653D5A0}"/>
              </a:ext>
            </a:extLst>
          </xdr:cNvPr>
          <xdr:cNvSpPr/>
        </xdr:nvSpPr>
        <xdr:spPr>
          <a:xfrm>
            <a:off x="8803005" y="387477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 name="Shape 19">
            <a:extLst>
              <a:ext uri="{FF2B5EF4-FFF2-40B4-BE49-F238E27FC236}">
                <a16:creationId xmlns:a16="http://schemas.microsoft.com/office/drawing/2014/main" id="{00000000-0008-0000-0100-000013000000}"/>
              </a:ext>
            </a:extLst>
          </xdr:cNvPr>
          <xdr:cNvSpPr/>
        </xdr:nvSpPr>
        <xdr:spPr>
          <a:xfrm>
            <a:off x="8787765" y="391287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8844915" y="395097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sp macro="" textlink="">
        <xdr:nvSpPr>
          <xdr:cNvPr id="40" name="Shape 15">
            <a:extLst>
              <a:ext uri="{FF2B5EF4-FFF2-40B4-BE49-F238E27FC236}">
                <a16:creationId xmlns:a16="http://schemas.microsoft.com/office/drawing/2014/main" id="{22CC71BF-44DF-1FAD-E312-4E1D57541AF7}"/>
              </a:ext>
            </a:extLst>
          </xdr:cNvPr>
          <xdr:cNvSpPr/>
        </xdr:nvSpPr>
        <xdr:spPr>
          <a:xfrm>
            <a:off x="158115" y="386524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1" name="Shape 16">
            <a:extLst>
              <a:ext uri="{FF2B5EF4-FFF2-40B4-BE49-F238E27FC236}">
                <a16:creationId xmlns:a16="http://schemas.microsoft.com/office/drawing/2014/main" id="{CF8FBF44-AA21-CE42-283E-028B4C335BB6}"/>
              </a:ext>
            </a:extLst>
          </xdr:cNvPr>
          <xdr:cNvSpPr/>
        </xdr:nvSpPr>
        <xdr:spPr>
          <a:xfrm>
            <a:off x="243840" y="392239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42" name="Shape 17">
            <a:extLst>
              <a:ext uri="{FF2B5EF4-FFF2-40B4-BE49-F238E27FC236}">
                <a16:creationId xmlns:a16="http://schemas.microsoft.com/office/drawing/2014/main" id="{F486DA1D-FD09-7B1B-99DA-685D525A1149}"/>
              </a:ext>
            </a:extLst>
          </xdr:cNvPr>
          <xdr:cNvSpPr/>
        </xdr:nvSpPr>
        <xdr:spPr>
          <a:xfrm>
            <a:off x="5341620" y="38747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3" name="Shape 18">
            <a:extLst>
              <a:ext uri="{FF2B5EF4-FFF2-40B4-BE49-F238E27FC236}">
                <a16:creationId xmlns:a16="http://schemas.microsoft.com/office/drawing/2014/main" id="{B9F9CC45-C81F-EBDC-6F9A-674CA09B9EA9}"/>
              </a:ext>
            </a:extLst>
          </xdr:cNvPr>
          <xdr:cNvSpPr/>
        </xdr:nvSpPr>
        <xdr:spPr>
          <a:xfrm>
            <a:off x="5412105" y="391287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grpSp>
    <xdr:clientData fLocksWithSheet="0"/>
  </xdr:twoCellAnchor>
  <xdr:oneCellAnchor>
    <xdr:from>
      <xdr:col>0</xdr:col>
      <xdr:colOff>219075</xdr:colOff>
      <xdr:row>2</xdr:row>
      <xdr:rowOff>30480</xdr:rowOff>
    </xdr:from>
    <xdr:ext cx="11801475" cy="1438275"/>
    <xdr:grpSp>
      <xdr:nvGrpSpPr>
        <xdr:cNvPr id="45" name="Shape 2">
          <a:extLst>
            <a:ext uri="{FF2B5EF4-FFF2-40B4-BE49-F238E27FC236}">
              <a16:creationId xmlns:a16="http://schemas.microsoft.com/office/drawing/2014/main" id="{7457A6FA-5ED7-B726-40D3-6E1AEFC976AA}"/>
            </a:ext>
          </a:extLst>
        </xdr:cNvPr>
        <xdr:cNvGrpSpPr/>
      </xdr:nvGrpSpPr>
      <xdr:grpSpPr>
        <a:xfrm>
          <a:off x="219075" y="375037"/>
          <a:ext cx="11801475" cy="1438275"/>
          <a:chOff x="0" y="3060863"/>
          <a:chExt cx="10692000" cy="1438275"/>
        </a:xfrm>
      </xdr:grpSpPr>
      <xdr:grpSp>
        <xdr:nvGrpSpPr>
          <xdr:cNvPr id="46" name="Shape 21">
            <a:extLst>
              <a:ext uri="{FF2B5EF4-FFF2-40B4-BE49-F238E27FC236}">
                <a16:creationId xmlns:a16="http://schemas.microsoft.com/office/drawing/2014/main" id="{5947C6F9-22DE-24DB-DC6F-BDAE61998D9F}"/>
              </a:ext>
            </a:extLst>
          </xdr:cNvPr>
          <xdr:cNvGrpSpPr/>
        </xdr:nvGrpSpPr>
        <xdr:grpSpPr>
          <a:xfrm>
            <a:off x="0" y="3060863"/>
            <a:ext cx="10692000" cy="1438275"/>
            <a:chOff x="152399" y="453254"/>
            <a:chExt cx="12498639" cy="1383567"/>
          </a:xfrm>
        </xdr:grpSpPr>
        <xdr:sp macro="" textlink="">
          <xdr:nvSpPr>
            <xdr:cNvPr id="47" name="Shape 5">
              <a:extLst>
                <a:ext uri="{FF2B5EF4-FFF2-40B4-BE49-F238E27FC236}">
                  <a16:creationId xmlns:a16="http://schemas.microsoft.com/office/drawing/2014/main" id="{0AA0BBCF-CF83-9154-8565-941FD43BF0B2}"/>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8" name="Shape 22">
              <a:extLst>
                <a:ext uri="{FF2B5EF4-FFF2-40B4-BE49-F238E27FC236}">
                  <a16:creationId xmlns:a16="http://schemas.microsoft.com/office/drawing/2014/main" id="{EB6C3167-6708-5B76-AB13-FCF193DE9008}"/>
                </a:ext>
              </a:extLst>
            </xdr:cNvPr>
            <xdr:cNvGrpSpPr/>
          </xdr:nvGrpSpPr>
          <xdr:grpSpPr>
            <a:xfrm>
              <a:off x="152399" y="453254"/>
              <a:ext cx="2499729" cy="1383567"/>
              <a:chOff x="152399" y="459938"/>
              <a:chExt cx="2667001" cy="1359337"/>
            </a:xfrm>
          </xdr:grpSpPr>
          <xdr:sp macro="" textlink="">
            <xdr:nvSpPr>
              <xdr:cNvPr id="61" name="Shape 23">
                <a:extLst>
                  <a:ext uri="{FF2B5EF4-FFF2-40B4-BE49-F238E27FC236}">
                    <a16:creationId xmlns:a16="http://schemas.microsoft.com/office/drawing/2014/main" id="{DF2E0FFD-AD51-DED9-19F7-5A760C54DCFE}"/>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2" name="Shape 24">
                <a:extLst>
                  <a:ext uri="{FF2B5EF4-FFF2-40B4-BE49-F238E27FC236}">
                    <a16:creationId xmlns:a16="http://schemas.microsoft.com/office/drawing/2014/main" id="{342A9667-68AE-7105-12E9-79D8C1C1577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49" name="Shape 25">
              <a:extLst>
                <a:ext uri="{FF2B5EF4-FFF2-40B4-BE49-F238E27FC236}">
                  <a16:creationId xmlns:a16="http://schemas.microsoft.com/office/drawing/2014/main" id="{31BDD421-7F93-6D05-ABC8-8CDC7E26AFAD}"/>
                </a:ext>
              </a:extLst>
            </xdr:cNvPr>
            <xdr:cNvGrpSpPr/>
          </xdr:nvGrpSpPr>
          <xdr:grpSpPr>
            <a:xfrm>
              <a:off x="2699752" y="453254"/>
              <a:ext cx="2490203" cy="1383567"/>
              <a:chOff x="152399" y="459938"/>
              <a:chExt cx="2667001" cy="1359337"/>
            </a:xfrm>
          </xdr:grpSpPr>
          <xdr:sp macro="" textlink="">
            <xdr:nvSpPr>
              <xdr:cNvPr id="59" name="Shape 26">
                <a:extLst>
                  <a:ext uri="{FF2B5EF4-FFF2-40B4-BE49-F238E27FC236}">
                    <a16:creationId xmlns:a16="http://schemas.microsoft.com/office/drawing/2014/main" id="{81328316-7EE9-4BC2-53F9-B7AFDDE2FB1E}"/>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0" name="Shape 27">
                <a:extLst>
                  <a:ext uri="{FF2B5EF4-FFF2-40B4-BE49-F238E27FC236}">
                    <a16:creationId xmlns:a16="http://schemas.microsoft.com/office/drawing/2014/main" id="{D293BBD5-B17D-36C2-5FCC-D34F99926AD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50" name="Shape 28">
              <a:extLst>
                <a:ext uri="{FF2B5EF4-FFF2-40B4-BE49-F238E27FC236}">
                  <a16:creationId xmlns:a16="http://schemas.microsoft.com/office/drawing/2014/main" id="{463C95DF-7859-AC42-73C9-D5485CD6121C}"/>
                </a:ext>
              </a:extLst>
            </xdr:cNvPr>
            <xdr:cNvGrpSpPr/>
          </xdr:nvGrpSpPr>
          <xdr:grpSpPr>
            <a:xfrm>
              <a:off x="5256629" y="453254"/>
              <a:ext cx="2452104" cy="1383567"/>
              <a:chOff x="152399" y="459938"/>
              <a:chExt cx="2667001" cy="1359337"/>
            </a:xfrm>
          </xdr:grpSpPr>
          <xdr:sp macro="" textlink="">
            <xdr:nvSpPr>
              <xdr:cNvPr id="57" name="Shape 29">
                <a:extLst>
                  <a:ext uri="{FF2B5EF4-FFF2-40B4-BE49-F238E27FC236}">
                    <a16:creationId xmlns:a16="http://schemas.microsoft.com/office/drawing/2014/main" id="{4F9EA776-E4F9-9FE4-88D8-B6FC594EA3B3}"/>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8" name="Shape 30">
                <a:extLst>
                  <a:ext uri="{FF2B5EF4-FFF2-40B4-BE49-F238E27FC236}">
                    <a16:creationId xmlns:a16="http://schemas.microsoft.com/office/drawing/2014/main" id="{857D36CB-79CE-6966-5810-02C16354B006}"/>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51" name="Shape 31">
              <a:extLst>
                <a:ext uri="{FF2B5EF4-FFF2-40B4-BE49-F238E27FC236}">
                  <a16:creationId xmlns:a16="http://schemas.microsoft.com/office/drawing/2014/main" id="{83744AEB-BDFC-FAEA-1F5E-D1367D146A75}"/>
                </a:ext>
              </a:extLst>
            </xdr:cNvPr>
            <xdr:cNvGrpSpPr/>
          </xdr:nvGrpSpPr>
          <xdr:grpSpPr>
            <a:xfrm>
              <a:off x="7756358" y="453254"/>
              <a:ext cx="2394953" cy="1383567"/>
              <a:chOff x="152399" y="459938"/>
              <a:chExt cx="2667001" cy="1359337"/>
            </a:xfrm>
          </xdr:grpSpPr>
          <xdr:sp macro="" textlink="">
            <xdr:nvSpPr>
              <xdr:cNvPr id="55" name="Shape 32">
                <a:extLst>
                  <a:ext uri="{FF2B5EF4-FFF2-40B4-BE49-F238E27FC236}">
                    <a16:creationId xmlns:a16="http://schemas.microsoft.com/office/drawing/2014/main" id="{6D3E5794-4244-0C8C-9CF2-FFDE48D27AB5}"/>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6" name="Shape 33">
                <a:extLst>
                  <a:ext uri="{FF2B5EF4-FFF2-40B4-BE49-F238E27FC236}">
                    <a16:creationId xmlns:a16="http://schemas.microsoft.com/office/drawing/2014/main" id="{52794A25-57C1-9110-DBDA-4A19945ADD6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52" name="Shape 34">
              <a:extLst>
                <a:ext uri="{FF2B5EF4-FFF2-40B4-BE49-F238E27FC236}">
                  <a16:creationId xmlns:a16="http://schemas.microsoft.com/office/drawing/2014/main" id="{CB920436-D754-F2A6-8BAF-1E3ABC8B2E38}"/>
                </a:ext>
              </a:extLst>
            </xdr:cNvPr>
            <xdr:cNvGrpSpPr/>
          </xdr:nvGrpSpPr>
          <xdr:grpSpPr>
            <a:xfrm>
              <a:off x="10208461" y="453254"/>
              <a:ext cx="2442577" cy="1383567"/>
              <a:chOff x="152399" y="459938"/>
              <a:chExt cx="2667001" cy="1359337"/>
            </a:xfrm>
          </xdr:grpSpPr>
          <xdr:sp macro="" textlink="">
            <xdr:nvSpPr>
              <xdr:cNvPr id="53" name="Shape 35">
                <a:extLst>
                  <a:ext uri="{FF2B5EF4-FFF2-40B4-BE49-F238E27FC236}">
                    <a16:creationId xmlns:a16="http://schemas.microsoft.com/office/drawing/2014/main" id="{2B200277-92B7-51E1-25FA-E0BDB5886CFF}"/>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4" name="Shape 36">
                <a:extLst>
                  <a:ext uri="{FF2B5EF4-FFF2-40B4-BE49-F238E27FC236}">
                    <a16:creationId xmlns:a16="http://schemas.microsoft.com/office/drawing/2014/main" id="{1DFDC7F5-1364-62FD-E567-42965CCD96B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AV" refreshedDate="45429.88122210648" createdVersion="8" refreshedVersion="8" minRefreshableVersion="3" recordCount="9994" xr:uid="{BD89E489-D639-48A3-8A57-E150FD1573A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4611306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x v="0"/>
    <n v="2"/>
    <n v="0"/>
    <n v="41.913600000000002"/>
  </r>
  <r>
    <n v="2"/>
    <x v="0"/>
    <x v="0"/>
    <x v="0"/>
    <d v="2013-11-12T00:00:00"/>
    <s v="Second Class"/>
    <s v="CG-12520"/>
    <s v="Claire Gute"/>
    <x v="0"/>
    <x v="0"/>
    <s v="Henderson"/>
    <x v="0"/>
    <n v="42420"/>
    <x v="0"/>
    <s v="FUR-CH-10000454"/>
    <x v="0"/>
    <x v="1"/>
    <s v="Hon Deluxe Fabric Upholstered Stacking Chairs, Rounded Back"/>
    <x v="1"/>
    <n v="3"/>
    <n v="0"/>
    <n v="219.58199999999999"/>
  </r>
  <r>
    <n v="3"/>
    <x v="1"/>
    <x v="0"/>
    <x v="1"/>
    <d v="2013-06-17T00:00:00"/>
    <s v="Second Class"/>
    <s v="DV-13045"/>
    <s v="Darrin Van Huff"/>
    <x v="1"/>
    <x v="0"/>
    <s v="Los Angeles"/>
    <x v="1"/>
    <n v="90036"/>
    <x v="1"/>
    <s v="OFF-LA-10000240"/>
    <x v="1"/>
    <x v="2"/>
    <s v="Self-Adhesive Address Labels for Typewriters by Universal"/>
    <x v="2"/>
    <n v="2"/>
    <n v="0"/>
    <n v="6.8713999999999995"/>
  </r>
  <r>
    <n v="4"/>
    <x v="2"/>
    <x v="1"/>
    <x v="2"/>
    <d v="2012-10-18T00:00:00"/>
    <s v="Standard Class"/>
    <s v="SO-20335"/>
    <s v="Sean O'Donnell"/>
    <x v="0"/>
    <x v="0"/>
    <s v="Fort Lauderdale"/>
    <x v="2"/>
    <n v="33311"/>
    <x v="0"/>
    <s v="FUR-TA-10000577"/>
    <x v="0"/>
    <x v="3"/>
    <s v="Bretford CR4500 Series Slim Rectangular Table"/>
    <x v="3"/>
    <n v="5"/>
    <n v="0.45"/>
    <n v="-383.03100000000001"/>
  </r>
  <r>
    <n v="5"/>
    <x v="2"/>
    <x v="1"/>
    <x v="2"/>
    <d v="2012-10-18T00:00:00"/>
    <s v="Standard Class"/>
    <s v="SO-20335"/>
    <s v="Sean O'Donnell"/>
    <x v="0"/>
    <x v="0"/>
    <s v="Fort Lauderdale"/>
    <x v="2"/>
    <n v="33311"/>
    <x v="0"/>
    <s v="OFF-ST-10000760"/>
    <x v="1"/>
    <x v="4"/>
    <s v="Eldon Fold 'N Roll Cart System"/>
    <x v="4"/>
    <n v="2"/>
    <n v="0.2"/>
    <n v="2.5163999999999991"/>
  </r>
  <r>
    <n v="6"/>
    <x v="3"/>
    <x v="2"/>
    <x v="3"/>
    <d v="2011-06-14T00:00:00"/>
    <s v="Standard Class"/>
    <s v="BH-11710"/>
    <s v="Brosina Hoffman"/>
    <x v="0"/>
    <x v="0"/>
    <s v="Los Angeles"/>
    <x v="1"/>
    <n v="90032"/>
    <x v="1"/>
    <s v="FUR-FU-10001487"/>
    <x v="0"/>
    <x v="5"/>
    <s v="Eldon Expressions Wood and Plastic Desk Accessories, Cherry Wood"/>
    <x v="5"/>
    <n v="7"/>
    <n v="0"/>
    <n v="14.169399999999996"/>
  </r>
  <r>
    <n v="7"/>
    <x v="3"/>
    <x v="2"/>
    <x v="3"/>
    <d v="2011-06-14T00:00:00"/>
    <s v="Standard Class"/>
    <s v="BH-11710"/>
    <s v="Brosina Hoffman"/>
    <x v="0"/>
    <x v="0"/>
    <s v="Los Angeles"/>
    <x v="1"/>
    <n v="90032"/>
    <x v="1"/>
    <s v="OFF-AR-10002833"/>
    <x v="1"/>
    <x v="6"/>
    <s v="Newell 322"/>
    <x v="6"/>
    <n v="4"/>
    <n v="0"/>
    <n v="1.9656000000000002"/>
  </r>
  <r>
    <n v="8"/>
    <x v="3"/>
    <x v="2"/>
    <x v="3"/>
    <d v="2011-06-14T00:00:00"/>
    <s v="Standard Class"/>
    <s v="BH-11710"/>
    <s v="Brosina Hoffman"/>
    <x v="0"/>
    <x v="0"/>
    <s v="Los Angeles"/>
    <x v="1"/>
    <n v="90032"/>
    <x v="1"/>
    <s v="TEC-PH-10002275"/>
    <x v="2"/>
    <x v="7"/>
    <s v="Mitel 5320 IP Phone VoIP phone"/>
    <x v="7"/>
    <n v="6"/>
    <n v="0.2"/>
    <n v="90.715200000000038"/>
  </r>
  <r>
    <n v="9"/>
    <x v="3"/>
    <x v="2"/>
    <x v="3"/>
    <d v="2011-06-14T00:00:00"/>
    <s v="Standard Class"/>
    <s v="BH-11710"/>
    <s v="Brosina Hoffman"/>
    <x v="0"/>
    <x v="0"/>
    <s v="Los Angeles"/>
    <x v="1"/>
    <n v="90032"/>
    <x v="1"/>
    <s v="OFF-BI-10003910"/>
    <x v="1"/>
    <x v="8"/>
    <s v="DXL Angle-View Binders with Locking Rings by Samsill"/>
    <x v="8"/>
    <n v="3"/>
    <n v="0.2"/>
    <n v="5.7824999999999998"/>
  </r>
  <r>
    <n v="10"/>
    <x v="3"/>
    <x v="2"/>
    <x v="3"/>
    <d v="2011-06-14T00:00:00"/>
    <s v="Standard Class"/>
    <s v="BH-11710"/>
    <s v="Brosina Hoffman"/>
    <x v="0"/>
    <x v="0"/>
    <s v="Los Angeles"/>
    <x v="1"/>
    <n v="90032"/>
    <x v="1"/>
    <s v="OFF-AP-10002892"/>
    <x v="1"/>
    <x v="9"/>
    <s v="Belkin F5C206VTEL 6 Outlet Surge"/>
    <x v="9"/>
    <n v="5"/>
    <n v="0"/>
    <n v="34.469999999999992"/>
  </r>
  <r>
    <n v="11"/>
    <x v="3"/>
    <x v="2"/>
    <x v="3"/>
    <d v="2011-06-14T00:00:00"/>
    <s v="Standard Class"/>
    <s v="BH-11710"/>
    <s v="Brosina Hoffman"/>
    <x v="0"/>
    <x v="0"/>
    <s v="Los Angeles"/>
    <x v="1"/>
    <n v="90032"/>
    <x v="1"/>
    <s v="FUR-TA-10001539"/>
    <x v="0"/>
    <x v="3"/>
    <s v="Chromcraft Rectangular Conference Tables"/>
    <x v="10"/>
    <n v="9"/>
    <n v="0.2"/>
    <n v="85.309199999999805"/>
  </r>
  <r>
    <n v="12"/>
    <x v="3"/>
    <x v="2"/>
    <x v="3"/>
    <d v="2011-06-14T00:00:00"/>
    <s v="Standard Class"/>
    <s v="BH-11710"/>
    <s v="Brosina Hoffman"/>
    <x v="0"/>
    <x v="0"/>
    <s v="Los Angeles"/>
    <x v="1"/>
    <n v="90032"/>
    <x v="1"/>
    <s v="TEC-PH-10002033"/>
    <x v="2"/>
    <x v="7"/>
    <s v="Konftel 250 Conference phone - Charcoal black"/>
    <x v="11"/>
    <n v="4"/>
    <n v="0.2"/>
    <n v="68.356800000000021"/>
  </r>
  <r>
    <n v="13"/>
    <x v="4"/>
    <x v="3"/>
    <x v="4"/>
    <d v="2014-04-21T00:00:00"/>
    <s v="Standard Class"/>
    <s v="AA-10480"/>
    <s v="Andrew Allen"/>
    <x v="0"/>
    <x v="0"/>
    <s v="Concord"/>
    <x v="3"/>
    <n v="28027"/>
    <x v="0"/>
    <s v="OFF-PA-10002365"/>
    <x v="1"/>
    <x v="10"/>
    <s v="Xerox 1967"/>
    <x v="12"/>
    <n v="3"/>
    <n v="0.2"/>
    <n v="5.4432"/>
  </r>
  <r>
    <n v="14"/>
    <x v="5"/>
    <x v="0"/>
    <x v="5"/>
    <d v="2013-12-11T00:00:00"/>
    <s v="Standard Class"/>
    <s v="IM-15070"/>
    <s v="Irene Maddox"/>
    <x v="0"/>
    <x v="0"/>
    <s v="Seattle"/>
    <x v="4"/>
    <n v="98103"/>
    <x v="1"/>
    <s v="OFF-BI-10003656"/>
    <x v="1"/>
    <x v="8"/>
    <s v="Fellowes PB200 Plastic Comb Binding Machine"/>
    <x v="13"/>
    <n v="3"/>
    <n v="0.2"/>
    <n v="132.59219999999993"/>
  </r>
  <r>
    <n v="15"/>
    <x v="6"/>
    <x v="1"/>
    <x v="6"/>
    <d v="2012-11-26T00:00:00"/>
    <s v="Standard Class"/>
    <s v="HP-14815"/>
    <s v="Harold Pawlan"/>
    <x v="2"/>
    <x v="0"/>
    <s v="Fort Worth"/>
    <x v="5"/>
    <n v="76106"/>
    <x v="2"/>
    <s v="OFF-AP-10002311"/>
    <x v="1"/>
    <x v="9"/>
    <s v="Holmes Replacement Filter for HEPA Air Cleaner, Very Large Room, HEPA Filter"/>
    <x v="14"/>
    <n v="5"/>
    <n v="0.8"/>
    <n v="-123.858"/>
  </r>
  <r>
    <n v="16"/>
    <x v="6"/>
    <x v="1"/>
    <x v="6"/>
    <d v="2012-11-26T00:00:00"/>
    <s v="Standard Class"/>
    <s v="HP-14815"/>
    <s v="Harold Pawlan"/>
    <x v="2"/>
    <x v="0"/>
    <s v="Fort Worth"/>
    <x v="5"/>
    <n v="76106"/>
    <x v="2"/>
    <s v="OFF-BI-10000756"/>
    <x v="1"/>
    <x v="8"/>
    <s v="Storex DuraTech Recycled Plastic Frosted Binders"/>
    <x v="15"/>
    <n v="3"/>
    <n v="0.8"/>
    <n v="-3.8160000000000016"/>
  </r>
  <r>
    <n v="17"/>
    <x v="7"/>
    <x v="2"/>
    <x v="7"/>
    <d v="2011-11-18T00:00:00"/>
    <s v="Standard Class"/>
    <s v="PK-19075"/>
    <s v="Pete Kriz"/>
    <x v="0"/>
    <x v="0"/>
    <s v="Madison"/>
    <x v="6"/>
    <n v="53711"/>
    <x v="2"/>
    <s v="OFF-ST-10004186"/>
    <x v="1"/>
    <x v="4"/>
    <s v="Stur-D-Stor Shelving, Vertical 5-Shelf: 72&quot;H x 36&quot;W x 18 1/2&quot;D"/>
    <x v="16"/>
    <n v="6"/>
    <n v="0"/>
    <n v="13.317599999999999"/>
  </r>
  <r>
    <n v="18"/>
    <x v="8"/>
    <x v="2"/>
    <x v="8"/>
    <d v="2011-05-15T00:00:00"/>
    <s v="Second Class"/>
    <s v="AG-10270"/>
    <s v="Alejandro Grove"/>
    <x v="0"/>
    <x v="0"/>
    <s v="West Jordan"/>
    <x v="7"/>
    <n v="84084"/>
    <x v="1"/>
    <s v="OFF-ST-10000107"/>
    <x v="1"/>
    <x v="4"/>
    <s v="Fellowes Super Stor/Drawer"/>
    <x v="17"/>
    <n v="2"/>
    <n v="0"/>
    <n v="9.9899999999999949"/>
  </r>
  <r>
    <n v="19"/>
    <x v="9"/>
    <x v="2"/>
    <x v="9"/>
    <d v="2011-09-01T00:00:00"/>
    <s v="Second Class"/>
    <s v="ZD-21925"/>
    <s v="Zuschuss Donatelli"/>
    <x v="0"/>
    <x v="0"/>
    <s v="San Francisco"/>
    <x v="1"/>
    <n v="94109"/>
    <x v="1"/>
    <s v="OFF-AR-10003056"/>
    <x v="1"/>
    <x v="6"/>
    <s v="Newell 341"/>
    <x v="18"/>
    <n v="2"/>
    <n v="0"/>
    <n v="2.4823999999999993"/>
  </r>
  <r>
    <n v="20"/>
    <x v="9"/>
    <x v="2"/>
    <x v="9"/>
    <d v="2011-09-01T00:00:00"/>
    <s v="Second Class"/>
    <s v="ZD-21925"/>
    <s v="Zuschuss Donatelli"/>
    <x v="0"/>
    <x v="0"/>
    <s v="San Francisco"/>
    <x v="1"/>
    <n v="94109"/>
    <x v="1"/>
    <s v="TEC-PH-10001949"/>
    <x v="2"/>
    <x v="7"/>
    <s v="Cisco SPA 501G IP Phone"/>
    <x v="19"/>
    <n v="3"/>
    <n v="0.2"/>
    <n v="16.010999999999981"/>
  </r>
  <r>
    <n v="21"/>
    <x v="9"/>
    <x v="2"/>
    <x v="9"/>
    <d v="2011-09-01T00:00:00"/>
    <s v="Second Class"/>
    <s v="ZD-21925"/>
    <s v="Zuschuss Donatelli"/>
    <x v="0"/>
    <x v="0"/>
    <s v="San Francisco"/>
    <x v="1"/>
    <n v="94109"/>
    <x v="1"/>
    <s v="OFF-BI-10002215"/>
    <x v="1"/>
    <x v="8"/>
    <s v="Wilson Jones Hanging View Binder, White, 1&quot;"/>
    <x v="20"/>
    <n v="4"/>
    <n v="0.2"/>
    <n v="7.3839999999999986"/>
  </r>
  <r>
    <n v="22"/>
    <x v="10"/>
    <x v="0"/>
    <x v="10"/>
    <d v="2013-12-14T00:00:00"/>
    <s v="Standard Class"/>
    <s v="KB-16585"/>
    <s v="Ken Black"/>
    <x v="1"/>
    <x v="0"/>
    <s v="Fremont"/>
    <x v="8"/>
    <n v="68025"/>
    <x v="2"/>
    <s v="OFF-AR-10000246"/>
    <x v="1"/>
    <x v="6"/>
    <s v="Newell 318"/>
    <x v="21"/>
    <n v="7"/>
    <n v="0"/>
    <n v="5.0595999999999997"/>
  </r>
  <r>
    <n v="23"/>
    <x v="10"/>
    <x v="0"/>
    <x v="10"/>
    <d v="2013-12-14T00:00:00"/>
    <s v="Standard Class"/>
    <s v="KB-16585"/>
    <s v="Ken Black"/>
    <x v="1"/>
    <x v="0"/>
    <s v="Fremont"/>
    <x v="8"/>
    <n v="68025"/>
    <x v="2"/>
    <s v="OFF-AP-10001492"/>
    <x v="1"/>
    <x v="9"/>
    <s v="Acco Six-Outlet Power Strip, 4' Cord Length"/>
    <x v="22"/>
    <n v="7"/>
    <n v="0"/>
    <n v="15.688400000000001"/>
  </r>
  <r>
    <n v="24"/>
    <x v="11"/>
    <x v="3"/>
    <x v="11"/>
    <d v="2014-07-19T00:00:00"/>
    <s v="Second Class"/>
    <s v="SF-20065"/>
    <s v="Sandra Flanagan"/>
    <x v="0"/>
    <x v="0"/>
    <s v="Philadelphia"/>
    <x v="9"/>
    <n v="19140"/>
    <x v="3"/>
    <s v="FUR-CH-10002774"/>
    <x v="0"/>
    <x v="1"/>
    <s v="Global Deluxe Stacking Chair, Gray"/>
    <x v="23"/>
    <n v="2"/>
    <n v="0.3"/>
    <n v="-1.0196000000000005"/>
  </r>
  <r>
    <n v="25"/>
    <x v="12"/>
    <x v="1"/>
    <x v="12"/>
    <d v="2012-09-30T00:00:00"/>
    <s v="Standard Class"/>
    <s v="EB-13870"/>
    <s v="Emily Burns"/>
    <x v="0"/>
    <x v="0"/>
    <s v="Orem"/>
    <x v="7"/>
    <n v="84057"/>
    <x v="1"/>
    <s v="FUR-TA-10000577"/>
    <x v="0"/>
    <x v="3"/>
    <s v="Bretford CR4500 Series Slim Rectangular Table"/>
    <x v="24"/>
    <n v="3"/>
    <n v="0"/>
    <n v="240.26490000000001"/>
  </r>
  <r>
    <n v="26"/>
    <x v="13"/>
    <x v="0"/>
    <x v="13"/>
    <d v="2013-01-20T00:00:00"/>
    <s v="Second Class"/>
    <s v="EH-13945"/>
    <s v="Eric Hoffmann"/>
    <x v="0"/>
    <x v="0"/>
    <s v="Los Angeles"/>
    <x v="1"/>
    <n v="90049"/>
    <x v="1"/>
    <s v="OFF-BI-10001634"/>
    <x v="1"/>
    <x v="8"/>
    <s v="Wilson Jones Active Use Binders"/>
    <x v="25"/>
    <n v="2"/>
    <n v="0.2"/>
    <n v="4.2224000000000004"/>
  </r>
  <r>
    <n v="27"/>
    <x v="13"/>
    <x v="0"/>
    <x v="13"/>
    <d v="2013-01-20T00:00:00"/>
    <s v="Second Class"/>
    <s v="EH-13945"/>
    <s v="Eric Hoffmann"/>
    <x v="0"/>
    <x v="0"/>
    <s v="Los Angeles"/>
    <x v="1"/>
    <n v="90049"/>
    <x v="1"/>
    <s v="TEC-AC-10003027"/>
    <x v="2"/>
    <x v="11"/>
    <s v="Imation 8GB Mini TravelDrive USB 2.0 Flash Drive"/>
    <x v="26"/>
    <n v="3"/>
    <n v="0"/>
    <n v="11.774100000000004"/>
  </r>
  <r>
    <n v="28"/>
    <x v="14"/>
    <x v="1"/>
    <x v="14"/>
    <d v="2012-09-21T00:00:00"/>
    <s v="Standard Class"/>
    <s v="TB-21520"/>
    <s v="Tracy Blumstein"/>
    <x v="0"/>
    <x v="0"/>
    <s v="Philadelphia"/>
    <x v="9"/>
    <n v="19140"/>
    <x v="3"/>
    <s v="FUR-BO-10004834"/>
    <x v="0"/>
    <x v="0"/>
    <s v="Riverside Palais Royal Lawyers Bookcase, Royale Cherry Finish"/>
    <x v="27"/>
    <n v="7"/>
    <n v="0.5"/>
    <n v="-1665.0522000000001"/>
  </r>
  <r>
    <n v="29"/>
    <x v="14"/>
    <x v="1"/>
    <x v="14"/>
    <d v="2012-09-21T00:00:00"/>
    <s v="Standard Class"/>
    <s v="TB-21520"/>
    <s v="Tracy Blumstein"/>
    <x v="0"/>
    <x v="0"/>
    <s v="Philadelphia"/>
    <x v="9"/>
    <n v="19140"/>
    <x v="3"/>
    <s v="OFF-BI-10000474"/>
    <x v="1"/>
    <x v="8"/>
    <s v="Avery Recycled Flexi-View Covers for Binding Systems"/>
    <x v="28"/>
    <n v="2"/>
    <n v="0.7"/>
    <n v="-7.0532000000000004"/>
  </r>
  <r>
    <n v="30"/>
    <x v="14"/>
    <x v="1"/>
    <x v="14"/>
    <d v="2012-09-21T00:00:00"/>
    <s v="Standard Class"/>
    <s v="TB-21520"/>
    <s v="Tracy Blumstein"/>
    <x v="0"/>
    <x v="0"/>
    <s v="Philadelphia"/>
    <x v="9"/>
    <n v="19140"/>
    <x v="3"/>
    <s v="FUR-FU-10004848"/>
    <x v="0"/>
    <x v="5"/>
    <s v="Howard Miller 13-3/4&quot; Diameter Brushed Chrome Round Wall Clock"/>
    <x v="29"/>
    <n v="3"/>
    <n v="0.2"/>
    <n v="15.524999999999991"/>
  </r>
  <r>
    <n v="31"/>
    <x v="14"/>
    <x v="1"/>
    <x v="14"/>
    <d v="2012-09-21T00:00:00"/>
    <s v="Standard Class"/>
    <s v="TB-21520"/>
    <s v="Tracy Blumstein"/>
    <x v="0"/>
    <x v="0"/>
    <s v="Philadelphia"/>
    <x v="9"/>
    <n v="19140"/>
    <x v="3"/>
    <s v="OFF-EN-10001509"/>
    <x v="1"/>
    <x v="12"/>
    <s v="Poly String Tie Envelopes"/>
    <x v="30"/>
    <n v="2"/>
    <n v="0.2"/>
    <n v="1.1015999999999997"/>
  </r>
  <r>
    <n v="32"/>
    <x v="14"/>
    <x v="1"/>
    <x v="14"/>
    <d v="2012-09-21T00:00:00"/>
    <s v="Standard Class"/>
    <s v="TB-21520"/>
    <s v="Tracy Blumstein"/>
    <x v="0"/>
    <x v="0"/>
    <s v="Philadelphia"/>
    <x v="9"/>
    <n v="19140"/>
    <x v="3"/>
    <s v="OFF-AR-10004042"/>
    <x v="1"/>
    <x v="6"/>
    <s v="BOSTON Model 1800 Electric Pencil Sharpeners, Putty/Woodgrain"/>
    <x v="31"/>
    <n v="6"/>
    <n v="0.2"/>
    <n v="9.7091999999999885"/>
  </r>
  <r>
    <n v="33"/>
    <x v="14"/>
    <x v="1"/>
    <x v="14"/>
    <d v="2012-09-21T00:00:00"/>
    <s v="Standard Class"/>
    <s v="TB-21520"/>
    <s v="Tracy Blumstein"/>
    <x v="0"/>
    <x v="0"/>
    <s v="Philadelphia"/>
    <x v="9"/>
    <n v="19140"/>
    <x v="3"/>
    <s v="OFF-BI-10001525"/>
    <x v="1"/>
    <x v="8"/>
    <s v="Acco Pressboard Covers with Storage Hooks, 14 7/8&quot; x 11&quot;, Executive Red"/>
    <x v="32"/>
    <n v="6"/>
    <n v="0.7"/>
    <n v="-5.7149999999999999"/>
  </r>
  <r>
    <n v="34"/>
    <x v="14"/>
    <x v="1"/>
    <x v="14"/>
    <d v="2012-09-21T00:00:00"/>
    <s v="Standard Class"/>
    <s v="TB-21520"/>
    <s v="Tracy Blumstein"/>
    <x v="0"/>
    <x v="0"/>
    <s v="Philadelphia"/>
    <x v="9"/>
    <n v="19140"/>
    <x v="3"/>
    <s v="OFF-AR-10001683"/>
    <x v="1"/>
    <x v="6"/>
    <s v="Lumber Crayons"/>
    <x v="33"/>
    <n v="2"/>
    <n v="0.2"/>
    <n v="3.5460000000000007"/>
  </r>
  <r>
    <n v="35"/>
    <x v="15"/>
    <x v="3"/>
    <x v="15"/>
    <d v="2014-10-24T00:00:00"/>
    <s v="Second Class"/>
    <s v="MA-17560"/>
    <s v="Matt Abelman"/>
    <x v="2"/>
    <x v="0"/>
    <s v="Houston"/>
    <x v="5"/>
    <n v="77095"/>
    <x v="2"/>
    <s v="OFF-PA-10000249"/>
    <x v="1"/>
    <x v="10"/>
    <s v="Staples"/>
    <x v="34"/>
    <n v="3"/>
    <n v="0.2"/>
    <n v="9.9467999999999979"/>
  </r>
  <r>
    <n v="36"/>
    <x v="16"/>
    <x v="0"/>
    <x v="16"/>
    <d v="2013-12-11T00:00:00"/>
    <s v="First Class"/>
    <s v="GH-14485"/>
    <s v="Gene Hale"/>
    <x v="1"/>
    <x v="0"/>
    <s v="Richardson"/>
    <x v="5"/>
    <n v="75080"/>
    <x v="2"/>
    <s v="TEC-PH-10004977"/>
    <x v="2"/>
    <x v="7"/>
    <s v="GE 30524EE4"/>
    <x v="35"/>
    <n v="7"/>
    <n v="0.2"/>
    <n v="123.47369999999989"/>
  </r>
  <r>
    <n v="37"/>
    <x v="16"/>
    <x v="0"/>
    <x v="16"/>
    <d v="2013-12-11T00:00:00"/>
    <s v="First Class"/>
    <s v="GH-14485"/>
    <s v="Gene Hale"/>
    <x v="1"/>
    <x v="0"/>
    <s v="Richardson"/>
    <x v="5"/>
    <n v="75080"/>
    <x v="2"/>
    <s v="FUR-FU-10003664"/>
    <x v="0"/>
    <x v="5"/>
    <s v="Electrix Architect's Clamp-On Swing Arm Lamp, Black"/>
    <x v="36"/>
    <n v="5"/>
    <n v="0.6"/>
    <n v="-147.96300000000002"/>
  </r>
  <r>
    <n v="38"/>
    <x v="17"/>
    <x v="1"/>
    <x v="17"/>
    <d v="2012-12-31T00:00:00"/>
    <s v="Standard Class"/>
    <s v="SN-20710"/>
    <s v="Steve Nguyen"/>
    <x v="2"/>
    <x v="0"/>
    <s v="Houston"/>
    <x v="5"/>
    <n v="77041"/>
    <x v="2"/>
    <s v="OFF-EN-10002986"/>
    <x v="1"/>
    <x v="12"/>
    <s v="#10-4 1/8&quot; x 9 1/2&quot; Premium Diagonal Seam Envelopes"/>
    <x v="37"/>
    <n v="9"/>
    <n v="0.2"/>
    <n v="35.414999999999999"/>
  </r>
  <r>
    <n v="39"/>
    <x v="17"/>
    <x v="1"/>
    <x v="17"/>
    <d v="2012-12-31T00:00:00"/>
    <s v="Standard Class"/>
    <s v="SN-20710"/>
    <s v="Steve Nguyen"/>
    <x v="2"/>
    <x v="0"/>
    <s v="Houston"/>
    <x v="5"/>
    <n v="77041"/>
    <x v="2"/>
    <s v="FUR-BO-10002545"/>
    <x v="0"/>
    <x v="0"/>
    <s v="Atlantic Metals Mobile 3-Shelf Bookcases, Custom Colors"/>
    <x v="38"/>
    <n v="3"/>
    <n v="0.32"/>
    <n v="-46.976400000000012"/>
  </r>
  <r>
    <n v="40"/>
    <x v="17"/>
    <x v="1"/>
    <x v="17"/>
    <d v="2012-12-31T00:00:00"/>
    <s v="Standard Class"/>
    <s v="SN-20710"/>
    <s v="Steve Nguyen"/>
    <x v="2"/>
    <x v="0"/>
    <s v="Houston"/>
    <x v="5"/>
    <n v="77041"/>
    <x v="2"/>
    <s v="FUR-CH-10004218"/>
    <x v="0"/>
    <x v="1"/>
    <s v="Global Fabric Manager's Chair, Dark Gray"/>
    <x v="39"/>
    <n v="3"/>
    <n v="0.3"/>
    <n v="-15.146999999999991"/>
  </r>
  <r>
    <n v="41"/>
    <x v="17"/>
    <x v="1"/>
    <x v="17"/>
    <d v="2012-12-31T00:00:00"/>
    <s v="Standard Class"/>
    <s v="SN-20710"/>
    <s v="Steve Nguyen"/>
    <x v="2"/>
    <x v="0"/>
    <s v="Houston"/>
    <x v="5"/>
    <n v="77041"/>
    <x v="2"/>
    <s v="TEC-PH-10000486"/>
    <x v="2"/>
    <x v="7"/>
    <s v="Plantronics HL10 Handset Lifter"/>
    <x v="40"/>
    <n v="4"/>
    <n v="0.2"/>
    <n v="41.756399999999957"/>
  </r>
  <r>
    <n v="42"/>
    <x v="18"/>
    <x v="3"/>
    <x v="18"/>
    <d v="2014-09-16T00:00:00"/>
    <s v="Standard Class"/>
    <s v="LC-16930"/>
    <s v="Linda Cazamias"/>
    <x v="1"/>
    <x v="0"/>
    <s v="Naperville"/>
    <x v="10"/>
    <n v="60540"/>
    <x v="2"/>
    <s v="TEC-PH-10004093"/>
    <x v="2"/>
    <x v="7"/>
    <s v="Panasonic Kx-TS550"/>
    <x v="41"/>
    <n v="4"/>
    <n v="0.2"/>
    <n v="16.556399999999996"/>
  </r>
  <r>
    <n v="43"/>
    <x v="19"/>
    <x v="0"/>
    <x v="19"/>
    <d v="2013-07-23T00:00:00"/>
    <s v="Standard Class"/>
    <s v="RA-19885"/>
    <s v="Ruben Ausman"/>
    <x v="1"/>
    <x v="0"/>
    <s v="Los Angeles"/>
    <x v="1"/>
    <n v="90049"/>
    <x v="1"/>
    <s v="OFF-ST-10003479"/>
    <x v="1"/>
    <x v="4"/>
    <s v="Eldon Base for stackable storage shelf, platinum"/>
    <x v="42"/>
    <n v="2"/>
    <n v="0"/>
    <n v="3.8939999999999912"/>
  </r>
  <r>
    <n v="44"/>
    <x v="20"/>
    <x v="3"/>
    <x v="20"/>
    <d v="2014-09-24T00:00:00"/>
    <s v="Standard Class"/>
    <s v="ES-14080"/>
    <s v="Erin Smith"/>
    <x v="1"/>
    <x v="0"/>
    <s v="Melbourne"/>
    <x v="2"/>
    <n v="32935"/>
    <x v="0"/>
    <s v="OFF-ST-10003282"/>
    <x v="1"/>
    <x v="4"/>
    <s v="Advantus 10-Drawer Portable Organizer, Chrome Metal Frame, Smoke Drawers"/>
    <x v="43"/>
    <n v="2"/>
    <n v="0.2"/>
    <n v="9.5616000000000092"/>
  </r>
  <r>
    <n v="45"/>
    <x v="21"/>
    <x v="0"/>
    <x v="21"/>
    <d v="2013-03-14T00:00:00"/>
    <s v="First Class"/>
    <s v="ON-18715"/>
    <s v="Odella Nelson"/>
    <x v="1"/>
    <x v="0"/>
    <s v="Eagan"/>
    <x v="11"/>
    <n v="55122"/>
    <x v="2"/>
    <s v="TEC-AC-10000171"/>
    <x v="2"/>
    <x v="11"/>
    <s v="Verbatim 25 GB 6x Blu-ray Single Layer Recordable Disc, 25/Pack"/>
    <x v="44"/>
    <n v="2"/>
    <n v="0"/>
    <n v="19.7714"/>
  </r>
  <r>
    <n v="46"/>
    <x v="21"/>
    <x v="0"/>
    <x v="21"/>
    <d v="2013-03-14T00:00:00"/>
    <s v="First Class"/>
    <s v="ON-18715"/>
    <s v="Odella Nelson"/>
    <x v="1"/>
    <x v="0"/>
    <s v="Eagan"/>
    <x v="11"/>
    <n v="55122"/>
    <x v="2"/>
    <s v="OFF-BI-10003291"/>
    <x v="1"/>
    <x v="8"/>
    <s v="Wilson Jones Leather-Like Binders with DublLock Round Rings"/>
    <x v="45"/>
    <n v="2"/>
    <n v="0"/>
    <n v="8.2061999999999991"/>
  </r>
  <r>
    <n v="47"/>
    <x v="22"/>
    <x v="2"/>
    <x v="22"/>
    <d v="2011-10-25T00:00:00"/>
    <s v="Second Class"/>
    <s v="PO-18865"/>
    <s v="Patrick O'Donnell"/>
    <x v="0"/>
    <x v="0"/>
    <s v="Westland"/>
    <x v="12"/>
    <n v="48185"/>
    <x v="2"/>
    <s v="OFF-ST-10001713"/>
    <x v="1"/>
    <x v="4"/>
    <s v="Gould Plastics 9-Pocket Panel Bin, 18-3/8w x 5-1/4d x 20-1/2h, Black"/>
    <x v="46"/>
    <n v="4"/>
    <n v="0"/>
    <n v="8.4783999999999935"/>
  </r>
  <r>
    <n v="48"/>
    <x v="23"/>
    <x v="0"/>
    <x v="23"/>
    <d v="2013-06-26T00:00:00"/>
    <s v="Standard Class"/>
    <s v="LH-16900"/>
    <s v="Lena Hernandez"/>
    <x v="0"/>
    <x v="0"/>
    <s v="Dover"/>
    <x v="13"/>
    <n v="19901"/>
    <x v="3"/>
    <s v="TEC-AC-10002167"/>
    <x v="2"/>
    <x v="11"/>
    <s v="Imation 8gb Micro Traveldrive Usb 2.0 Flash Drive"/>
    <x v="47"/>
    <n v="3"/>
    <n v="0"/>
    <n v="4.9500000000000011"/>
  </r>
  <r>
    <n v="49"/>
    <x v="23"/>
    <x v="0"/>
    <x v="23"/>
    <d v="2013-06-26T00:00:00"/>
    <s v="Standard Class"/>
    <s v="LH-16900"/>
    <s v="Lena Hernandez"/>
    <x v="0"/>
    <x v="0"/>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x v="0"/>
    <s v="New Albany"/>
    <x v="14"/>
    <n v="47150"/>
    <x v="2"/>
    <s v="OFF-BI-10004410"/>
    <x v="1"/>
    <x v="8"/>
    <s v="C-Line Peel &amp; Stick Add-On Filing Pockets, 8-3/4 x 5-1/8, 10/Pack"/>
    <x v="49"/>
    <n v="6"/>
    <n v="0"/>
    <n v="17.9634"/>
  </r>
  <r>
    <n v="51"/>
    <x v="24"/>
    <x v="1"/>
    <x v="24"/>
    <d v="2012-04-22T00:00:00"/>
    <s v="Standard Class"/>
    <s v="DP-13000"/>
    <s v="Darren Powers"/>
    <x v="0"/>
    <x v="0"/>
    <s v="New Albany"/>
    <x v="14"/>
    <n v="47150"/>
    <x v="2"/>
    <s v="OFF-LA-10002762"/>
    <x v="1"/>
    <x v="2"/>
    <s v="Avery 485"/>
    <x v="50"/>
    <n v="6"/>
    <n v="0"/>
    <n v="35.334599999999995"/>
  </r>
  <r>
    <n v="52"/>
    <x v="24"/>
    <x v="1"/>
    <x v="24"/>
    <d v="2012-04-22T00:00:00"/>
    <s v="Standard Class"/>
    <s v="DP-13000"/>
    <s v="Darren Powers"/>
    <x v="0"/>
    <x v="0"/>
    <s v="New Albany"/>
    <x v="14"/>
    <n v="47150"/>
    <x v="2"/>
    <s v="FUR-FU-10001706"/>
    <x v="0"/>
    <x v="5"/>
    <s v="Longer-Life Soft White Bulbs"/>
    <x v="51"/>
    <n v="2"/>
    <n v="0"/>
    <n v="2.9567999999999999"/>
  </r>
  <r>
    <n v="53"/>
    <x v="24"/>
    <x v="1"/>
    <x v="24"/>
    <d v="2012-04-22T00:00:00"/>
    <s v="Standard Class"/>
    <s v="DP-13000"/>
    <s v="Darren Powers"/>
    <x v="0"/>
    <x v="0"/>
    <s v="New Albany"/>
    <x v="14"/>
    <n v="47150"/>
    <x v="2"/>
    <s v="FUR-CH-10003061"/>
    <x v="0"/>
    <x v="1"/>
    <s v="Global Leather Task Chair, Black"/>
    <x v="52"/>
    <n v="1"/>
    <n v="0"/>
    <n v="17.098099999999988"/>
  </r>
  <r>
    <n v="54"/>
    <x v="25"/>
    <x v="0"/>
    <x v="25"/>
    <d v="2013-12-18T00:00:00"/>
    <s v="Standard Class"/>
    <s v="JM-15265"/>
    <s v="Janet Molinari"/>
    <x v="1"/>
    <x v="0"/>
    <s v="New York City"/>
    <x v="15"/>
    <n v="10024"/>
    <x v="3"/>
    <s v="OFF-FA-10000304"/>
    <x v="1"/>
    <x v="13"/>
    <s v="Advantus Push Pins"/>
    <x v="53"/>
    <n v="7"/>
    <n v="0"/>
    <n v="6.2566000000000006"/>
  </r>
  <r>
    <n v="55"/>
    <x v="25"/>
    <x v="0"/>
    <x v="25"/>
    <d v="2013-12-18T00:00:00"/>
    <s v="Standard Class"/>
    <s v="JM-15265"/>
    <s v="Janet Molinari"/>
    <x v="1"/>
    <x v="0"/>
    <s v="New York City"/>
    <x v="15"/>
    <n v="10024"/>
    <x v="3"/>
    <s v="TEC-PH-10002447"/>
    <x v="2"/>
    <x v="7"/>
    <s v="AT&amp;T CL83451 4-Handset Telephone"/>
    <x v="54"/>
    <n v="5"/>
    <n v="0"/>
    <n v="298.68549999999999"/>
  </r>
  <r>
    <n v="56"/>
    <x v="26"/>
    <x v="0"/>
    <x v="26"/>
    <d v="2013-06-19T00:00:00"/>
    <s v="First Class"/>
    <s v="TB-21055"/>
    <s v="Ted Butterfield"/>
    <x v="0"/>
    <x v="0"/>
    <s v="Troy"/>
    <x v="15"/>
    <n v="12180"/>
    <x v="3"/>
    <s v="OFF-ST-10000604"/>
    <x v="1"/>
    <x v="4"/>
    <s v="Home/Office Personal File Carts"/>
    <x v="55"/>
    <n v="6"/>
    <n v="0"/>
    <n v="52.139999999999986"/>
  </r>
  <r>
    <n v="57"/>
    <x v="26"/>
    <x v="0"/>
    <x v="26"/>
    <d v="2013-06-19T00:00:00"/>
    <s v="First Class"/>
    <s v="TB-21055"/>
    <s v="Ted Butterfield"/>
    <x v="0"/>
    <x v="0"/>
    <s v="Troy"/>
    <x v="15"/>
    <n v="12180"/>
    <x v="3"/>
    <s v="OFF-PA-10001569"/>
    <x v="1"/>
    <x v="10"/>
    <s v="Xerox 232"/>
    <x v="56"/>
    <n v="5"/>
    <n v="0"/>
    <n v="15.552000000000001"/>
  </r>
  <r>
    <n v="58"/>
    <x v="26"/>
    <x v="0"/>
    <x v="26"/>
    <d v="2013-06-19T00:00:00"/>
    <s v="First Class"/>
    <s v="TB-21055"/>
    <s v="Ted Butterfield"/>
    <x v="0"/>
    <x v="0"/>
    <s v="Troy"/>
    <x v="15"/>
    <n v="12180"/>
    <x v="3"/>
    <s v="FUR-CH-10003968"/>
    <x v="0"/>
    <x v="1"/>
    <s v="Novimex Turbo Task Chair"/>
    <x v="57"/>
    <n v="5"/>
    <n v="0.1"/>
    <n v="7.0980000000000061"/>
  </r>
  <r>
    <n v="59"/>
    <x v="26"/>
    <x v="0"/>
    <x v="26"/>
    <d v="2013-06-19T00:00:00"/>
    <s v="First Class"/>
    <s v="TB-21055"/>
    <s v="Ted Butterfield"/>
    <x v="0"/>
    <x v="0"/>
    <s v="Troy"/>
    <x v="15"/>
    <n v="12180"/>
    <x v="3"/>
    <s v="OFF-PA-10000587"/>
    <x v="1"/>
    <x v="10"/>
    <s v="Array Parchment Paper, Assorted Colors"/>
    <x v="58"/>
    <n v="2"/>
    <n v="0"/>
    <n v="6.9888000000000003"/>
  </r>
  <r>
    <n v="60"/>
    <x v="26"/>
    <x v="0"/>
    <x v="26"/>
    <d v="2013-06-19T00:00:00"/>
    <s v="First Class"/>
    <s v="TB-21055"/>
    <s v="Ted Butterfield"/>
    <x v="0"/>
    <x v="0"/>
    <s v="Troy"/>
    <x v="15"/>
    <n v="12180"/>
    <x v="3"/>
    <s v="TEC-AC-10002167"/>
    <x v="2"/>
    <x v="11"/>
    <s v="Imation 8gb Micro Traveldrive Usb 2.0 Flash Drive"/>
    <x v="59"/>
    <n v="2"/>
    <n v="0"/>
    <n v="3.3000000000000007"/>
  </r>
  <r>
    <n v="61"/>
    <x v="26"/>
    <x v="0"/>
    <x v="26"/>
    <d v="2013-06-19T00:00:00"/>
    <s v="First Class"/>
    <s v="TB-21055"/>
    <s v="Ted Butterfield"/>
    <x v="0"/>
    <x v="0"/>
    <s v="Troy"/>
    <x v="15"/>
    <n v="12180"/>
    <x v="3"/>
    <s v="OFF-BI-10001460"/>
    <x v="1"/>
    <x v="8"/>
    <s v="Plastic Binding Combs"/>
    <x v="60"/>
    <n v="4"/>
    <n v="0.2"/>
    <n v="16.361999999999998"/>
  </r>
  <r>
    <n v="62"/>
    <x v="26"/>
    <x v="0"/>
    <x v="26"/>
    <d v="2013-06-19T00:00:00"/>
    <s v="First Class"/>
    <s v="TB-21055"/>
    <s v="Ted Butterfield"/>
    <x v="0"/>
    <x v="0"/>
    <s v="Troy"/>
    <x v="15"/>
    <n v="12180"/>
    <x v="3"/>
    <s v="OFF-AR-10001868"/>
    <x v="1"/>
    <x v="6"/>
    <s v="Prang Dustless Chalk Sticks"/>
    <x v="61"/>
    <n v="1"/>
    <n v="0"/>
    <n v="0.84"/>
  </r>
  <r>
    <n v="63"/>
    <x v="27"/>
    <x v="1"/>
    <x v="27"/>
    <d v="2012-11-30T00:00:00"/>
    <s v="Standard Class"/>
    <s v="KM-16720"/>
    <s v="Kunst Miller"/>
    <x v="0"/>
    <x v="0"/>
    <s v="Los Angeles"/>
    <x v="1"/>
    <n v="90004"/>
    <x v="1"/>
    <s v="TEC-AC-10004633"/>
    <x v="2"/>
    <x v="11"/>
    <s v="Verbatim 25 GB 6x Blu-ray Single Layer Recordable Disc, 3/Pack"/>
    <x v="62"/>
    <n v="2"/>
    <n v="0"/>
    <n v="6.1512000000000011"/>
  </r>
  <r>
    <n v="64"/>
    <x v="27"/>
    <x v="1"/>
    <x v="27"/>
    <d v="2012-11-30T00:00:00"/>
    <s v="Standard Class"/>
    <s v="KM-16720"/>
    <s v="Kunst Miller"/>
    <x v="0"/>
    <x v="0"/>
    <s v="Los Angeles"/>
    <x v="1"/>
    <n v="90004"/>
    <x v="1"/>
    <s v="OFF-BI-10001078"/>
    <x v="1"/>
    <x v="8"/>
    <s v="Acco PRESSTEX Data Binder with Storage Hooks, Dark Blue, 14 7/8&quot; X 11&quot;"/>
    <x v="63"/>
    <n v="6"/>
    <n v="0.2"/>
    <n v="9.3612000000000002"/>
  </r>
  <r>
    <n v="65"/>
    <x v="27"/>
    <x v="1"/>
    <x v="27"/>
    <d v="2012-11-30T00:00:00"/>
    <s v="Standard Class"/>
    <s v="KM-16720"/>
    <s v="Kunst Miller"/>
    <x v="0"/>
    <x v="0"/>
    <s v="Los Angeles"/>
    <x v="1"/>
    <n v="90004"/>
    <x v="1"/>
    <s v="OFF-PA-10003892"/>
    <x v="1"/>
    <x v="10"/>
    <s v="Xerox 1943"/>
    <x v="64"/>
    <n v="3"/>
    <n v="0"/>
    <n v="68.963099999999997"/>
  </r>
  <r>
    <n v="66"/>
    <x v="27"/>
    <x v="1"/>
    <x v="27"/>
    <d v="2012-11-30T00:00:00"/>
    <s v="Standard Class"/>
    <s v="KM-16720"/>
    <s v="Kunst Miller"/>
    <x v="0"/>
    <x v="0"/>
    <s v="Los Angeles"/>
    <x v="1"/>
    <n v="90004"/>
    <x v="1"/>
    <s v="FUR-FU-10000397"/>
    <x v="0"/>
    <x v="5"/>
    <s v="Luxo Economy Swing Arm Lamp"/>
    <x v="65"/>
    <n v="4"/>
    <n v="0"/>
    <n v="22.332800000000006"/>
  </r>
  <r>
    <n v="67"/>
    <x v="28"/>
    <x v="1"/>
    <x v="28"/>
    <d v="2012-05-05T00:00:00"/>
    <s v="Standard Class"/>
    <s v="PS-18970"/>
    <s v="Paul Stevenson"/>
    <x v="2"/>
    <x v="0"/>
    <s v="Chicago"/>
    <x v="10"/>
    <n v="60610"/>
    <x v="2"/>
    <s v="FUR-CH-10001146"/>
    <x v="0"/>
    <x v="1"/>
    <s v="Global Value Mid-Back Manager's Chair, Gray"/>
    <x v="66"/>
    <n v="5"/>
    <n v="0.3"/>
    <n v="-15.222500000000011"/>
  </r>
  <r>
    <n v="68"/>
    <x v="29"/>
    <x v="2"/>
    <x v="29"/>
    <d v="2011-12-10T00:00:00"/>
    <s v="Standard Class"/>
    <s v="BS-11590"/>
    <s v="Brendan Sweed"/>
    <x v="1"/>
    <x v="0"/>
    <s v="Gilbert"/>
    <x v="16"/>
    <n v="85234"/>
    <x v="1"/>
    <s v="OFF-AR-10002671"/>
    <x v="1"/>
    <x v="6"/>
    <s v="Hunt BOSTON Model 1606 High-Volume Electric Pencil Sharpener, Beige"/>
    <x v="67"/>
    <n v="8"/>
    <n v="0.2"/>
    <n v="111.30239999999998"/>
  </r>
  <r>
    <n v="69"/>
    <x v="29"/>
    <x v="2"/>
    <x v="29"/>
    <d v="2011-12-10T00:00:00"/>
    <s v="Standard Class"/>
    <s v="BS-11590"/>
    <s v="Brendan Sweed"/>
    <x v="1"/>
    <x v="0"/>
    <s v="Gilbert"/>
    <x v="16"/>
    <n v="85234"/>
    <x v="1"/>
    <s v="TEC-PH-10002726"/>
    <x v="2"/>
    <x v="7"/>
    <s v="netTALK DUO VoIP Telephone Service"/>
    <x v="68"/>
    <n v="4"/>
    <n v="0.2"/>
    <n v="62.988"/>
  </r>
  <r>
    <n v="70"/>
    <x v="30"/>
    <x v="0"/>
    <x v="30"/>
    <d v="2013-06-07T00:00:00"/>
    <s v="First Class"/>
    <s v="KD-16270"/>
    <s v="Karen Daniels"/>
    <x v="0"/>
    <x v="0"/>
    <s v="Springfield"/>
    <x v="17"/>
    <n v="22153"/>
    <x v="0"/>
    <s v="OFF-PA-10000482"/>
    <x v="1"/>
    <x v="10"/>
    <s v="Snap-A-Way Black Print Carbonless Ruled Speed Letter, Triplicate"/>
    <x v="69"/>
    <n v="2"/>
    <n v="0"/>
    <n v="35.663599999999995"/>
  </r>
  <r>
    <n v="71"/>
    <x v="31"/>
    <x v="0"/>
    <x v="31"/>
    <d v="2013-09-24T00:00:00"/>
    <s v="Standard Class"/>
    <s v="HM-14980"/>
    <s v="Henry MacAllister"/>
    <x v="0"/>
    <x v="0"/>
    <s v="New York City"/>
    <x v="15"/>
    <n v="10009"/>
    <x v="3"/>
    <s v="OFF-BI-10004654"/>
    <x v="1"/>
    <x v="8"/>
    <s v="Avery Binding System Hidden Tab Executive Style Index Sets"/>
    <x v="70"/>
    <n v="1"/>
    <n v="0.2"/>
    <n v="1.7309999999999999"/>
  </r>
  <r>
    <n v="72"/>
    <x v="32"/>
    <x v="3"/>
    <x v="32"/>
    <d v="2014-09-18T00:00:00"/>
    <s v="Second Class"/>
    <s v="TB-21520"/>
    <s v="Tracy Blumstein"/>
    <x v="0"/>
    <x v="0"/>
    <s v="Jackson"/>
    <x v="12"/>
    <n v="49201"/>
    <x v="2"/>
    <s v="OFF-PA-10004675"/>
    <x v="1"/>
    <x v="10"/>
    <s v="Telephone Message Books with Fax/Mobile Section, 5 1/2&quot; x 3 3/16&quot;"/>
    <x v="71"/>
    <n v="3"/>
    <n v="0"/>
    <n v="8.7629999999999999"/>
  </r>
  <r>
    <n v="73"/>
    <x v="33"/>
    <x v="1"/>
    <x v="33"/>
    <d v="2012-05-02T00:00:00"/>
    <s v="Standard Class"/>
    <s v="JE-15745"/>
    <s v="Joel Eaton"/>
    <x v="0"/>
    <x v="0"/>
    <s v="Memphis"/>
    <x v="18"/>
    <n v="38109"/>
    <x v="0"/>
    <s v="FUR-CH-10000513"/>
    <x v="0"/>
    <x v="1"/>
    <s v="High-Back Leather Manager's Chair"/>
    <x v="72"/>
    <n v="8"/>
    <n v="0.2"/>
    <n v="-114.39120000000003"/>
  </r>
  <r>
    <n v="74"/>
    <x v="33"/>
    <x v="1"/>
    <x v="33"/>
    <d v="2012-05-02T00:00:00"/>
    <s v="Standard Class"/>
    <s v="JE-15745"/>
    <s v="Joel Eaton"/>
    <x v="0"/>
    <x v="0"/>
    <s v="Memphis"/>
    <x v="18"/>
    <n v="38109"/>
    <x v="0"/>
    <s v="FUR-FU-10003708"/>
    <x v="0"/>
    <x v="5"/>
    <s v="Tenex Traditional Chairmats for Medium Pile Carpet, Standard Lip, 36&quot; x 48&quot;"/>
    <x v="73"/>
    <n v="2"/>
    <n v="0.2"/>
    <n v="1.2129999999999974"/>
  </r>
  <r>
    <n v="75"/>
    <x v="33"/>
    <x v="1"/>
    <x v="33"/>
    <d v="2012-05-02T00:00:00"/>
    <s v="Standard Class"/>
    <s v="JE-15745"/>
    <s v="Joel Eaton"/>
    <x v="0"/>
    <x v="0"/>
    <s v="Memphis"/>
    <x v="18"/>
    <n v="38109"/>
    <x v="0"/>
    <s v="OFF-ST-10004123"/>
    <x v="1"/>
    <x v="4"/>
    <s v="Safco Industrial Wire Shelving System"/>
    <x v="74"/>
    <n v="1"/>
    <n v="0.2"/>
    <n v="-18.196000000000002"/>
  </r>
  <r>
    <n v="76"/>
    <x v="34"/>
    <x v="3"/>
    <x v="34"/>
    <d v="2014-12-12T00:00:00"/>
    <s v="First Class"/>
    <s v="KB-16600"/>
    <s v="Ken Brennan"/>
    <x v="1"/>
    <x v="0"/>
    <s v="Houston"/>
    <x v="5"/>
    <n v="77041"/>
    <x v="2"/>
    <s v="OFF-BI-10004182"/>
    <x v="1"/>
    <x v="8"/>
    <s v="Economy Binders"/>
    <x v="75"/>
    <n v="3"/>
    <n v="0.8"/>
    <n v="-1.9344000000000006"/>
  </r>
  <r>
    <n v="77"/>
    <x v="34"/>
    <x v="3"/>
    <x v="34"/>
    <d v="2014-12-12T00:00:00"/>
    <s v="First Class"/>
    <s v="KB-16600"/>
    <s v="Ken Brennan"/>
    <x v="1"/>
    <x v="0"/>
    <s v="Houston"/>
    <x v="5"/>
    <n v="77041"/>
    <x v="2"/>
    <s v="FUR-FU-10000260"/>
    <x v="0"/>
    <x v="5"/>
    <s v="6&quot; Cubicle Wall Clock, Black"/>
    <x v="76"/>
    <n v="3"/>
    <n v="0.6"/>
    <n v="-5.8248000000000015"/>
  </r>
  <r>
    <n v="78"/>
    <x v="34"/>
    <x v="3"/>
    <x v="34"/>
    <d v="2014-12-12T00:00:00"/>
    <s v="First Class"/>
    <s v="KB-16600"/>
    <s v="Ken Brennan"/>
    <x v="1"/>
    <x v="0"/>
    <s v="Houston"/>
    <x v="5"/>
    <n v="77041"/>
    <x v="2"/>
    <s v="OFF-ST-10000615"/>
    <x v="1"/>
    <x v="4"/>
    <s v="SimpliFile Personal File, Black Granite, 15w x 6-15/16d x 11-1/4h"/>
    <x v="77"/>
    <n v="3"/>
    <n v="0.2"/>
    <n v="2.724000000000002"/>
  </r>
  <r>
    <n v="79"/>
    <x v="35"/>
    <x v="2"/>
    <x v="35"/>
    <d v="2011-12-01T00:00:00"/>
    <s v="Second Class"/>
    <s v="JE-15745"/>
    <s v="Joel Eaton"/>
    <x v="0"/>
    <x v="0"/>
    <s v="Houston"/>
    <x v="5"/>
    <n v="77070"/>
    <x v="2"/>
    <s v="FUR-FU-10003194"/>
    <x v="0"/>
    <x v="5"/>
    <s v="Eldon Expressions Desk Accessory, Wood Pencil Holder, Oak"/>
    <x v="78"/>
    <n v="5"/>
    <n v="0.6"/>
    <n v="-14.475000000000001"/>
  </r>
  <r>
    <n v="80"/>
    <x v="36"/>
    <x v="0"/>
    <x v="1"/>
    <d v="2013-06-16T00:00:00"/>
    <s v="First Class"/>
    <s v="SC-20770"/>
    <s v="Stewart Carmichael"/>
    <x v="1"/>
    <x v="0"/>
    <s v="Decatur"/>
    <x v="19"/>
    <n v="35601"/>
    <x v="0"/>
    <s v="OFF-AP-10002118"/>
    <x v="1"/>
    <x v="9"/>
    <s v="1.7 Cubic Foot Compact &quot;Cube&quot; Office Refrigerators"/>
    <x v="79"/>
    <n v="1"/>
    <n v="0"/>
    <n v="56.20320000000001"/>
  </r>
  <r>
    <n v="81"/>
    <x v="36"/>
    <x v="0"/>
    <x v="1"/>
    <d v="2013-06-16T00:00:00"/>
    <s v="First Class"/>
    <s v="SC-20770"/>
    <s v="Stewart Carmichael"/>
    <x v="1"/>
    <x v="0"/>
    <s v="Decatur"/>
    <x v="19"/>
    <n v="35601"/>
    <x v="0"/>
    <s v="OFF-BI-10002309"/>
    <x v="1"/>
    <x v="8"/>
    <s v="Avery Heavy-Duty EZD  Binder With Locking Rings"/>
    <x v="80"/>
    <n v="3"/>
    <n v="0"/>
    <n v="8.0351999999999997"/>
  </r>
  <r>
    <n v="82"/>
    <x v="37"/>
    <x v="2"/>
    <x v="36"/>
    <d v="2011-10-16T00:00:00"/>
    <s v="Standard Class"/>
    <s v="DN-13690"/>
    <s v="Duane Noonan"/>
    <x v="0"/>
    <x v="0"/>
    <s v="San Francisco"/>
    <x v="1"/>
    <n v="94122"/>
    <x v="1"/>
    <s v="OFF-AR-10002053"/>
    <x v="1"/>
    <x v="6"/>
    <s v="Premium Writing Pencils, Soft, #2 by Central Association for the Blind"/>
    <x v="81"/>
    <n v="5"/>
    <n v="0"/>
    <n v="4.1720000000000006"/>
  </r>
  <r>
    <n v="83"/>
    <x v="37"/>
    <x v="2"/>
    <x v="36"/>
    <d v="2011-10-16T00:00:00"/>
    <s v="Standard Class"/>
    <s v="DN-13690"/>
    <s v="Duane Noonan"/>
    <x v="0"/>
    <x v="0"/>
    <s v="San Francisco"/>
    <x v="1"/>
    <n v="94122"/>
    <x v="1"/>
    <s v="OFF-ST-10002370"/>
    <x v="1"/>
    <x v="4"/>
    <s v="Sortfiler Multipurpose Personal File Organizer, Black"/>
    <x v="82"/>
    <n v="1"/>
    <n v="0"/>
    <n v="6.2030999999999992"/>
  </r>
  <r>
    <n v="84"/>
    <x v="38"/>
    <x v="1"/>
    <x v="37"/>
    <d v="2012-09-08T00:00:00"/>
    <s v="Standard Class"/>
    <s v="JC-16105"/>
    <s v="Julie Creighton"/>
    <x v="1"/>
    <x v="0"/>
    <s v="Durham"/>
    <x v="3"/>
    <n v="27707"/>
    <x v="0"/>
    <s v="OFF-EN-10000927"/>
    <x v="1"/>
    <x v="12"/>
    <s v="Jet-Pak Recycled Peel 'N' Seal Padded Mailers"/>
    <x v="83"/>
    <n v="7"/>
    <n v="0.2"/>
    <n v="62.807499999999976"/>
  </r>
  <r>
    <n v="85"/>
    <x v="39"/>
    <x v="3"/>
    <x v="38"/>
    <d v="2014-11-17T00:00:00"/>
    <s v="First Class"/>
    <s v="CS-12400"/>
    <s v="Christopher Schild"/>
    <x v="2"/>
    <x v="0"/>
    <s v="Chicago"/>
    <x v="10"/>
    <n v="60623"/>
    <x v="2"/>
    <s v="OFF-ST-10003656"/>
    <x v="1"/>
    <x v="4"/>
    <s v="Safco Industrial Wire Shelving"/>
    <x v="84"/>
    <n v="3"/>
    <n v="0.2"/>
    <n v="-48.954900000000002"/>
  </r>
  <r>
    <n v="86"/>
    <x v="40"/>
    <x v="3"/>
    <x v="39"/>
    <d v="2014-05-31T00:00:00"/>
    <s v="Second Class"/>
    <s v="PO-18865"/>
    <s v="Patrick O'Donnell"/>
    <x v="0"/>
    <x v="0"/>
    <s v="Columbia"/>
    <x v="20"/>
    <n v="29203"/>
    <x v="0"/>
    <s v="FUR-CH-10000863"/>
    <x v="0"/>
    <x v="1"/>
    <s v="Novimex Swivel Fabric Task Chair"/>
    <x v="85"/>
    <n v="2"/>
    <n v="0"/>
    <n v="33.215599999999995"/>
  </r>
  <r>
    <n v="87"/>
    <x v="41"/>
    <x v="3"/>
    <x v="40"/>
    <d v="2014-11-03T00:00:00"/>
    <s v="Standard Class"/>
    <s v="PG-18895"/>
    <s v="Paul Gonzalez"/>
    <x v="0"/>
    <x v="0"/>
    <s v="Rochester"/>
    <x v="11"/>
    <n v="55901"/>
    <x v="2"/>
    <s v="TEC-AC-10001998"/>
    <x v="2"/>
    <x v="11"/>
    <s v="Logitech LS21 Speaker System - PC Multimedia - 2.1-CH - Wired"/>
    <x v="86"/>
    <n v="1"/>
    <n v="0"/>
    <n v="6.796599999999998"/>
  </r>
  <r>
    <n v="88"/>
    <x v="41"/>
    <x v="3"/>
    <x v="40"/>
    <d v="2014-11-03T00:00:00"/>
    <s v="Standard Class"/>
    <s v="PG-18895"/>
    <s v="Paul Gonzalez"/>
    <x v="0"/>
    <x v="0"/>
    <s v="Rochester"/>
    <x v="11"/>
    <n v="55901"/>
    <x v="2"/>
    <s v="OFF-LA-10000134"/>
    <x v="1"/>
    <x v="2"/>
    <s v="Avery 511"/>
    <x v="51"/>
    <n v="2"/>
    <n v="0"/>
    <n v="2.9567999999999999"/>
  </r>
  <r>
    <n v="89"/>
    <x v="42"/>
    <x v="0"/>
    <x v="41"/>
    <d v="2013-04-11T00:00:00"/>
    <s v="Second Class"/>
    <s v="GM-14455"/>
    <s v="Gary Mitchum"/>
    <x v="2"/>
    <x v="0"/>
    <s v="Houston"/>
    <x v="5"/>
    <n v="77095"/>
    <x v="2"/>
    <s v="OFF-ST-10003442"/>
    <x v="1"/>
    <x v="4"/>
    <s v="Eldon Portable Mobile Manager"/>
    <x v="87"/>
    <n v="7"/>
    <n v="0.2"/>
    <n v="13.857199999999999"/>
  </r>
  <r>
    <n v="90"/>
    <x v="43"/>
    <x v="0"/>
    <x v="42"/>
    <d v="2013-09-23T00:00:00"/>
    <s v="Standard Class"/>
    <s v="JS-15685"/>
    <s v="Jim Sink"/>
    <x v="1"/>
    <x v="0"/>
    <s v="Los Angeles"/>
    <x v="1"/>
    <n v="90036"/>
    <x v="1"/>
    <s v="OFF-AR-10004930"/>
    <x v="1"/>
    <x v="6"/>
    <s v="Turquoise Lead Holder with Pocket Clip"/>
    <x v="88"/>
    <n v="3"/>
    <n v="0"/>
    <n v="6.6329999999999982"/>
  </r>
  <r>
    <n v="91"/>
    <x v="43"/>
    <x v="0"/>
    <x v="42"/>
    <d v="2013-09-23T00:00:00"/>
    <s v="Standard Class"/>
    <s v="JS-15685"/>
    <s v="Jim Sink"/>
    <x v="1"/>
    <x v="0"/>
    <s v="Los Angeles"/>
    <x v="1"/>
    <n v="90036"/>
    <x v="1"/>
    <s v="TEC-PH-10004093"/>
    <x v="2"/>
    <x v="7"/>
    <s v="Panasonic Kx-TS550"/>
    <x v="89"/>
    <n v="2"/>
    <n v="0.2"/>
    <n v="8.2781999999999982"/>
  </r>
  <r>
    <n v="92"/>
    <x v="43"/>
    <x v="0"/>
    <x v="42"/>
    <d v="2013-09-23T00:00:00"/>
    <s v="Standard Class"/>
    <s v="JS-15685"/>
    <s v="Jim Sink"/>
    <x v="1"/>
    <x v="0"/>
    <s v="Los Angeles"/>
    <x v="1"/>
    <n v="90036"/>
    <x v="1"/>
    <s v="OFF-PA-10000304"/>
    <x v="1"/>
    <x v="10"/>
    <s v="Xerox 1995"/>
    <x v="90"/>
    <n v="1"/>
    <n v="0"/>
    <n v="3.1104000000000003"/>
  </r>
  <r>
    <n v="93"/>
    <x v="44"/>
    <x v="1"/>
    <x v="43"/>
    <d v="2012-02-05T00:00:00"/>
    <s v="Second Class"/>
    <s v="KB-16315"/>
    <s v="Karl Braun"/>
    <x v="0"/>
    <x v="0"/>
    <s v="Minneapolis"/>
    <x v="11"/>
    <n v="55407"/>
    <x v="2"/>
    <s v="OFF-PA-10003177"/>
    <x v="1"/>
    <x v="10"/>
    <s v="Xerox 1999"/>
    <x v="91"/>
    <n v="2"/>
    <n v="0"/>
    <n v="6.2208000000000006"/>
  </r>
  <r>
    <n v="94"/>
    <x v="44"/>
    <x v="1"/>
    <x v="43"/>
    <d v="2012-02-05T00:00:00"/>
    <s v="Second Class"/>
    <s v="KB-16315"/>
    <s v="Karl Braun"/>
    <x v="0"/>
    <x v="0"/>
    <s v="Minneapolis"/>
    <x v="11"/>
    <n v="55407"/>
    <x v="2"/>
    <s v="FUR-FU-10003799"/>
    <x v="0"/>
    <x v="5"/>
    <s v="Seth Thomas 13 1/2&quot; Wall Clock"/>
    <x v="92"/>
    <n v="3"/>
    <n v="0"/>
    <n v="16.535399999999996"/>
  </r>
  <r>
    <n v="95"/>
    <x v="44"/>
    <x v="1"/>
    <x v="43"/>
    <d v="2012-02-05T00:00:00"/>
    <s v="Second Class"/>
    <s v="KB-16315"/>
    <s v="Karl Braun"/>
    <x v="0"/>
    <x v="0"/>
    <s v="Minneapolis"/>
    <x v="11"/>
    <n v="55407"/>
    <x v="2"/>
    <s v="OFF-BI-10002852"/>
    <x v="1"/>
    <x v="8"/>
    <s v="Ibico Standard Transparent Covers"/>
    <x v="93"/>
    <n v="2"/>
    <n v="0"/>
    <n v="16.150400000000001"/>
  </r>
  <r>
    <n v="96"/>
    <x v="45"/>
    <x v="3"/>
    <x v="44"/>
    <d v="2014-11-13T00:00:00"/>
    <s v="Standard Class"/>
    <s v="RB-19705"/>
    <s v="Roger Barcio"/>
    <x v="2"/>
    <x v="0"/>
    <s v="Portland"/>
    <x v="21"/>
    <n v="97206"/>
    <x v="1"/>
    <s v="OFF-BI-10004738"/>
    <x v="1"/>
    <x v="8"/>
    <s v="Flexible Leather- Look Classic Collection Ring Binder"/>
    <x v="94"/>
    <n v="1"/>
    <n v="0.7"/>
    <n v="-3.7880000000000003"/>
  </r>
  <r>
    <n v="97"/>
    <x v="46"/>
    <x v="3"/>
    <x v="45"/>
    <d v="2014-11-12T00:00:00"/>
    <s v="Second Class"/>
    <s v="PN-18775"/>
    <s v="Parhena Norris"/>
    <x v="2"/>
    <x v="0"/>
    <s v="New York City"/>
    <x v="15"/>
    <n v="10009"/>
    <x v="3"/>
    <s v="FUR-FU-10000629"/>
    <x v="0"/>
    <x v="5"/>
    <s v="9-3/4 Diameter Round Wall Clock"/>
    <x v="95"/>
    <n v="7"/>
    <n v="0"/>
    <n v="40.5426"/>
  </r>
  <r>
    <n v="98"/>
    <x v="47"/>
    <x v="3"/>
    <x v="46"/>
    <d v="2014-06-21T00:00:00"/>
    <s v="First Class"/>
    <s v="KD-16345"/>
    <s v="Katherine Ducich"/>
    <x v="0"/>
    <x v="0"/>
    <s v="San Francisco"/>
    <x v="1"/>
    <n v="94122"/>
    <x v="1"/>
    <s v="OFF-BI-10001721"/>
    <x v="1"/>
    <x v="8"/>
    <s v="Trimflex Flexible Post Binders"/>
    <x v="96"/>
    <n v="3"/>
    <n v="0.2"/>
    <n v="17.959199999999999"/>
  </r>
  <r>
    <n v="99"/>
    <x v="48"/>
    <x v="0"/>
    <x v="47"/>
    <d v="2013-09-12T00:00:00"/>
    <s v="Standard Class"/>
    <s v="ER-13855"/>
    <s v="Elpida Rittenbach"/>
    <x v="1"/>
    <x v="0"/>
    <s v="Saint Paul"/>
    <x v="11"/>
    <n v="55106"/>
    <x v="2"/>
    <s v="OFF-AP-10000358"/>
    <x v="1"/>
    <x v="9"/>
    <s v="Fellowes Basic Home/Office Series Surge Protectors"/>
    <x v="42"/>
    <n v="6"/>
    <n v="0"/>
    <n v="22.585199999999993"/>
  </r>
  <r>
    <n v="100"/>
    <x v="49"/>
    <x v="0"/>
    <x v="48"/>
    <d v="2013-09-03T00:00:00"/>
    <s v="Standard Class"/>
    <s v="RB-19465"/>
    <s v="Rick Bensley"/>
    <x v="2"/>
    <x v="0"/>
    <s v="Chicago"/>
    <x v="10"/>
    <n v="60610"/>
    <x v="2"/>
    <s v="OFF-PA-10003256"/>
    <x v="1"/>
    <x v="10"/>
    <s v="Avery Personal Creations Heavyweight Cards"/>
    <x v="97"/>
    <n v="7"/>
    <n v="0.2"/>
    <n v="22.618399999999994"/>
  </r>
  <r>
    <n v="101"/>
    <x v="49"/>
    <x v="0"/>
    <x v="48"/>
    <d v="2013-09-03T00:00:00"/>
    <s v="Standard Class"/>
    <s v="RB-19465"/>
    <s v="Rick Bensley"/>
    <x v="2"/>
    <x v="0"/>
    <s v="Chicago"/>
    <x v="10"/>
    <n v="60610"/>
    <x v="2"/>
    <s v="TEC-AC-10001767"/>
    <x v="2"/>
    <x v="11"/>
    <s v="SanDisk Ultra 64 GB MicroSDHC Class 10 Memory Card"/>
    <x v="98"/>
    <n v="3"/>
    <n v="0.2"/>
    <n v="-10.797300000000011"/>
  </r>
  <r>
    <n v="102"/>
    <x v="49"/>
    <x v="0"/>
    <x v="48"/>
    <d v="2013-09-03T00:00:00"/>
    <s v="Standard Class"/>
    <s v="RB-19465"/>
    <s v="Rick Bensley"/>
    <x v="2"/>
    <x v="0"/>
    <s v="Chicago"/>
    <x v="10"/>
    <n v="60610"/>
    <x v="2"/>
    <s v="OFF-BI-10002609"/>
    <x v="1"/>
    <x v="8"/>
    <s v="Avery Hidden Tab Dividers for Binding Systems"/>
    <x v="99"/>
    <n v="3"/>
    <n v="0.8"/>
    <n v="-3.0396000000000001"/>
  </r>
  <r>
    <n v="103"/>
    <x v="50"/>
    <x v="0"/>
    <x v="49"/>
    <d v="2013-12-05T00:00:00"/>
    <s v="Second Class"/>
    <s v="GZ-14470"/>
    <s v="Gary Zandusky"/>
    <x v="0"/>
    <x v="0"/>
    <s v="Rochester"/>
    <x v="11"/>
    <n v="55901"/>
    <x v="2"/>
    <s v="OFF-PA-10004040"/>
    <x v="1"/>
    <x v="10"/>
    <s v="Universal Premium White Copier/Laser Paper (20Lb. and 87 Bright)"/>
    <x v="100"/>
    <n v="4"/>
    <n v="0"/>
    <n v="11.720800000000001"/>
  </r>
  <r>
    <n v="104"/>
    <x v="51"/>
    <x v="1"/>
    <x v="50"/>
    <d v="2012-11-17T00:00:00"/>
    <s v="Standard Class"/>
    <s v="LC-16870"/>
    <s v="Lena Cacioppo"/>
    <x v="0"/>
    <x v="0"/>
    <s v="Aurora"/>
    <x v="22"/>
    <n v="80013"/>
    <x v="1"/>
    <s v="TEC-AC-10001552"/>
    <x v="2"/>
    <x v="11"/>
    <s v="Logitech K350 2.4Ghz Wireless Keyboard"/>
    <x v="101"/>
    <n v="6"/>
    <n v="0.2"/>
    <n v="-26.875800000000012"/>
  </r>
  <r>
    <n v="105"/>
    <x v="51"/>
    <x v="1"/>
    <x v="50"/>
    <d v="2012-11-17T00:00:00"/>
    <s v="Standard Class"/>
    <s v="LC-16870"/>
    <s v="Lena Cacioppo"/>
    <x v="0"/>
    <x v="0"/>
    <s v="Aurora"/>
    <x v="22"/>
    <n v="80013"/>
    <x v="1"/>
    <s v="FUR-FU-10004006"/>
    <x v="0"/>
    <x v="5"/>
    <s v="Deflect-o DuraMat Lighweight, Studded, Beveled Mat for Low Pile Carpeting"/>
    <x v="102"/>
    <n v="3"/>
    <n v="0.2"/>
    <n v="-3.8385000000000105"/>
  </r>
  <r>
    <n v="106"/>
    <x v="51"/>
    <x v="1"/>
    <x v="50"/>
    <d v="2012-11-17T00:00:00"/>
    <s v="Standard Class"/>
    <s v="LC-16870"/>
    <s v="Lena Cacioppo"/>
    <x v="0"/>
    <x v="0"/>
    <s v="Aurora"/>
    <x v="22"/>
    <n v="80013"/>
    <x v="1"/>
    <s v="OFF-BI-10002794"/>
    <x v="1"/>
    <x v="8"/>
    <s v="Avery Trapezoid Ring Binder, 3&quot; Capacity, Black, 1040 sheets"/>
    <x v="103"/>
    <n v="3"/>
    <n v="0.7"/>
    <n v="-25.817399999999999"/>
  </r>
  <r>
    <n v="107"/>
    <x v="52"/>
    <x v="3"/>
    <x v="51"/>
    <d v="2014-11-29T00:00:00"/>
    <s v="Standard Class"/>
    <s v="JM-15250"/>
    <s v="Janet Martin"/>
    <x v="0"/>
    <x v="0"/>
    <s v="Charlotte"/>
    <x v="3"/>
    <n v="28205"/>
    <x v="0"/>
    <s v="TEC-AC-10003499"/>
    <x v="2"/>
    <x v="11"/>
    <s v="Memorex Mini Travel Drive 8 GB USB 2.0 Flash Drive"/>
    <x v="104"/>
    <n v="8"/>
    <n v="0.2"/>
    <n v="17.601600000000001"/>
  </r>
  <r>
    <n v="108"/>
    <x v="52"/>
    <x v="3"/>
    <x v="51"/>
    <d v="2014-11-29T00:00:00"/>
    <s v="Standard Class"/>
    <s v="JM-15250"/>
    <s v="Janet Martin"/>
    <x v="0"/>
    <x v="0"/>
    <s v="Charlotte"/>
    <x v="3"/>
    <n v="28205"/>
    <x v="0"/>
    <s v="TEC-PH-10002844"/>
    <x v="2"/>
    <x v="7"/>
    <s v="Speck Products Candyshell Flip Case"/>
    <x v="105"/>
    <n v="1"/>
    <n v="0.2"/>
    <n v="2.0993999999999993"/>
  </r>
  <r>
    <n v="109"/>
    <x v="52"/>
    <x v="3"/>
    <x v="51"/>
    <d v="2014-11-29T00:00:00"/>
    <s v="Standard Class"/>
    <s v="JM-15250"/>
    <s v="Janet Martin"/>
    <x v="0"/>
    <x v="0"/>
    <s v="Charlotte"/>
    <x v="3"/>
    <n v="28205"/>
    <x v="0"/>
    <s v="OFF-AR-10000390"/>
    <x v="1"/>
    <x v="6"/>
    <s v="Newell Chalk Holder"/>
    <x v="106"/>
    <n v="1"/>
    <n v="0.2"/>
    <n v="1.0737999999999999"/>
  </r>
  <r>
    <n v="110"/>
    <x v="53"/>
    <x v="1"/>
    <x v="52"/>
    <d v="2012-10-20T00:00:00"/>
    <s v="Standard Class"/>
    <s v="PA-19060"/>
    <s v="Pete Armstrong"/>
    <x v="2"/>
    <x v="0"/>
    <s v="Orland Park"/>
    <x v="10"/>
    <n v="60462"/>
    <x v="2"/>
    <s v="TEC-AC-10000844"/>
    <x v="2"/>
    <x v="11"/>
    <s v="Logitech Gaming G510s - Keyboard"/>
    <x v="107"/>
    <n v="5"/>
    <n v="0.2"/>
    <n v="67.991999999999962"/>
  </r>
  <r>
    <n v="111"/>
    <x v="54"/>
    <x v="3"/>
    <x v="53"/>
    <d v="2014-12-31T00:00:00"/>
    <s v="Standard Class"/>
    <s v="CV-12805"/>
    <s v="Cynthia Voltz"/>
    <x v="1"/>
    <x v="0"/>
    <s v="New York City"/>
    <x v="15"/>
    <n v="10035"/>
    <x v="3"/>
    <s v="FUR-FU-10001934"/>
    <x v="0"/>
    <x v="5"/>
    <s v="Magnifier Swing Arm Lamp"/>
    <x v="108"/>
    <n v="2"/>
    <n v="0"/>
    <n v="10.909600000000001"/>
  </r>
  <r>
    <n v="112"/>
    <x v="55"/>
    <x v="0"/>
    <x v="54"/>
    <d v="2013-11-11T00:00:00"/>
    <s v="Standard Class"/>
    <s v="CL-12565"/>
    <s v="Clay Ludtke"/>
    <x v="0"/>
    <x v="0"/>
    <s v="Urbandale"/>
    <x v="23"/>
    <n v="50322"/>
    <x v="2"/>
    <s v="OFF-AR-10000380"/>
    <x v="1"/>
    <x v="6"/>
    <s v="Hunt PowerHouse Electric Pencil Sharpener, Blue"/>
    <x v="109"/>
    <n v="2"/>
    <n v="0"/>
    <n v="22.78799999999999"/>
  </r>
  <r>
    <n v="113"/>
    <x v="55"/>
    <x v="0"/>
    <x v="54"/>
    <d v="2013-11-11T00:00:00"/>
    <s v="Standard Class"/>
    <s v="CL-12565"/>
    <s v="Clay Ludtke"/>
    <x v="0"/>
    <x v="0"/>
    <s v="Urbandale"/>
    <x v="23"/>
    <n v="50322"/>
    <x v="2"/>
    <s v="OFF-BI-10003981"/>
    <x v="1"/>
    <x v="8"/>
    <s v="Avery Durable Plastic 1&quot; Binders"/>
    <x v="77"/>
    <n v="6"/>
    <n v="0"/>
    <n v="13.3476"/>
  </r>
  <r>
    <n v="114"/>
    <x v="56"/>
    <x v="2"/>
    <x v="55"/>
    <d v="2011-08-27T00:00:00"/>
    <s v="Second Class"/>
    <s v="RC-19960"/>
    <s v="Ryan Crowe"/>
    <x v="0"/>
    <x v="0"/>
    <s v="Columbus"/>
    <x v="24"/>
    <n v="43229"/>
    <x v="3"/>
    <s v="OFF-FA-10000621"/>
    <x v="1"/>
    <x v="13"/>
    <s v="OIC Colored Binder Clips, Assorted Sizes"/>
    <x v="110"/>
    <n v="14"/>
    <n v="0.2"/>
    <n v="14.534799999999997"/>
  </r>
  <r>
    <n v="115"/>
    <x v="56"/>
    <x v="2"/>
    <x v="55"/>
    <d v="2011-08-27T00:00:00"/>
    <s v="Second Class"/>
    <s v="RC-19960"/>
    <s v="Ryan Crowe"/>
    <x v="0"/>
    <x v="0"/>
    <s v="Columbus"/>
    <x v="24"/>
    <n v="43229"/>
    <x v="3"/>
    <s v="OFF-EN-10002600"/>
    <x v="1"/>
    <x v="12"/>
    <s v="Redi-Strip #10 Envelopes, 4 1/8 x 9 1/2"/>
    <x v="111"/>
    <n v="2"/>
    <n v="0.2"/>
    <n v="1.6519999999999997"/>
  </r>
  <r>
    <n v="116"/>
    <x v="56"/>
    <x v="2"/>
    <x v="55"/>
    <d v="2011-08-27T00:00:00"/>
    <s v="Second Class"/>
    <s v="RC-19960"/>
    <s v="Ryan Crowe"/>
    <x v="0"/>
    <x v="0"/>
    <s v="Columbus"/>
    <x v="24"/>
    <n v="43229"/>
    <x v="3"/>
    <s v="OFF-PA-10004965"/>
    <x v="1"/>
    <x v="10"/>
    <s v="Xerox 1921"/>
    <x v="112"/>
    <n v="3"/>
    <n v="0.2"/>
    <n v="7.4924999999999988"/>
  </r>
  <r>
    <n v="117"/>
    <x v="56"/>
    <x v="2"/>
    <x v="55"/>
    <d v="2011-08-27T00:00:00"/>
    <s v="Second Class"/>
    <s v="RC-19960"/>
    <s v="Ryan Crowe"/>
    <x v="0"/>
    <x v="0"/>
    <s v="Columbus"/>
    <x v="24"/>
    <n v="43229"/>
    <x v="3"/>
    <s v="OFF-EN-10002504"/>
    <x v="1"/>
    <x v="12"/>
    <s v="Tyvek  Top-Opening Peel &amp; Seel Envelopes, Plain White"/>
    <x v="113"/>
    <n v="6"/>
    <n v="0.2"/>
    <n v="44.031599999999997"/>
  </r>
  <r>
    <n v="118"/>
    <x v="57"/>
    <x v="1"/>
    <x v="56"/>
    <d v="2012-03-06T00:00:00"/>
    <s v="Standard Class"/>
    <s v="DK-13090"/>
    <s v="Dave Kipp"/>
    <x v="0"/>
    <x v="0"/>
    <s v="Seattle"/>
    <x v="4"/>
    <n v="98103"/>
    <x v="1"/>
    <s v="FUR-TA-10001768"/>
    <x v="0"/>
    <x v="3"/>
    <s v="Hon Racetrack Conference Tables"/>
    <x v="114"/>
    <n v="3"/>
    <n v="0"/>
    <n v="165.38129999999995"/>
  </r>
  <r>
    <n v="119"/>
    <x v="58"/>
    <x v="1"/>
    <x v="57"/>
    <d v="2012-04-10T00:00:00"/>
    <s v="Standard Class"/>
    <s v="GG-14650"/>
    <s v="Greg Guthrie"/>
    <x v="1"/>
    <x v="0"/>
    <s v="Bristol"/>
    <x v="18"/>
    <n v="37620"/>
    <x v="0"/>
    <s v="OFF-BI-10003650"/>
    <x v="1"/>
    <x v="8"/>
    <s v="GBC DocuBind 300 Electric Binding Machine"/>
    <x v="115"/>
    <n v="1"/>
    <n v="0.7"/>
    <n v="-115.71559999999999"/>
  </r>
  <r>
    <n v="120"/>
    <x v="59"/>
    <x v="0"/>
    <x v="1"/>
    <d v="2013-06-16T00:00:00"/>
    <s v="First Class"/>
    <s v="SC-20725"/>
    <s v="Steven Cartwright"/>
    <x v="0"/>
    <x v="0"/>
    <s v="Wilmington"/>
    <x v="13"/>
    <n v="19805"/>
    <x v="3"/>
    <s v="FUR-FU-10002157"/>
    <x v="0"/>
    <x v="5"/>
    <s v="Artistic Insta-Plaque"/>
    <x v="116"/>
    <n v="3"/>
    <n v="0"/>
    <n v="18.345599999999997"/>
  </r>
  <r>
    <n v="121"/>
    <x v="59"/>
    <x v="0"/>
    <x v="1"/>
    <d v="2013-06-16T00:00:00"/>
    <s v="First Class"/>
    <s v="SC-20725"/>
    <s v="Steven Cartwright"/>
    <x v="0"/>
    <x v="0"/>
    <s v="Wilmington"/>
    <x v="13"/>
    <n v="19805"/>
    <x v="3"/>
    <s v="OFF-BI-10003910"/>
    <x v="1"/>
    <x v="8"/>
    <s v="DXL Angle-View Binders with Locking Rings by Samsill"/>
    <x v="117"/>
    <n v="4"/>
    <n v="0"/>
    <n v="13.878"/>
  </r>
  <r>
    <n v="122"/>
    <x v="59"/>
    <x v="0"/>
    <x v="1"/>
    <d v="2013-06-16T00:00:00"/>
    <s v="First Class"/>
    <s v="SC-20725"/>
    <s v="Steven Cartwright"/>
    <x v="0"/>
    <x v="0"/>
    <s v="Wilmington"/>
    <x v="13"/>
    <n v="19805"/>
    <x v="3"/>
    <s v="OFF-ST-10000777"/>
    <x v="1"/>
    <x v="4"/>
    <s v="Companion Letter/Legal File, Black"/>
    <x v="118"/>
    <n v="6"/>
    <n v="0"/>
    <n v="63.436800000000005"/>
  </r>
  <r>
    <n v="123"/>
    <x v="59"/>
    <x v="0"/>
    <x v="1"/>
    <d v="2013-06-16T00:00:00"/>
    <s v="First Class"/>
    <s v="SC-20725"/>
    <s v="Steven Cartwright"/>
    <x v="0"/>
    <x v="0"/>
    <s v="Wilmington"/>
    <x v="13"/>
    <n v="19805"/>
    <x v="3"/>
    <s v="OFF-EN-10002500"/>
    <x v="1"/>
    <x v="12"/>
    <s v="Globe Weis Peel &amp; Seel First Class Envelopes"/>
    <x v="119"/>
    <n v="9"/>
    <n v="0"/>
    <n v="51.758999999999993"/>
  </r>
  <r>
    <n v="124"/>
    <x v="59"/>
    <x v="0"/>
    <x v="1"/>
    <d v="2013-06-16T00:00:00"/>
    <s v="First Class"/>
    <s v="SC-20725"/>
    <s v="Steven Cartwright"/>
    <x v="0"/>
    <x v="0"/>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x v="0"/>
    <s v="Houston"/>
    <x v="5"/>
    <n v="77041"/>
    <x v="2"/>
    <s v="FUR-CH-10004063"/>
    <x v="0"/>
    <x v="1"/>
    <s v="Global Deluxe High-Back Manager's Chair"/>
    <x v="121"/>
    <n v="3"/>
    <n v="0.3"/>
    <n v="-8.5794000000000779"/>
  </r>
  <r>
    <n v="126"/>
    <x v="61"/>
    <x v="2"/>
    <x v="59"/>
    <d v="2011-09-25T00:00:00"/>
    <s v="Standard Class"/>
    <s v="PF-19165"/>
    <s v="Philip Fox"/>
    <x v="0"/>
    <x v="0"/>
    <s v="Bloomington"/>
    <x v="10"/>
    <n v="61701"/>
    <x v="2"/>
    <s v="FUR-TA-10004534"/>
    <x v="0"/>
    <x v="3"/>
    <s v="Bevis 44 x 96 Conference Tables"/>
    <x v="122"/>
    <n v="6"/>
    <n v="0.5"/>
    <n v="-407.68200000000013"/>
  </r>
  <r>
    <n v="127"/>
    <x v="62"/>
    <x v="3"/>
    <x v="60"/>
    <d v="2014-11-13T00:00:00"/>
    <s v="Standard Class"/>
    <s v="TS-21610"/>
    <s v="Troy Staebel"/>
    <x v="0"/>
    <x v="0"/>
    <s v="Phoenix"/>
    <x v="16"/>
    <n v="85023"/>
    <x v="1"/>
    <s v="OFF-BI-10003274"/>
    <x v="1"/>
    <x v="8"/>
    <s v="Avery Durable Slant Ring Binders, No Labels"/>
    <x v="123"/>
    <n v="2"/>
    <n v="0.7"/>
    <n v="-1.8308"/>
  </r>
  <r>
    <n v="128"/>
    <x v="62"/>
    <x v="3"/>
    <x v="60"/>
    <d v="2014-11-13T00:00:00"/>
    <s v="Standard Class"/>
    <s v="TS-21610"/>
    <s v="Troy Staebel"/>
    <x v="0"/>
    <x v="0"/>
    <s v="Phoenix"/>
    <x v="16"/>
    <n v="85023"/>
    <x v="1"/>
    <s v="OFF-ST-10002974"/>
    <x v="1"/>
    <x v="4"/>
    <s v="Trav-L-File Heavy-Duty Shuttle II, Black"/>
    <x v="124"/>
    <n v="7"/>
    <n v="0.2"/>
    <n v="30.498999999999981"/>
  </r>
  <r>
    <n v="129"/>
    <x v="63"/>
    <x v="0"/>
    <x v="61"/>
    <d v="2013-11-11T00:00:00"/>
    <s v="Second Class"/>
    <s v="LS-16975"/>
    <s v="Lindsay Shagiari"/>
    <x v="2"/>
    <x v="0"/>
    <s v="Los Angeles"/>
    <x v="1"/>
    <n v="90004"/>
    <x v="1"/>
    <s v="FUR-CH-10001146"/>
    <x v="0"/>
    <x v="1"/>
    <s v="Global Task Chair, Black"/>
    <x v="125"/>
    <n v="2"/>
    <n v="0.2"/>
    <n v="-9.1601999999999961"/>
  </r>
  <r>
    <n v="130"/>
    <x v="63"/>
    <x v="0"/>
    <x v="61"/>
    <d v="2013-11-11T00:00:00"/>
    <s v="Second Class"/>
    <s v="LS-16975"/>
    <s v="Lindsay Shagiari"/>
    <x v="2"/>
    <x v="0"/>
    <s v="Los Angeles"/>
    <x v="1"/>
    <n v="90004"/>
    <x v="1"/>
    <s v="FUR-FU-10003773"/>
    <x v="0"/>
    <x v="5"/>
    <s v="Eldon Cleatmat Plus Chair Mats for High Pile Carpets"/>
    <x v="126"/>
    <n v="3"/>
    <n v="0"/>
    <n v="26.241599999999977"/>
  </r>
  <r>
    <n v="131"/>
    <x v="64"/>
    <x v="3"/>
    <x v="62"/>
    <d v="2014-02-06T00:00:00"/>
    <s v="First Class"/>
    <s v="DW-13585"/>
    <s v="Dorothy Wardle"/>
    <x v="1"/>
    <x v="0"/>
    <s v="Columbus"/>
    <x v="24"/>
    <n v="43229"/>
    <x v="3"/>
    <s v="TEC-PH-10002293"/>
    <x v="2"/>
    <x v="7"/>
    <s v="Anker 36W 4-Port USB Wall Charger Travel Power Adapter for iPhone 5s 5c 5"/>
    <x v="127"/>
    <n v="5"/>
    <n v="0.4"/>
    <n v="-11.993999999999993"/>
  </r>
  <r>
    <n v="132"/>
    <x v="64"/>
    <x v="3"/>
    <x v="62"/>
    <d v="2014-02-06T00:00:00"/>
    <s v="First Class"/>
    <s v="DW-13585"/>
    <s v="Dorothy Wardle"/>
    <x v="1"/>
    <x v="0"/>
    <s v="Columbus"/>
    <x v="24"/>
    <n v="43229"/>
    <x v="3"/>
    <s v="OFF-PA-10002377"/>
    <x v="1"/>
    <x v="10"/>
    <s v="Xerox 1916"/>
    <x v="128"/>
    <n v="2"/>
    <n v="0.2"/>
    <n v="29.363999999999997"/>
  </r>
  <r>
    <n v="133"/>
    <x v="64"/>
    <x v="3"/>
    <x v="62"/>
    <d v="2014-02-06T00:00:00"/>
    <s v="First Class"/>
    <s v="DW-13585"/>
    <s v="Dorothy Wardle"/>
    <x v="1"/>
    <x v="0"/>
    <s v="Columbus"/>
    <x v="24"/>
    <n v="43229"/>
    <x v="3"/>
    <s v="OFF-FA-10002780"/>
    <x v="1"/>
    <x v="13"/>
    <s v="Staples"/>
    <x v="129"/>
    <n v="9"/>
    <n v="0.2"/>
    <n v="6.9731999999999976"/>
  </r>
  <r>
    <n v="134"/>
    <x v="65"/>
    <x v="0"/>
    <x v="63"/>
    <d v="2013-10-20T00:00:00"/>
    <s v="Standard Class"/>
    <s v="LC-16885"/>
    <s v="Lena Creighton"/>
    <x v="0"/>
    <x v="0"/>
    <s v="Roseville"/>
    <x v="1"/>
    <n v="95661"/>
    <x v="1"/>
    <s v="OFF-PA-10001804"/>
    <x v="1"/>
    <x v="10"/>
    <s v="Xerox 195"/>
    <x v="130"/>
    <n v="3"/>
    <n v="0"/>
    <n v="9.6191999999999993"/>
  </r>
  <r>
    <n v="135"/>
    <x v="65"/>
    <x v="0"/>
    <x v="63"/>
    <d v="2013-10-20T00:00:00"/>
    <s v="Standard Class"/>
    <s v="LC-16885"/>
    <s v="Lena Creighton"/>
    <x v="0"/>
    <x v="0"/>
    <s v="Roseville"/>
    <x v="1"/>
    <n v="95661"/>
    <x v="1"/>
    <s v="OFF-PA-10001736"/>
    <x v="1"/>
    <x v="10"/>
    <s v="Xerox 1880"/>
    <x v="131"/>
    <n v="1"/>
    <n v="0"/>
    <n v="16.656799999999997"/>
  </r>
  <r>
    <n v="136"/>
    <x v="65"/>
    <x v="0"/>
    <x v="63"/>
    <d v="2013-10-20T00:00:00"/>
    <s v="Standard Class"/>
    <s v="LC-16885"/>
    <s v="Lena Creighton"/>
    <x v="0"/>
    <x v="0"/>
    <s v="Roseville"/>
    <x v="1"/>
    <n v="95661"/>
    <x v="1"/>
    <s v="OFF-AR-10001149"/>
    <x v="1"/>
    <x v="6"/>
    <s v="Sanford Colorific Colored Pencils, 12/Box"/>
    <x v="132"/>
    <n v="4"/>
    <n v="0"/>
    <n v="3.4559999999999995"/>
  </r>
  <r>
    <n v="137"/>
    <x v="65"/>
    <x v="0"/>
    <x v="63"/>
    <d v="2013-10-20T00:00:00"/>
    <s v="Standard Class"/>
    <s v="LC-16885"/>
    <s v="Lena Creighton"/>
    <x v="0"/>
    <x v="0"/>
    <s v="Roseville"/>
    <x v="1"/>
    <n v="95661"/>
    <x v="1"/>
    <s v="OFF-FA-10002988"/>
    <x v="1"/>
    <x v="13"/>
    <s v="Ideal Clamps"/>
    <x v="133"/>
    <n v="2"/>
    <n v="0"/>
    <n v="1.9697999999999998"/>
  </r>
  <r>
    <n v="138"/>
    <x v="65"/>
    <x v="0"/>
    <x v="63"/>
    <d v="2013-10-20T00:00:00"/>
    <s v="Standard Class"/>
    <s v="LC-16885"/>
    <s v="Lena Creighton"/>
    <x v="0"/>
    <x v="0"/>
    <s v="Roseville"/>
    <x v="1"/>
    <n v="95661"/>
    <x v="1"/>
    <s v="OFF-BI-10004781"/>
    <x v="1"/>
    <x v="8"/>
    <s v="GBC Wire Binding Strips"/>
    <x v="134"/>
    <n v="3"/>
    <n v="0.2"/>
    <n v="26.661599999999996"/>
  </r>
  <r>
    <n v="139"/>
    <x v="65"/>
    <x v="0"/>
    <x v="63"/>
    <d v="2013-10-20T00:00:00"/>
    <s v="Standard Class"/>
    <s v="LC-16885"/>
    <s v="Lena Creighton"/>
    <x v="0"/>
    <x v="0"/>
    <s v="Roseville"/>
    <x v="1"/>
    <n v="95661"/>
    <x v="1"/>
    <s v="OFF-SU-10001218"/>
    <x v="1"/>
    <x v="14"/>
    <s v="Fiskars Softgrip Scissors"/>
    <x v="135"/>
    <n v="6"/>
    <n v="0"/>
    <n v="18.446400000000004"/>
  </r>
  <r>
    <n v="140"/>
    <x v="65"/>
    <x v="0"/>
    <x v="63"/>
    <d v="2013-10-20T00:00:00"/>
    <s v="Standard Class"/>
    <s v="LC-16885"/>
    <s v="Lena Creighton"/>
    <x v="0"/>
    <x v="0"/>
    <s v="Roseville"/>
    <x v="1"/>
    <n v="95661"/>
    <x v="1"/>
    <s v="FUR-FU-10001706"/>
    <x v="0"/>
    <x v="5"/>
    <s v="Longer-Life Soft White Bulbs"/>
    <x v="136"/>
    <n v="14"/>
    <n v="0"/>
    <n v="20.697599999999998"/>
  </r>
  <r>
    <n v="141"/>
    <x v="66"/>
    <x v="0"/>
    <x v="64"/>
    <d v="2013-09-08T00:00:00"/>
    <s v="Second Class"/>
    <s v="JD-15895"/>
    <s v="Jonathan Doherty"/>
    <x v="1"/>
    <x v="0"/>
    <s v="Philadelphia"/>
    <x v="9"/>
    <n v="19140"/>
    <x v="3"/>
    <s v="FUR-FU-10004848"/>
    <x v="0"/>
    <x v="5"/>
    <s v="Howard Miller 13-3/4&quot; Diameter Brushed Chrome Round Wall Clock"/>
    <x v="137"/>
    <n v="2"/>
    <n v="0.2"/>
    <n v="10.349999999999994"/>
  </r>
  <r>
    <n v="142"/>
    <x v="67"/>
    <x v="3"/>
    <x v="65"/>
    <d v="2014-09-24T00:00:00"/>
    <s v="Standard Class"/>
    <s v="SH-19975"/>
    <s v="Sally Hughsby"/>
    <x v="1"/>
    <x v="0"/>
    <s v="San Francisco"/>
    <x v="1"/>
    <n v="94122"/>
    <x v="1"/>
    <s v="OFF-AR-10000940"/>
    <x v="1"/>
    <x v="6"/>
    <s v="Newell 343"/>
    <x v="138"/>
    <n v="3"/>
    <n v="0"/>
    <n v="2.3814000000000002"/>
  </r>
  <r>
    <n v="143"/>
    <x v="67"/>
    <x v="3"/>
    <x v="65"/>
    <d v="2014-09-24T00:00:00"/>
    <s v="Standard Class"/>
    <s v="SH-19975"/>
    <s v="Sally Hughsby"/>
    <x v="1"/>
    <x v="0"/>
    <s v="San Francisco"/>
    <x v="1"/>
    <n v="94122"/>
    <x v="1"/>
    <s v="OFF-EN-10004030"/>
    <x v="1"/>
    <x v="12"/>
    <s v="Convenience Packs of Business Envelopes"/>
    <x v="139"/>
    <n v="3"/>
    <n v="0"/>
    <n v="5.1042000000000005"/>
  </r>
  <r>
    <n v="144"/>
    <x v="67"/>
    <x v="3"/>
    <x v="65"/>
    <d v="2014-09-24T00:00:00"/>
    <s v="Standard Class"/>
    <s v="SH-19975"/>
    <s v="Sally Hughsby"/>
    <x v="1"/>
    <x v="0"/>
    <s v="San Francisco"/>
    <x v="1"/>
    <n v="94122"/>
    <x v="1"/>
    <s v="OFF-PA-10004327"/>
    <x v="1"/>
    <x v="10"/>
    <s v="Xerox 1911"/>
    <x v="140"/>
    <n v="3"/>
    <n v="0"/>
    <n v="68.975999999999999"/>
  </r>
  <r>
    <n v="145"/>
    <x v="68"/>
    <x v="3"/>
    <x v="66"/>
    <d v="2014-12-28T00:00:00"/>
    <s v="Standard Class"/>
    <s v="SG-20080"/>
    <s v="Sandra Glassco"/>
    <x v="0"/>
    <x v="0"/>
    <s v="Independence"/>
    <x v="25"/>
    <n v="64055"/>
    <x v="2"/>
    <s v="OFF-AP-10001058"/>
    <x v="1"/>
    <x v="9"/>
    <s v="Sanyo 2.5 Cubic Foot Mid-Size Office Refrigerators"/>
    <x v="141"/>
    <n v="3"/>
    <n v="0"/>
    <n v="218.25179999999997"/>
  </r>
  <r>
    <n v="146"/>
    <x v="69"/>
    <x v="1"/>
    <x v="67"/>
    <d v="2012-09-12T00:00:00"/>
    <s v="Standard Class"/>
    <s v="HA-14920"/>
    <s v="Helen Andreada"/>
    <x v="0"/>
    <x v="0"/>
    <s v="Pasadena"/>
    <x v="1"/>
    <n v="91104"/>
    <x v="1"/>
    <s v="OFF-ST-10003656"/>
    <x v="1"/>
    <x v="4"/>
    <s v="Safco Industrial Wire Shelving"/>
    <x v="142"/>
    <n v="7"/>
    <n v="0"/>
    <n v="20.157899999999998"/>
  </r>
  <r>
    <n v="147"/>
    <x v="70"/>
    <x v="2"/>
    <x v="68"/>
    <d v="2011-10-28T00:00:00"/>
    <s v="Standard Class"/>
    <s v="MG-17680"/>
    <s v="Maureen Gastineau"/>
    <x v="2"/>
    <x v="0"/>
    <s v="Newark"/>
    <x v="24"/>
    <n v="43055"/>
    <x v="3"/>
    <s v="FUR-FU-10000521"/>
    <x v="0"/>
    <x v="5"/>
    <s v="Seth Thomas 14&quot; Putty-Colored Wall Clock"/>
    <x v="143"/>
    <n v="4"/>
    <n v="0.2"/>
    <n v="12.90959999999999"/>
  </r>
  <r>
    <n v="148"/>
    <x v="71"/>
    <x v="0"/>
    <x v="5"/>
    <d v="2013-12-10T00:00:00"/>
    <s v="Standard Class"/>
    <s v="JE-16165"/>
    <s v="Justin Ellison"/>
    <x v="1"/>
    <x v="0"/>
    <s v="Franklin"/>
    <x v="6"/>
    <n v="53132"/>
    <x v="2"/>
    <s v="TEC-PH-10000215"/>
    <x v="2"/>
    <x v="7"/>
    <s v="Plantronics Cordless Phone Headset with In-line Volume - M214C"/>
    <x v="144"/>
    <n v="11"/>
    <n v="0"/>
    <n v="103.80150000000003"/>
  </r>
  <r>
    <n v="149"/>
    <x v="71"/>
    <x v="0"/>
    <x v="5"/>
    <d v="2013-12-10T00:00:00"/>
    <s v="Standard Class"/>
    <s v="JE-16165"/>
    <s v="Justin Ellison"/>
    <x v="1"/>
    <x v="0"/>
    <s v="Franklin"/>
    <x v="6"/>
    <n v="53132"/>
    <x v="2"/>
    <s v="TEC-PH-10001448"/>
    <x v="2"/>
    <x v="7"/>
    <s v="Anker Astro 15000mAh USB Portable Charger"/>
    <x v="145"/>
    <n v="3"/>
    <n v="0"/>
    <n v="5.9987999999999815"/>
  </r>
  <r>
    <n v="150"/>
    <x v="71"/>
    <x v="0"/>
    <x v="5"/>
    <d v="2013-12-10T00:00:00"/>
    <s v="Standard Class"/>
    <s v="JE-16165"/>
    <s v="Justin Ellison"/>
    <x v="1"/>
    <x v="0"/>
    <s v="Franklin"/>
    <x v="6"/>
    <n v="53132"/>
    <x v="2"/>
    <s v="FUR-CH-10000454"/>
    <x v="0"/>
    <x v="1"/>
    <s v="Hon Deluxe Fabric Upholstered Stacking Chairs, Rounded Back"/>
    <x v="146"/>
    <n v="8"/>
    <n v="0"/>
    <n v="585.55199999999991"/>
  </r>
  <r>
    <n v="151"/>
    <x v="71"/>
    <x v="0"/>
    <x v="5"/>
    <d v="2013-12-10T00:00:00"/>
    <s v="Standard Class"/>
    <s v="JE-16165"/>
    <s v="Justin Ellison"/>
    <x v="1"/>
    <x v="0"/>
    <s v="Franklin"/>
    <x v="6"/>
    <n v="53132"/>
    <x v="2"/>
    <s v="OFF-BI-10002735"/>
    <x v="1"/>
    <x v="8"/>
    <s v="GBC Prestige Therm-A-Bind Covers"/>
    <x v="147"/>
    <n v="5"/>
    <n v="0"/>
    <n v="80.628500000000003"/>
  </r>
  <r>
    <n v="152"/>
    <x v="72"/>
    <x v="0"/>
    <x v="69"/>
    <d v="2013-03-17T00:00:00"/>
    <s v="First Class"/>
    <s v="TW-21025"/>
    <s v="Tamara Willingham"/>
    <x v="2"/>
    <x v="0"/>
    <s v="Scottsdale"/>
    <x v="16"/>
    <n v="85254"/>
    <x v="1"/>
    <s v="OFF-AP-10000326"/>
    <x v="1"/>
    <x v="9"/>
    <s v="Belkin 7 Outlet SurgeMaster Surge Protector with Phone Protection"/>
    <x v="148"/>
    <n v="5"/>
    <n v="0.2"/>
    <n v="17.765999999999991"/>
  </r>
  <r>
    <n v="153"/>
    <x v="72"/>
    <x v="0"/>
    <x v="69"/>
    <d v="2013-03-17T00:00:00"/>
    <s v="First Class"/>
    <s v="TW-21025"/>
    <s v="Tamara Willingham"/>
    <x v="2"/>
    <x v="0"/>
    <s v="Scottsdale"/>
    <x v="16"/>
    <n v="85254"/>
    <x v="1"/>
    <s v="TEC-PH-10001254"/>
    <x v="2"/>
    <x v="7"/>
    <s v="Jabra BIZ 2300 Duo QD Duo Corded Headset"/>
    <x v="149"/>
    <n v="2"/>
    <n v="0.2"/>
    <n v="15.238799999999991"/>
  </r>
  <r>
    <n v="154"/>
    <x v="73"/>
    <x v="1"/>
    <x v="70"/>
    <d v="2012-06-02T00:00:00"/>
    <s v="First Class"/>
    <s v="SP-20650"/>
    <s v="Stephanie Phelps"/>
    <x v="1"/>
    <x v="0"/>
    <s v="San Jose"/>
    <x v="1"/>
    <n v="95123"/>
    <x v="1"/>
    <s v="OFF-PA-10001950"/>
    <x v="1"/>
    <x v="10"/>
    <s v="Southworth 25% Cotton Antique Laid Paper &amp; Envelopes"/>
    <x v="150"/>
    <n v="7"/>
    <n v="0"/>
    <n v="26.270999999999994"/>
  </r>
  <r>
    <n v="155"/>
    <x v="73"/>
    <x v="1"/>
    <x v="70"/>
    <d v="2012-06-02T00:00:00"/>
    <s v="First Class"/>
    <s v="SP-20650"/>
    <s v="Stephanie Phelps"/>
    <x v="1"/>
    <x v="0"/>
    <s v="San Jose"/>
    <x v="1"/>
    <n v="95123"/>
    <x v="1"/>
    <s v="OFF-PA-10002254"/>
    <x v="1"/>
    <x v="10"/>
    <s v="Xerox 1883"/>
    <x v="151"/>
    <n v="4"/>
    <n v="0"/>
    <n v="48.539199999999994"/>
  </r>
  <r>
    <n v="156"/>
    <x v="73"/>
    <x v="1"/>
    <x v="70"/>
    <d v="2012-06-02T00:00:00"/>
    <s v="First Class"/>
    <s v="SP-20650"/>
    <s v="Stephanie Phelps"/>
    <x v="1"/>
    <x v="0"/>
    <s v="San Jose"/>
    <x v="1"/>
    <n v="95123"/>
    <x v="1"/>
    <s v="OFF-ST-10001590"/>
    <x v="1"/>
    <x v="4"/>
    <s v="Tenex Personal Project File with Scoop Front Design, Black"/>
    <x v="152"/>
    <n v="6"/>
    <n v="0"/>
    <n v="21.028799999999997"/>
  </r>
  <r>
    <n v="157"/>
    <x v="74"/>
    <x v="1"/>
    <x v="71"/>
    <d v="2012-06-03T00:00:00"/>
    <s v="Standard Class"/>
    <s v="NK-18490"/>
    <s v="Neil Knudson"/>
    <x v="2"/>
    <x v="0"/>
    <s v="Seattle"/>
    <x v="4"/>
    <n v="98105"/>
    <x v="1"/>
    <s v="OFF-AR-10001547"/>
    <x v="1"/>
    <x v="6"/>
    <s v="Newell 311"/>
    <x v="153"/>
    <n v="3"/>
    <n v="0"/>
    <n v="1.7901"/>
  </r>
  <r>
    <n v="158"/>
    <x v="75"/>
    <x v="2"/>
    <x v="72"/>
    <d v="2011-03-06T00:00:00"/>
    <s v="Second Class"/>
    <s v="DB-13060"/>
    <s v="Dave Brooks"/>
    <x v="0"/>
    <x v="0"/>
    <s v="Seattle"/>
    <x v="4"/>
    <n v="98115"/>
    <x v="1"/>
    <s v="FUR-CH-10004063"/>
    <x v="0"/>
    <x v="1"/>
    <s v="Global Deluxe High-Back Manager's Chair"/>
    <x v="154"/>
    <n v="2"/>
    <n v="0.2"/>
    <n v="51.476399999999941"/>
  </r>
  <r>
    <n v="159"/>
    <x v="76"/>
    <x v="0"/>
    <x v="73"/>
    <d v="2013-11-25T00:00:00"/>
    <s v="Standard Class"/>
    <s v="NP-18670"/>
    <s v="Nora Paige"/>
    <x v="0"/>
    <x v="0"/>
    <s v="Edmond"/>
    <x v="26"/>
    <n v="73034"/>
    <x v="2"/>
    <s v="OFF-LA-10002475"/>
    <x v="1"/>
    <x v="2"/>
    <s v="Avery 519"/>
    <x v="2"/>
    <n v="2"/>
    <n v="0"/>
    <n v="6.8713999999999995"/>
  </r>
  <r>
    <n v="160"/>
    <x v="76"/>
    <x v="0"/>
    <x v="73"/>
    <d v="2013-11-25T00:00:00"/>
    <s v="Standard Class"/>
    <s v="NP-18670"/>
    <s v="Nora Paige"/>
    <x v="0"/>
    <x v="0"/>
    <s v="Edmond"/>
    <x v="26"/>
    <n v="73034"/>
    <x v="2"/>
    <s v="TEC-PH-10004536"/>
    <x v="2"/>
    <x v="7"/>
    <s v="Avaya 5420 Digital phone"/>
    <x v="155"/>
    <n v="7"/>
    <n v="0"/>
    <n v="236.23250000000002"/>
  </r>
  <r>
    <n v="161"/>
    <x v="77"/>
    <x v="0"/>
    <x v="74"/>
    <d v="2013-05-13T00:00:00"/>
    <s v="First Class"/>
    <s v="TT-21070"/>
    <s v="Ted Trevino"/>
    <x v="0"/>
    <x v="0"/>
    <s v="Los Angeles"/>
    <x v="1"/>
    <n v="90045"/>
    <x v="1"/>
    <s v="OFF-PA-10002751"/>
    <x v="1"/>
    <x v="10"/>
    <s v="Xerox 1920"/>
    <x v="156"/>
    <n v="1"/>
    <n v="0"/>
    <n v="2.6909999999999998"/>
  </r>
  <r>
    <n v="162"/>
    <x v="78"/>
    <x v="1"/>
    <x v="75"/>
    <d v="2012-12-31T00:00:00"/>
    <s v="Second Class"/>
    <s v="EM-13960"/>
    <s v="Eric Murdock"/>
    <x v="0"/>
    <x v="0"/>
    <s v="Philadelphia"/>
    <x v="9"/>
    <n v="19134"/>
    <x v="3"/>
    <s v="TEC-AC-10003657"/>
    <x v="2"/>
    <x v="11"/>
    <s v="Lenovo 17-Key USB Numeric Keypad"/>
    <x v="157"/>
    <n v="2"/>
    <n v="0.2"/>
    <n v="1.359599999999995"/>
  </r>
  <r>
    <n v="163"/>
    <x v="79"/>
    <x v="0"/>
    <x v="76"/>
    <d v="2013-11-21T00:00:00"/>
    <s v="Standard Class"/>
    <s v="RD-19900"/>
    <s v="Ruben Dartt"/>
    <x v="0"/>
    <x v="0"/>
    <s v="Carlsbad"/>
    <x v="27"/>
    <n v="88220"/>
    <x v="1"/>
    <s v="OFF-EN-10001990"/>
    <x v="1"/>
    <x v="12"/>
    <s v="Staples"/>
    <x v="158"/>
    <n v="5"/>
    <n v="0"/>
    <n v="13.347999999999997"/>
  </r>
  <r>
    <n v="164"/>
    <x v="80"/>
    <x v="0"/>
    <x v="77"/>
    <d v="2013-11-12T00:00:00"/>
    <s v="Standard Class"/>
    <s v="MJ-17740"/>
    <s v="Max Jones"/>
    <x v="0"/>
    <x v="0"/>
    <s v="Seattle"/>
    <x v="4"/>
    <n v="98115"/>
    <x v="1"/>
    <s v="OFF-BI-10004002"/>
    <x v="1"/>
    <x v="8"/>
    <s v="Wilson Jones International Size A4 Ring Binders"/>
    <x v="159"/>
    <n v="2"/>
    <n v="0.2"/>
    <n v="9.6879999999999988"/>
  </r>
  <r>
    <n v="165"/>
    <x v="81"/>
    <x v="2"/>
    <x v="78"/>
    <d v="2011-09-12T00:00:00"/>
    <s v="Standard Class"/>
    <s v="BM-11140"/>
    <s v="Becky Martin"/>
    <x v="0"/>
    <x v="0"/>
    <s v="San Antonio"/>
    <x v="5"/>
    <n v="78207"/>
    <x v="2"/>
    <s v="OFF-AR-10004441"/>
    <x v="1"/>
    <x v="6"/>
    <s v="BIC Brite Liner Highlighters"/>
    <x v="160"/>
    <n v="3"/>
    <n v="0.2"/>
    <n v="2.7324000000000002"/>
  </r>
  <r>
    <n v="166"/>
    <x v="81"/>
    <x v="2"/>
    <x v="78"/>
    <d v="2011-09-12T00:00:00"/>
    <s v="Standard Class"/>
    <s v="BM-11140"/>
    <s v="Becky Martin"/>
    <x v="0"/>
    <x v="0"/>
    <s v="San Antonio"/>
    <x v="5"/>
    <n v="78207"/>
    <x v="2"/>
    <s v="TEC-MA-10000822"/>
    <x v="2"/>
    <x v="15"/>
    <s v="Lexmark MX611dhe Monochrome Laser Printer"/>
    <x v="161"/>
    <n v="8"/>
    <n v="0.4"/>
    <n v="-1359.992000000002"/>
  </r>
  <r>
    <n v="167"/>
    <x v="81"/>
    <x v="2"/>
    <x v="78"/>
    <d v="2011-09-12T00:00:00"/>
    <s v="Standard Class"/>
    <s v="BM-11140"/>
    <s v="Becky Martin"/>
    <x v="0"/>
    <x v="0"/>
    <s v="San Antonio"/>
    <x v="5"/>
    <n v="78207"/>
    <x v="2"/>
    <s v="OFF-ST-10000991"/>
    <x v="1"/>
    <x v="4"/>
    <s v="Space Solutions HD Industrial Steel Shelving."/>
    <x v="162"/>
    <n v="3"/>
    <n v="0.2"/>
    <n v="-58.634699999999995"/>
  </r>
  <r>
    <n v="168"/>
    <x v="81"/>
    <x v="2"/>
    <x v="78"/>
    <d v="2011-09-12T00:00:00"/>
    <s v="Standard Class"/>
    <s v="BM-11140"/>
    <s v="Becky Martin"/>
    <x v="0"/>
    <x v="0"/>
    <s v="San Antonio"/>
    <x v="5"/>
    <n v="78207"/>
    <x v="2"/>
    <s v="FUR-CH-10004287"/>
    <x v="0"/>
    <x v="1"/>
    <s v="SAFCO Arco Folding Chair"/>
    <x v="163"/>
    <n v="9"/>
    <n v="0.3"/>
    <n v="-24.858000000000175"/>
  </r>
  <r>
    <n v="169"/>
    <x v="81"/>
    <x v="2"/>
    <x v="78"/>
    <d v="2011-09-12T00:00:00"/>
    <s v="Standard Class"/>
    <s v="BM-11140"/>
    <s v="Becky Martin"/>
    <x v="0"/>
    <x v="0"/>
    <s v="San Antonio"/>
    <x v="5"/>
    <n v="78207"/>
    <x v="2"/>
    <s v="OFF-AR-10002656"/>
    <x v="1"/>
    <x v="6"/>
    <s v="Sanford Liquid Accent Highlighters"/>
    <x v="164"/>
    <n v="6"/>
    <n v="0.2"/>
    <n v="6.8135999999999974"/>
  </r>
  <r>
    <n v="170"/>
    <x v="81"/>
    <x v="2"/>
    <x v="78"/>
    <d v="2011-09-12T00:00:00"/>
    <s v="Standard Class"/>
    <s v="BM-11140"/>
    <s v="Becky Martin"/>
    <x v="0"/>
    <x v="0"/>
    <s v="San Antonio"/>
    <x v="5"/>
    <n v="78207"/>
    <x v="2"/>
    <s v="OFF-AP-10002518"/>
    <x v="1"/>
    <x v="9"/>
    <s v="Kensington 7 Outlet MasterPiece Power Center"/>
    <x v="165"/>
    <n v="5"/>
    <n v="0.8"/>
    <n v="-453.84900000000005"/>
  </r>
  <r>
    <n v="171"/>
    <x v="81"/>
    <x v="2"/>
    <x v="78"/>
    <d v="2011-09-12T00:00:00"/>
    <s v="Standard Class"/>
    <s v="BM-11140"/>
    <s v="Becky Martin"/>
    <x v="0"/>
    <x v="0"/>
    <s v="San Antonio"/>
    <x v="5"/>
    <n v="78207"/>
    <x v="2"/>
    <s v="TEC-PH-10003931"/>
    <x v="2"/>
    <x v="7"/>
    <s v="JBL Micro Wireless Portable Bluetooth Speaker"/>
    <x v="166"/>
    <n v="3"/>
    <n v="0.2"/>
    <n v="8.998500000000007"/>
  </r>
  <r>
    <n v="172"/>
    <x v="82"/>
    <x v="2"/>
    <x v="79"/>
    <d v="2011-08-09T00:00:00"/>
    <s v="Standard Class"/>
    <s v="CS-12130"/>
    <s v="Chad Sievert"/>
    <x v="0"/>
    <x v="0"/>
    <s v="Los Angeles"/>
    <x v="1"/>
    <n v="90004"/>
    <x v="1"/>
    <s v="OFF-PA-10000659"/>
    <x v="1"/>
    <x v="10"/>
    <s v="Adams Phone Message Book, Professional, 400 Message Capacity, 5 3/6” x 11”"/>
    <x v="167"/>
    <n v="3"/>
    <n v="0"/>
    <n v="9.841800000000001"/>
  </r>
  <r>
    <n v="173"/>
    <x v="82"/>
    <x v="2"/>
    <x v="79"/>
    <d v="2011-08-09T00:00:00"/>
    <s v="Standard Class"/>
    <s v="CS-12130"/>
    <s v="Chad Sievert"/>
    <x v="0"/>
    <x v="0"/>
    <s v="Los Angeles"/>
    <x v="1"/>
    <n v="90004"/>
    <x v="1"/>
    <s v="OFF-PA-10001144"/>
    <x v="1"/>
    <x v="10"/>
    <s v="Xerox 1913"/>
    <x v="168"/>
    <n v="2"/>
    <n v="0"/>
    <n v="53.260799999999996"/>
  </r>
  <r>
    <n v="174"/>
    <x v="82"/>
    <x v="2"/>
    <x v="79"/>
    <d v="2011-08-09T00:00:00"/>
    <s v="Standard Class"/>
    <s v="CS-12130"/>
    <s v="Chad Sievert"/>
    <x v="0"/>
    <x v="0"/>
    <s v="Los Angeles"/>
    <x v="1"/>
    <n v="90004"/>
    <x v="1"/>
    <s v="FUR-CH-10003817"/>
    <x v="0"/>
    <x v="1"/>
    <s v="Global Value Steno Chair, Gray"/>
    <x v="169"/>
    <n v="7"/>
    <n v="0.2"/>
    <n v="21.259"/>
  </r>
  <r>
    <n v="175"/>
    <x v="83"/>
    <x v="2"/>
    <x v="80"/>
    <d v="2011-09-19T00:00:00"/>
    <s v="Standard Class"/>
    <s v="JB-15400"/>
    <s v="Jennifer Braxton"/>
    <x v="1"/>
    <x v="0"/>
    <s v="Chicago"/>
    <x v="10"/>
    <n v="60623"/>
    <x v="2"/>
    <s v="OFF-AP-10000891"/>
    <x v="1"/>
    <x v="9"/>
    <s v="Kensington 7 Outlet MasterPiece HOMEOFFICE Power Control Center"/>
    <x v="170"/>
    <n v="2"/>
    <n v="0.8"/>
    <n v="-131.12000000000003"/>
  </r>
  <r>
    <n v="176"/>
    <x v="83"/>
    <x v="2"/>
    <x v="80"/>
    <d v="2011-09-19T00:00:00"/>
    <s v="Standard Class"/>
    <s v="JB-15400"/>
    <s v="Jennifer Braxton"/>
    <x v="1"/>
    <x v="0"/>
    <s v="Chicago"/>
    <x v="10"/>
    <n v="60623"/>
    <x v="2"/>
    <s v="OFF-LA-10003148"/>
    <x v="1"/>
    <x v="2"/>
    <s v="Avery 51"/>
    <x v="171"/>
    <n v="4"/>
    <n v="0.2"/>
    <n v="6.5519999999999987"/>
  </r>
  <r>
    <n v="177"/>
    <x v="84"/>
    <x v="3"/>
    <x v="81"/>
    <d v="2014-04-26T00:00:00"/>
    <s v="Second Class"/>
    <s v="SJ-20500"/>
    <s v="Shirley Jackson"/>
    <x v="0"/>
    <x v="0"/>
    <s v="Houston"/>
    <x v="5"/>
    <n v="77036"/>
    <x v="2"/>
    <s v="OFF-AP-10002684"/>
    <x v="1"/>
    <x v="9"/>
    <s v="Acco 7-Outlet Masterpiece Power Center, Wihtout Fax/Phone Line Protection"/>
    <x v="172"/>
    <n v="4"/>
    <n v="0.8"/>
    <n v="-243.16000000000008"/>
  </r>
  <r>
    <n v="178"/>
    <x v="85"/>
    <x v="1"/>
    <x v="82"/>
    <d v="2012-11-23T00:00:00"/>
    <s v="Second Class"/>
    <s v="JE-15745"/>
    <s v="Joel Eaton"/>
    <x v="0"/>
    <x v="0"/>
    <s v="Newark"/>
    <x v="24"/>
    <n v="43055"/>
    <x v="3"/>
    <s v="FUR-CH-10004698"/>
    <x v="0"/>
    <x v="1"/>
    <s v="Padded Folding Chairs, Black, 4/Carton"/>
    <x v="173"/>
    <n v="7"/>
    <n v="0.3"/>
    <n v="-11.337199999999939"/>
  </r>
  <r>
    <n v="179"/>
    <x v="85"/>
    <x v="1"/>
    <x v="82"/>
    <d v="2012-11-23T00:00:00"/>
    <s v="Second Class"/>
    <s v="JE-15745"/>
    <s v="Joel Eaton"/>
    <x v="0"/>
    <x v="0"/>
    <s v="Newark"/>
    <x v="24"/>
    <n v="43055"/>
    <x v="3"/>
    <s v="OFF-SU-10002189"/>
    <x v="1"/>
    <x v="14"/>
    <s v="Acme Rosewood Handle Letter Opener"/>
    <x v="174"/>
    <n v="5"/>
    <n v="0.2"/>
    <n v="-3.771500000000001"/>
  </r>
  <r>
    <n v="180"/>
    <x v="86"/>
    <x v="1"/>
    <x v="83"/>
    <d v="2012-12-19T00:00:00"/>
    <s v="Standard Class"/>
    <s v="JK-15640"/>
    <s v="Jim Kriz"/>
    <x v="2"/>
    <x v="0"/>
    <s v="New York City"/>
    <x v="15"/>
    <n v="10009"/>
    <x v="3"/>
    <s v="OFF-AR-10001940"/>
    <x v="1"/>
    <x v="6"/>
    <s v="Sanford Colorific Eraseable Coloring Pencils, 12 Count"/>
    <x v="175"/>
    <n v="1"/>
    <n v="0"/>
    <n v="1.4104000000000001"/>
  </r>
  <r>
    <n v="181"/>
    <x v="87"/>
    <x v="2"/>
    <x v="29"/>
    <d v="2011-12-09T00:00:00"/>
    <s v="Second Class"/>
    <s v="DK-13150"/>
    <s v="David Kendrick"/>
    <x v="1"/>
    <x v="0"/>
    <s v="Decatur"/>
    <x v="10"/>
    <n v="62521"/>
    <x v="2"/>
    <s v="OFF-ST-10003455"/>
    <x v="1"/>
    <x v="4"/>
    <s v="Tenex File Box, Personal Filing Tote with Lid, Black"/>
    <x v="176"/>
    <n v="2"/>
    <n v="0.2"/>
    <n v="1.8612000000000002"/>
  </r>
  <r>
    <n v="182"/>
    <x v="87"/>
    <x v="2"/>
    <x v="29"/>
    <d v="2011-12-09T00:00:00"/>
    <s v="Second Class"/>
    <s v="DK-13150"/>
    <s v="David Kendrick"/>
    <x v="1"/>
    <x v="0"/>
    <s v="Decatur"/>
    <x v="10"/>
    <n v="62521"/>
    <x v="2"/>
    <s v="TEC-AC-10004659"/>
    <x v="2"/>
    <x v="11"/>
    <s v="Imation Secure+ Hardware Encrypted USB 2.0 Flash Drive; 16GB"/>
    <x v="177"/>
    <n v="7"/>
    <n v="0.2"/>
    <n v="76.639499999999984"/>
  </r>
  <r>
    <n v="183"/>
    <x v="88"/>
    <x v="2"/>
    <x v="84"/>
    <d v="2011-11-24T00:00:00"/>
    <s v="Second Class"/>
    <s v="RM-19675"/>
    <s v="Robert Marley"/>
    <x v="2"/>
    <x v="0"/>
    <s v="Monroe"/>
    <x v="28"/>
    <n v="71203"/>
    <x v="0"/>
    <s v="TEC-PH-10003273"/>
    <x v="2"/>
    <x v="7"/>
    <s v="AT&amp;T TR1909W"/>
    <x v="178"/>
    <n v="4"/>
    <n v="0"/>
    <n v="131.02960000000002"/>
  </r>
  <r>
    <n v="184"/>
    <x v="88"/>
    <x v="2"/>
    <x v="84"/>
    <d v="2011-11-24T00:00:00"/>
    <s v="Second Class"/>
    <s v="RM-19675"/>
    <s v="Robert Marley"/>
    <x v="2"/>
    <x v="0"/>
    <s v="Monroe"/>
    <x v="28"/>
    <n v="71203"/>
    <x v="0"/>
    <s v="TEC-PH-10004896"/>
    <x v="2"/>
    <x v="7"/>
    <s v="Nokia Lumia 521 (T-Mobile)"/>
    <x v="179"/>
    <n v="5"/>
    <n v="0"/>
    <n v="41.986000000000004"/>
  </r>
  <r>
    <n v="185"/>
    <x v="88"/>
    <x v="2"/>
    <x v="84"/>
    <d v="2011-11-24T00:00:00"/>
    <s v="Second Class"/>
    <s v="RM-19675"/>
    <s v="Robert Marley"/>
    <x v="2"/>
    <x v="0"/>
    <s v="Monroe"/>
    <x v="28"/>
    <n v="71203"/>
    <x v="0"/>
    <s v="TEC-AC-10002345"/>
    <x v="2"/>
    <x v="11"/>
    <s v="HP Standard 104 key PS/2 Keyboard"/>
    <x v="180"/>
    <n v="2"/>
    <n v="0"/>
    <n v="7.25"/>
  </r>
  <r>
    <n v="186"/>
    <x v="89"/>
    <x v="0"/>
    <x v="85"/>
    <d v="2013-12-03T00:00:00"/>
    <s v="Standard Class"/>
    <s v="SK-19990"/>
    <s v="Sally Knutson"/>
    <x v="0"/>
    <x v="0"/>
    <s v="Fairfield"/>
    <x v="29"/>
    <n v="6824"/>
    <x v="3"/>
    <s v="OFF-BI-10001890"/>
    <x v="1"/>
    <x v="8"/>
    <s v="Avery Poly Binder Pockets"/>
    <x v="181"/>
    <n v="2"/>
    <n v="0"/>
    <n v="3.4367999999999999"/>
  </r>
  <r>
    <n v="187"/>
    <x v="90"/>
    <x v="2"/>
    <x v="86"/>
    <d v="2011-08-30T00:00:00"/>
    <s v="Standard Class"/>
    <s v="FM-14290"/>
    <s v="Frank Merwin"/>
    <x v="2"/>
    <x v="0"/>
    <s v="Los Angeles"/>
    <x v="1"/>
    <n v="90032"/>
    <x v="1"/>
    <s v="TEC-AC-10002323"/>
    <x v="2"/>
    <x v="11"/>
    <s v="SanDisk Ultra 32 GB MicroSDHC Class 10 Memory Card"/>
    <x v="182"/>
    <n v="8"/>
    <n v="0"/>
    <n v="22.984000000000009"/>
  </r>
  <r>
    <n v="188"/>
    <x v="91"/>
    <x v="0"/>
    <x v="87"/>
    <d v="2013-07-23T00:00:00"/>
    <s v="Standard Class"/>
    <s v="AM-10360"/>
    <s v="Alice McCarthy"/>
    <x v="1"/>
    <x v="0"/>
    <s v="Grand Prairie"/>
    <x v="5"/>
    <n v="75051"/>
    <x v="2"/>
    <s v="OFF-ST-10001328"/>
    <x v="1"/>
    <x v="4"/>
    <s v="Personal Filing Tote with Lid, Black/Gray"/>
    <x v="183"/>
    <n v="3"/>
    <n v="0.2"/>
    <n v="3.7224000000000004"/>
  </r>
  <r>
    <n v="189"/>
    <x v="91"/>
    <x v="0"/>
    <x v="87"/>
    <d v="2013-07-23T00:00:00"/>
    <s v="Standard Class"/>
    <s v="AM-10360"/>
    <s v="Alice McCarthy"/>
    <x v="1"/>
    <x v="0"/>
    <s v="Grand Prairie"/>
    <x v="5"/>
    <n v="75051"/>
    <x v="2"/>
    <s v="OFF-PA-10001950"/>
    <x v="1"/>
    <x v="10"/>
    <s v="Southworth 25% Cotton Antique Laid Paper &amp; Envelopes"/>
    <x v="184"/>
    <n v="3"/>
    <n v="0.2"/>
    <n v="6.2549999999999963"/>
  </r>
  <r>
    <n v="190"/>
    <x v="92"/>
    <x v="1"/>
    <x v="88"/>
    <d v="2012-10-14T00:00:00"/>
    <s v="First Class"/>
    <s v="MP-17470"/>
    <s v="Mark Packer"/>
    <x v="2"/>
    <x v="0"/>
    <s v="New York City"/>
    <x v="15"/>
    <n v="10035"/>
    <x v="3"/>
    <s v="FUR-BO-10002613"/>
    <x v="0"/>
    <x v="0"/>
    <s v="Atlantic Metals Mobile 4-Shelf Bookcases, Custom Colors"/>
    <x v="185"/>
    <n v="4"/>
    <n v="0.2"/>
    <n v="112.39199999999991"/>
  </r>
  <r>
    <n v="191"/>
    <x v="92"/>
    <x v="1"/>
    <x v="88"/>
    <d v="2012-10-14T00:00:00"/>
    <s v="First Class"/>
    <s v="MP-17470"/>
    <s v="Mark Packer"/>
    <x v="2"/>
    <x v="0"/>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x v="0"/>
    <s v="New York City"/>
    <x v="15"/>
    <n v="10035"/>
    <x v="3"/>
    <s v="OFF-PA-10000061"/>
    <x v="1"/>
    <x v="10"/>
    <s v="Xerox 205"/>
    <x v="187"/>
    <n v="8"/>
    <n v="0"/>
    <n v="24.883200000000002"/>
  </r>
  <r>
    <n v="193"/>
    <x v="92"/>
    <x v="1"/>
    <x v="88"/>
    <d v="2012-10-14T00:00:00"/>
    <s v="First Class"/>
    <s v="MP-17470"/>
    <s v="Mark Packer"/>
    <x v="2"/>
    <x v="0"/>
    <s v="New York City"/>
    <x v="15"/>
    <n v="10035"/>
    <x v="3"/>
    <s v="FUR-BO-10002545"/>
    <x v="0"/>
    <x v="0"/>
    <s v="Atlantic Metals Mobile 3-Shelf Bookcases, Custom Colors"/>
    <x v="188"/>
    <n v="3"/>
    <n v="0.2"/>
    <n v="46.976400000000012"/>
  </r>
  <r>
    <n v="194"/>
    <x v="92"/>
    <x v="1"/>
    <x v="88"/>
    <d v="2012-10-14T00:00:00"/>
    <s v="First Class"/>
    <s v="MP-17470"/>
    <s v="Mark Packer"/>
    <x v="2"/>
    <x v="0"/>
    <s v="New York City"/>
    <x v="15"/>
    <n v="10035"/>
    <x v="3"/>
    <s v="OFF-AR-10003514"/>
    <x v="1"/>
    <x v="6"/>
    <s v="4009 Highlighters by Sanford"/>
    <x v="189"/>
    <n v="5"/>
    <n v="0"/>
    <n v="6.5669999999999984"/>
  </r>
  <r>
    <n v="195"/>
    <x v="93"/>
    <x v="1"/>
    <x v="89"/>
    <d v="2012-11-06T00:00:00"/>
    <s v="Standard Class"/>
    <s v="MZ-17515"/>
    <s v="Mary Zewe"/>
    <x v="1"/>
    <x v="0"/>
    <s v="Redlands"/>
    <x v="1"/>
    <n v="92374"/>
    <x v="1"/>
    <s v="OFF-EN-10001509"/>
    <x v="1"/>
    <x v="12"/>
    <s v="Poly String Tie Envelopes"/>
    <x v="190"/>
    <n v="7"/>
    <n v="0"/>
    <n v="6.7115999999999989"/>
  </r>
  <r>
    <n v="196"/>
    <x v="94"/>
    <x v="2"/>
    <x v="90"/>
    <d v="2011-03-25T00:00:00"/>
    <s v="Standard Class"/>
    <s v="CB-12025"/>
    <s v="Cassandra Brandow"/>
    <x v="0"/>
    <x v="0"/>
    <s v="Hamilton"/>
    <x v="24"/>
    <n v="45011"/>
    <x v="3"/>
    <s v="OFF-AR-10004685"/>
    <x v="1"/>
    <x v="6"/>
    <s v="Binney &amp; Smith Crayola Metallic Colored Pencils, 8-Color Set"/>
    <x v="191"/>
    <n v="2"/>
    <n v="0.2"/>
    <n v="1.2037999999999995"/>
  </r>
  <r>
    <n v="197"/>
    <x v="94"/>
    <x v="2"/>
    <x v="90"/>
    <d v="2011-03-25T00:00:00"/>
    <s v="Standard Class"/>
    <s v="CB-12025"/>
    <s v="Cassandra Brandow"/>
    <x v="0"/>
    <x v="0"/>
    <s v="Hamilton"/>
    <x v="24"/>
    <n v="45011"/>
    <x v="3"/>
    <s v="OFF-AR-10004027"/>
    <x v="1"/>
    <x v="6"/>
    <s v="Binney &amp; Smith inkTank Erasable Desk Highlighter, Chisel Tip, Yellow, 12/Box"/>
    <x v="192"/>
    <n v="3"/>
    <n v="0.2"/>
    <n v="1.5876000000000006"/>
  </r>
  <r>
    <n v="198"/>
    <x v="95"/>
    <x v="3"/>
    <x v="44"/>
    <d v="2014-11-14T00:00:00"/>
    <s v="Standard Class"/>
    <s v="VM-21685"/>
    <s v="Valerie Mitchum"/>
    <x v="2"/>
    <x v="0"/>
    <s v="Westfield"/>
    <x v="30"/>
    <n v="7090"/>
    <x v="3"/>
    <s v="OFF-ST-10001414"/>
    <x v="1"/>
    <x v="4"/>
    <s v="Decoflex Hanging Personal Folder File"/>
    <x v="193"/>
    <n v="3"/>
    <n v="0"/>
    <n v="12.0276"/>
  </r>
  <r>
    <n v="199"/>
    <x v="96"/>
    <x v="3"/>
    <x v="91"/>
    <d v="2014-07-14T00:00:00"/>
    <s v="Standard Class"/>
    <s v="FH-14365"/>
    <s v="Fred Hopkins"/>
    <x v="1"/>
    <x v="0"/>
    <s v="Philadelphia"/>
    <x v="9"/>
    <n v="19120"/>
    <x v="3"/>
    <s v="OFF-BI-10000343"/>
    <x v="1"/>
    <x v="8"/>
    <s v="Pressboard Covers with Storage Hooks, 9 1/2&quot; x 11&quot;, Light Blue"/>
    <x v="194"/>
    <n v="2"/>
    <n v="0.7"/>
    <n v="-2.2585999999999995"/>
  </r>
  <r>
    <n v="200"/>
    <x v="96"/>
    <x v="3"/>
    <x v="91"/>
    <d v="2014-07-14T00:00:00"/>
    <s v="Standard Class"/>
    <s v="FH-14365"/>
    <s v="Fred Hopkins"/>
    <x v="1"/>
    <x v="0"/>
    <s v="Philadelphia"/>
    <x v="9"/>
    <n v="19120"/>
    <x v="3"/>
    <s v="OFF-PA-10002749"/>
    <x v="1"/>
    <x v="10"/>
    <s v="Wirebound Message Books, 5-1/2 x 4 Forms, 2 or 4 Forms per Page"/>
    <x v="195"/>
    <n v="3"/>
    <n v="0.2"/>
    <n v="5.8203000000000005"/>
  </r>
  <r>
    <n v="201"/>
    <x v="97"/>
    <x v="3"/>
    <x v="92"/>
    <d v="2014-06-30T00:00:00"/>
    <s v="Standard Class"/>
    <s v="MB-17305"/>
    <s v="Maria Bertelson"/>
    <x v="0"/>
    <x v="0"/>
    <s v="Akron"/>
    <x v="24"/>
    <n v="44312"/>
    <x v="3"/>
    <s v="OFF-PA-10002666"/>
    <x v="1"/>
    <x v="10"/>
    <s v="Southworth 25% Cotton Linen-Finish Paper &amp; Envelopes"/>
    <x v="196"/>
    <n v="3"/>
    <n v="0.2"/>
    <n v="6.794999999999999"/>
  </r>
  <r>
    <n v="202"/>
    <x v="98"/>
    <x v="2"/>
    <x v="93"/>
    <d v="2011-08-05T00:00:00"/>
    <s v="First Class"/>
    <s v="BS-11755"/>
    <s v="Bruce Stewart"/>
    <x v="0"/>
    <x v="0"/>
    <s v="Denver"/>
    <x v="22"/>
    <n v="80219"/>
    <x v="1"/>
    <s v="FUR-TA-10004289"/>
    <x v="0"/>
    <x v="3"/>
    <s v="BoxOffice By Design Rectangular and Half-Moon Meeting Room Tables"/>
    <x v="197"/>
    <n v="2"/>
    <n v="0.5"/>
    <n v="-161.875"/>
  </r>
  <r>
    <n v="203"/>
    <x v="98"/>
    <x v="2"/>
    <x v="93"/>
    <d v="2011-08-05T00:00:00"/>
    <s v="First Class"/>
    <s v="BS-11755"/>
    <s v="Bruce Stewart"/>
    <x v="0"/>
    <x v="0"/>
    <s v="Denver"/>
    <x v="22"/>
    <n v="80219"/>
    <x v="1"/>
    <s v="OFF-AP-10003622"/>
    <x v="1"/>
    <x v="9"/>
    <s v="Bravo II Megaboss 12-Amp Hard Body Upright, Replacement Belts, 2 Belts per Pack"/>
    <x v="198"/>
    <n v="1"/>
    <n v="0.2"/>
    <n v="0.29249999999999987"/>
  </r>
  <r>
    <n v="204"/>
    <x v="99"/>
    <x v="3"/>
    <x v="94"/>
    <d v="2014-12-22T00:00:00"/>
    <s v="Second Class"/>
    <s v="LC-17140"/>
    <s v="Logan Currie"/>
    <x v="0"/>
    <x v="0"/>
    <s v="Dallas"/>
    <x v="5"/>
    <n v="75220"/>
    <x v="2"/>
    <s v="OFF-AP-10003217"/>
    <x v="1"/>
    <x v="9"/>
    <s v="Eureka Sanitaire  Commercial Upright"/>
    <x v="199"/>
    <n v="2"/>
    <n v="0.8"/>
    <n v="-178.96680000000001"/>
  </r>
  <r>
    <n v="205"/>
    <x v="100"/>
    <x v="3"/>
    <x v="95"/>
    <d v="2014-06-08T00:00:00"/>
    <s v="Standard Class"/>
    <s v="HK-14890"/>
    <s v="Heather Kirkland"/>
    <x v="1"/>
    <x v="0"/>
    <s v="Franklin"/>
    <x v="18"/>
    <n v="37064"/>
    <x v="0"/>
    <s v="FUR-FU-10002960"/>
    <x v="0"/>
    <x v="5"/>
    <s v="Eldon 200 Class Desk Accessories, Burgundy"/>
    <x v="200"/>
    <n v="7"/>
    <n v="0.2"/>
    <n v="9.6712000000000025"/>
  </r>
  <r>
    <n v="206"/>
    <x v="101"/>
    <x v="3"/>
    <x v="34"/>
    <d v="2014-12-15T00:00:00"/>
    <s v="Standard Class"/>
    <s v="LE-16810"/>
    <s v="Laurel Elliston"/>
    <x v="0"/>
    <x v="0"/>
    <s v="Whittier"/>
    <x v="1"/>
    <n v="90604"/>
    <x v="1"/>
    <s v="TEC-PH-10001918"/>
    <x v="2"/>
    <x v="7"/>
    <s v="Nortel Business Series Terminal T7208 Digital phone"/>
    <x v="201"/>
    <n v="4"/>
    <n v="0.2"/>
    <n v="44.476800000000026"/>
  </r>
  <r>
    <n v="207"/>
    <x v="102"/>
    <x v="3"/>
    <x v="96"/>
    <d v="2014-12-08T00:00:00"/>
    <s v="Standard Class"/>
    <s v="JH-15985"/>
    <s v="Joseph Holt"/>
    <x v="0"/>
    <x v="0"/>
    <s v="Saginaw"/>
    <x v="12"/>
    <n v="48601"/>
    <x v="2"/>
    <s v="OFF-ST-10000642"/>
    <x v="1"/>
    <x v="4"/>
    <s v="Tennsco Lockers, Gray"/>
    <x v="202"/>
    <n v="4"/>
    <n v="0"/>
    <n v="5.8743999999999943"/>
  </r>
  <r>
    <n v="208"/>
    <x v="102"/>
    <x v="3"/>
    <x v="96"/>
    <d v="2014-12-08T00:00:00"/>
    <s v="Standard Class"/>
    <s v="JH-15985"/>
    <s v="Joseph Holt"/>
    <x v="0"/>
    <x v="0"/>
    <s v="Saginaw"/>
    <x v="12"/>
    <n v="48601"/>
    <x v="2"/>
    <s v="TEC-PH-10001700"/>
    <x v="2"/>
    <x v="7"/>
    <s v="Panasonic KX-TG6844B Expandable Digital Cordless Telephone"/>
    <x v="203"/>
    <n v="2"/>
    <n v="0"/>
    <n v="35.634600000000006"/>
  </r>
  <r>
    <n v="209"/>
    <x v="102"/>
    <x v="3"/>
    <x v="96"/>
    <d v="2014-12-08T00:00:00"/>
    <s v="Standard Class"/>
    <s v="JH-15985"/>
    <s v="Joseph Holt"/>
    <x v="0"/>
    <x v="0"/>
    <s v="Saginaw"/>
    <x v="12"/>
    <n v="48601"/>
    <x v="2"/>
    <s v="OFF-BI-10003274"/>
    <x v="1"/>
    <x v="8"/>
    <s v="Avery Durable Slant Ring Binders, No Labels"/>
    <x v="204"/>
    <n v="4"/>
    <n v="0"/>
    <n v="7.4824000000000002"/>
  </r>
  <r>
    <n v="210"/>
    <x v="102"/>
    <x v="3"/>
    <x v="96"/>
    <d v="2014-12-08T00:00:00"/>
    <s v="Standard Class"/>
    <s v="JH-15985"/>
    <s v="Joseph Holt"/>
    <x v="0"/>
    <x v="0"/>
    <s v="Saginaw"/>
    <x v="12"/>
    <n v="48601"/>
    <x v="2"/>
    <s v="OFF-FA-10000134"/>
    <x v="1"/>
    <x v="13"/>
    <s v="Advantus Push Pins, Aluminum Head"/>
    <x v="205"/>
    <n v="9"/>
    <n v="0"/>
    <n v="16.209899999999998"/>
  </r>
  <r>
    <n v="211"/>
    <x v="102"/>
    <x v="3"/>
    <x v="96"/>
    <d v="2014-12-08T00:00:00"/>
    <s v="Standard Class"/>
    <s v="JH-15985"/>
    <s v="Joseph Holt"/>
    <x v="0"/>
    <x v="0"/>
    <s v="Saginaw"/>
    <x v="12"/>
    <n v="48601"/>
    <x v="2"/>
    <s v="OFF-ST-10001522"/>
    <x v="1"/>
    <x v="4"/>
    <s v="Gould Plastics 18-Pocket Panel Bin, 34w x 5-1/4d x 20-1/2h"/>
    <x v="206"/>
    <n v="1"/>
    <n v="0"/>
    <n v="3.6795999999999935"/>
  </r>
  <r>
    <n v="212"/>
    <x v="103"/>
    <x v="1"/>
    <x v="97"/>
    <d v="2012-02-13T00:00:00"/>
    <s v="Second Class"/>
    <s v="MS-17980"/>
    <s v="Michael Stewart"/>
    <x v="1"/>
    <x v="0"/>
    <s v="Dallas"/>
    <x v="5"/>
    <n v="75220"/>
    <x v="2"/>
    <s v="TEC-AC-10001266"/>
    <x v="2"/>
    <x v="11"/>
    <s v="Memorex Micro Travel Drive 8 GB"/>
    <x v="207"/>
    <n v="2"/>
    <n v="0.2"/>
    <n v="6.4999999999999991"/>
  </r>
  <r>
    <n v="213"/>
    <x v="104"/>
    <x v="1"/>
    <x v="98"/>
    <d v="2012-01-09T00:00:00"/>
    <s v="Standard Class"/>
    <s v="VW-21775"/>
    <s v="Victoria Wilson"/>
    <x v="1"/>
    <x v="0"/>
    <s v="Medina"/>
    <x v="24"/>
    <n v="44256"/>
    <x v="3"/>
    <s v="OFF-LA-10004544"/>
    <x v="1"/>
    <x v="2"/>
    <s v="Avery 505"/>
    <x v="208"/>
    <n v="2"/>
    <n v="0.2"/>
    <n v="8.879999999999999"/>
  </r>
  <r>
    <n v="214"/>
    <x v="104"/>
    <x v="1"/>
    <x v="98"/>
    <d v="2012-01-09T00:00:00"/>
    <s v="Standard Class"/>
    <s v="VW-21775"/>
    <s v="Victoria Wilson"/>
    <x v="1"/>
    <x v="0"/>
    <s v="Medina"/>
    <x v="24"/>
    <n v="44256"/>
    <x v="3"/>
    <s v="FUR-BO-10004695"/>
    <x v="0"/>
    <x v="0"/>
    <s v="O'Sullivan 2-Door Barrister Bookcase in Odessa Pine"/>
    <x v="209"/>
    <n v="5"/>
    <n v="0.5"/>
    <n v="-244.32300000000006"/>
  </r>
  <r>
    <n v="215"/>
    <x v="104"/>
    <x v="1"/>
    <x v="98"/>
    <d v="2012-01-09T00:00:00"/>
    <s v="Standard Class"/>
    <s v="VW-21775"/>
    <s v="Victoria Wilson"/>
    <x v="1"/>
    <x v="0"/>
    <s v="Medina"/>
    <x v="24"/>
    <n v="44256"/>
    <x v="3"/>
    <s v="TEC-PH-10002844"/>
    <x v="2"/>
    <x v="7"/>
    <s v="Speck Products Candyshell Flip Case"/>
    <x v="210"/>
    <n v="3"/>
    <n v="0.4"/>
    <n v="-14.695800000000006"/>
  </r>
  <r>
    <n v="216"/>
    <x v="104"/>
    <x v="1"/>
    <x v="98"/>
    <d v="2012-01-09T00:00:00"/>
    <s v="Standard Class"/>
    <s v="VW-21775"/>
    <s v="Victoria Wilson"/>
    <x v="1"/>
    <x v="0"/>
    <s v="Medina"/>
    <x v="24"/>
    <n v="44256"/>
    <x v="3"/>
    <s v="TEC-MA-10000864"/>
    <x v="2"/>
    <x v="15"/>
    <s v="Cisco 9971 IP Video Phone Charcoal"/>
    <x v="211"/>
    <n v="9"/>
    <n v="0.7"/>
    <n v="-950.40000000000009"/>
  </r>
  <r>
    <n v="217"/>
    <x v="104"/>
    <x v="1"/>
    <x v="98"/>
    <d v="2012-01-09T00:00:00"/>
    <s v="Standard Class"/>
    <s v="VW-21775"/>
    <s v="Victoria Wilson"/>
    <x v="1"/>
    <x v="0"/>
    <s v="Medina"/>
    <x v="24"/>
    <n v="44256"/>
    <x v="3"/>
    <s v="TEC-AC-10000109"/>
    <x v="2"/>
    <x v="11"/>
    <s v="Sony Micro Vault Click 16 GB USB 2.0 Flash Drive"/>
    <x v="212"/>
    <n v="2"/>
    <n v="0.2"/>
    <n v="4.4792000000000058"/>
  </r>
  <r>
    <n v="218"/>
    <x v="105"/>
    <x v="0"/>
    <x v="99"/>
    <d v="2013-11-02T00:00:00"/>
    <s v="Standard Class"/>
    <s v="JH-15910"/>
    <s v="Jonathan Howell"/>
    <x v="0"/>
    <x v="0"/>
    <s v="Los Angeles"/>
    <x v="1"/>
    <n v="90032"/>
    <x v="1"/>
    <s v="OFF-ST-10001328"/>
    <x v="1"/>
    <x v="4"/>
    <s v="Personal Filing Tote with Lid, Black/Gray"/>
    <x v="213"/>
    <n v="6"/>
    <n v="0"/>
    <n v="26.056800000000003"/>
  </r>
  <r>
    <n v="219"/>
    <x v="105"/>
    <x v="0"/>
    <x v="99"/>
    <d v="2013-11-02T00:00:00"/>
    <s v="Standard Class"/>
    <s v="JH-15910"/>
    <s v="Jonathan Howell"/>
    <x v="0"/>
    <x v="0"/>
    <s v="Los Angeles"/>
    <x v="1"/>
    <n v="90032"/>
    <x v="1"/>
    <s v="TEC-PH-10002563"/>
    <x v="2"/>
    <x v="7"/>
    <s v="Adtran 1202752G1"/>
    <x v="214"/>
    <n v="3"/>
    <n v="0.2"/>
    <n v="22.678200000000018"/>
  </r>
  <r>
    <n v="220"/>
    <x v="106"/>
    <x v="1"/>
    <x v="100"/>
    <d v="2012-12-27T00:00:00"/>
    <s v="First Class"/>
    <s v="JB-15925"/>
    <s v="Joni Blumstein"/>
    <x v="0"/>
    <x v="0"/>
    <s v="Dublin"/>
    <x v="24"/>
    <n v="43017"/>
    <x v="3"/>
    <s v="OFF-FA-10000585"/>
    <x v="1"/>
    <x v="13"/>
    <s v="OIC Bulk Pack Metal Binder Clips"/>
    <x v="215"/>
    <n v="2"/>
    <n v="0.2"/>
    <n v="1.8147999999999997"/>
  </r>
  <r>
    <n v="221"/>
    <x v="106"/>
    <x v="1"/>
    <x v="100"/>
    <d v="2012-12-27T00:00:00"/>
    <s v="First Class"/>
    <s v="JB-15925"/>
    <s v="Joni Blumstein"/>
    <x v="0"/>
    <x v="0"/>
    <s v="Dublin"/>
    <x v="24"/>
    <n v="43017"/>
    <x v="3"/>
    <s v="OFF-PA-10004000"/>
    <x v="1"/>
    <x v="10"/>
    <s v="While You Were Out Pads, 50 per Pad, 4 x 5 1/4, Green Cycle"/>
    <x v="216"/>
    <n v="6"/>
    <n v="0.2"/>
    <n v="8.2302"/>
  </r>
  <r>
    <n v="222"/>
    <x v="106"/>
    <x v="1"/>
    <x v="100"/>
    <d v="2012-12-27T00:00:00"/>
    <s v="First Class"/>
    <s v="JB-15925"/>
    <s v="Joni Blumstein"/>
    <x v="0"/>
    <x v="0"/>
    <s v="Dublin"/>
    <x v="24"/>
    <n v="43017"/>
    <x v="3"/>
    <s v="OFF-BI-10002852"/>
    <x v="1"/>
    <x v="8"/>
    <s v="Ibico Standard Transparent Covers"/>
    <x v="217"/>
    <n v="4"/>
    <n v="0.7"/>
    <n v="-13.843199999999996"/>
  </r>
  <r>
    <n v="223"/>
    <x v="106"/>
    <x v="1"/>
    <x v="100"/>
    <d v="2012-12-27T00:00:00"/>
    <s v="First Class"/>
    <s v="JB-15925"/>
    <s v="Joni Blumstein"/>
    <x v="0"/>
    <x v="0"/>
    <s v="Dublin"/>
    <x v="24"/>
    <n v="43017"/>
    <x v="3"/>
    <s v="FUR-FU-10000087"/>
    <x v="0"/>
    <x v="5"/>
    <s v="Executive Impressions 14&quot; Two-Color Numerals Wall Clock"/>
    <x v="218"/>
    <n v="4"/>
    <n v="0.2"/>
    <n v="19.084800000000005"/>
  </r>
  <r>
    <n v="224"/>
    <x v="106"/>
    <x v="1"/>
    <x v="100"/>
    <d v="2012-12-27T00:00:00"/>
    <s v="First Class"/>
    <s v="JB-15925"/>
    <s v="Joni Blumstein"/>
    <x v="0"/>
    <x v="0"/>
    <s v="Dublin"/>
    <x v="24"/>
    <n v="43017"/>
    <x v="3"/>
    <s v="TEC-MA-10001148"/>
    <x v="2"/>
    <x v="15"/>
    <s v="Swingline SM12-08 MicroCut Jam Free Shredder"/>
    <x v="219"/>
    <n v="4"/>
    <n v="0.7"/>
    <n v="-383.99040000000002"/>
  </r>
  <r>
    <n v="225"/>
    <x v="106"/>
    <x v="1"/>
    <x v="100"/>
    <d v="2012-12-27T00:00:00"/>
    <s v="First Class"/>
    <s v="JB-15925"/>
    <s v="Joni Blumstein"/>
    <x v="0"/>
    <x v="0"/>
    <s v="Dublin"/>
    <x v="24"/>
    <n v="43017"/>
    <x v="3"/>
    <s v="OFF-AR-10001958"/>
    <x v="1"/>
    <x v="6"/>
    <s v="Stanley Bostitch Contemporary Electric Pencil Sharpeners"/>
    <x v="220"/>
    <n v="2"/>
    <n v="0.2"/>
    <n v="2.7168000000000001"/>
  </r>
  <r>
    <n v="226"/>
    <x v="107"/>
    <x v="1"/>
    <x v="101"/>
    <d v="2012-08-16T00:00:00"/>
    <s v="Standard Class"/>
    <s v="DS-13180"/>
    <s v="David Smith"/>
    <x v="1"/>
    <x v="0"/>
    <s v="Detroit"/>
    <x v="12"/>
    <n v="48227"/>
    <x v="2"/>
    <s v="OFF-AR-10001026"/>
    <x v="1"/>
    <x v="6"/>
    <s v="Sanford Uni-Blazer View Highlighters, Chisel Tip, Yellow"/>
    <x v="221"/>
    <n v="1"/>
    <n v="0"/>
    <n v="0.96800000000000019"/>
  </r>
  <r>
    <n v="227"/>
    <x v="107"/>
    <x v="1"/>
    <x v="101"/>
    <d v="2012-08-16T00:00:00"/>
    <s v="Standard Class"/>
    <s v="DS-13180"/>
    <s v="David Smith"/>
    <x v="1"/>
    <x v="0"/>
    <s v="Detroit"/>
    <x v="12"/>
    <n v="48227"/>
    <x v="2"/>
    <s v="FUR-TA-10003748"/>
    <x v="0"/>
    <x v="3"/>
    <s v="Bevis 36 x 72 Conference Tables"/>
    <x v="222"/>
    <n v="5"/>
    <n v="0"/>
    <n v="136.93899999999999"/>
  </r>
  <r>
    <n v="228"/>
    <x v="107"/>
    <x v="1"/>
    <x v="101"/>
    <d v="2012-08-16T00:00:00"/>
    <s v="Standard Class"/>
    <s v="DS-13180"/>
    <s v="David Smith"/>
    <x v="1"/>
    <x v="0"/>
    <s v="Detroit"/>
    <x v="12"/>
    <n v="48227"/>
    <x v="2"/>
    <s v="OFF-ST-10002485"/>
    <x v="1"/>
    <x v="4"/>
    <s v="Rogers Deluxe File Chest"/>
    <x v="223"/>
    <n v="1"/>
    <n v="0"/>
    <n v="0.21979999999999933"/>
  </r>
  <r>
    <n v="229"/>
    <x v="108"/>
    <x v="1"/>
    <x v="102"/>
    <d v="2012-03-04T00:00:00"/>
    <s v="Standard Class"/>
    <s v="VD-21670"/>
    <s v="Valerie Dominguez"/>
    <x v="0"/>
    <x v="0"/>
    <s v="Columbia"/>
    <x v="18"/>
    <n v="38401"/>
    <x v="0"/>
    <s v="FUR-CH-10004860"/>
    <x v="0"/>
    <x v="1"/>
    <s v="Global Low Back Tilter Chair"/>
    <x v="224"/>
    <n v="2"/>
    <n v="0.2"/>
    <n v="-28.274400000000021"/>
  </r>
  <r>
    <n v="230"/>
    <x v="108"/>
    <x v="1"/>
    <x v="102"/>
    <d v="2012-03-04T00:00:00"/>
    <s v="Standard Class"/>
    <s v="VD-21670"/>
    <s v="Valerie Dominguez"/>
    <x v="0"/>
    <x v="0"/>
    <s v="Columbia"/>
    <x v="18"/>
    <n v="38401"/>
    <x v="0"/>
    <s v="FUR-CH-10004477"/>
    <x v="0"/>
    <x v="1"/>
    <s v="Global Push Button Manager's Chair, Indigo"/>
    <x v="225"/>
    <n v="8"/>
    <n v="0.2"/>
    <n v="43.840799999999973"/>
  </r>
  <r>
    <n v="231"/>
    <x v="109"/>
    <x v="2"/>
    <x v="103"/>
    <d v="2011-09-17T00:00:00"/>
    <s v="Standard Class"/>
    <s v="EA-14035"/>
    <s v="Erin Ashbrook"/>
    <x v="1"/>
    <x v="0"/>
    <s v="Charlotte"/>
    <x v="3"/>
    <n v="28205"/>
    <x v="0"/>
    <s v="OFF-BI-10001679"/>
    <x v="1"/>
    <x v="8"/>
    <s v="GBC Instant Index System for Binding Systems"/>
    <x v="226"/>
    <n v="7"/>
    <n v="0.7"/>
    <n v="-12.431999999999999"/>
  </r>
  <r>
    <n v="232"/>
    <x v="110"/>
    <x v="3"/>
    <x v="104"/>
    <d v="2014-04-13T00:00:00"/>
    <s v="Standard Class"/>
    <s v="CS-12400"/>
    <s v="Christopher Schild"/>
    <x v="2"/>
    <x v="0"/>
    <s v="Tampa"/>
    <x v="2"/>
    <n v="33614"/>
    <x v="0"/>
    <s v="FUR-TA-10001705"/>
    <x v="0"/>
    <x v="3"/>
    <s v="Bush Advantage Collection Round Conference Table"/>
    <x v="227"/>
    <n v="2"/>
    <n v="0.45"/>
    <n v="-102.04800000000003"/>
  </r>
  <r>
    <n v="233"/>
    <x v="110"/>
    <x v="3"/>
    <x v="104"/>
    <d v="2014-04-13T00:00:00"/>
    <s v="Standard Class"/>
    <s v="CS-12400"/>
    <s v="Christopher Schild"/>
    <x v="2"/>
    <x v="0"/>
    <s v="Tampa"/>
    <x v="2"/>
    <n v="33614"/>
    <x v="0"/>
    <s v="FUR-TA-10003473"/>
    <x v="0"/>
    <x v="3"/>
    <s v="Bretford Rectangular Conference Table Tops"/>
    <x v="228"/>
    <n v="3"/>
    <n v="0.45"/>
    <n v="-248.24579999999992"/>
  </r>
  <r>
    <n v="234"/>
    <x v="110"/>
    <x v="3"/>
    <x v="104"/>
    <d v="2014-04-13T00:00:00"/>
    <s v="Standard Class"/>
    <s v="CS-12400"/>
    <s v="Christopher Schild"/>
    <x v="2"/>
    <x v="0"/>
    <s v="Tampa"/>
    <x v="2"/>
    <n v="33614"/>
    <x v="0"/>
    <s v="OFF-BI-10001679"/>
    <x v="1"/>
    <x v="8"/>
    <s v="GBC Instant Index System for Binding Systems"/>
    <x v="229"/>
    <n v="2"/>
    <n v="0.7"/>
    <n v="-3.5519999999999996"/>
  </r>
  <r>
    <n v="235"/>
    <x v="110"/>
    <x v="3"/>
    <x v="104"/>
    <d v="2014-04-13T00:00:00"/>
    <s v="Standard Class"/>
    <s v="CS-12400"/>
    <s v="Christopher Schild"/>
    <x v="2"/>
    <x v="0"/>
    <s v="Tampa"/>
    <x v="2"/>
    <n v="33614"/>
    <x v="0"/>
    <s v="FUR-FU-10004017"/>
    <x v="0"/>
    <x v="5"/>
    <s v="Tenex Contemporary Contur Chairmats for Low and Medium Pile Carpet, Computer, 39&quot; x 49&quot;"/>
    <x v="230"/>
    <n v="3"/>
    <n v="0.2"/>
    <n v="0"/>
  </r>
  <r>
    <n v="236"/>
    <x v="110"/>
    <x v="3"/>
    <x v="104"/>
    <d v="2014-04-13T00:00:00"/>
    <s v="Standard Class"/>
    <s v="CS-12400"/>
    <s v="Christopher Schild"/>
    <x v="2"/>
    <x v="0"/>
    <s v="Tampa"/>
    <x v="2"/>
    <n v="33614"/>
    <x v="0"/>
    <s v="TEC-AC-10003832"/>
    <x v="2"/>
    <x v="11"/>
    <s v="Logitech P710e Mobile Speakerphone"/>
    <x v="231"/>
    <n v="3"/>
    <n v="0.2"/>
    <n v="-7.724700000000098"/>
  </r>
  <r>
    <n v="237"/>
    <x v="111"/>
    <x v="3"/>
    <x v="105"/>
    <d v="2014-11-17T00:00:00"/>
    <s v="Standard Class"/>
    <s v="DB-13120"/>
    <s v="David Bremer"/>
    <x v="1"/>
    <x v="0"/>
    <s v="Santa Clara"/>
    <x v="1"/>
    <n v="95051"/>
    <x v="1"/>
    <s v="OFF-PA-10002479"/>
    <x v="1"/>
    <x v="10"/>
    <s v="Xerox 4200 Series MultiUse Premium Copy Paper (20Lb. and 84 Bright)"/>
    <x v="232"/>
    <n v="2"/>
    <n v="0"/>
    <n v="4.7519999999999998"/>
  </r>
  <r>
    <n v="238"/>
    <x v="112"/>
    <x v="0"/>
    <x v="30"/>
    <d v="2013-06-10T00:00:00"/>
    <s v="Second Class"/>
    <s v="KL-16645"/>
    <s v="Ken Lonsdale"/>
    <x v="0"/>
    <x v="0"/>
    <s v="Chicago"/>
    <x v="10"/>
    <n v="60610"/>
    <x v="2"/>
    <s v="OFF-PA-10003349"/>
    <x v="1"/>
    <x v="10"/>
    <s v="Xerox 1957"/>
    <x v="233"/>
    <n v="5"/>
    <n v="0.2"/>
    <n v="9.3960000000000008"/>
  </r>
  <r>
    <n v="239"/>
    <x v="112"/>
    <x v="0"/>
    <x v="30"/>
    <d v="2013-06-10T00:00:00"/>
    <s v="Second Class"/>
    <s v="KL-16645"/>
    <s v="Ken Lonsdale"/>
    <x v="0"/>
    <x v="0"/>
    <s v="Chicago"/>
    <x v="10"/>
    <n v="60610"/>
    <x v="2"/>
    <s v="FUR-FU-10000576"/>
    <x v="0"/>
    <x v="5"/>
    <s v="Luxo Professional Fluorescent Magnifier Lamp with Clamp-Mount Base"/>
    <x v="234"/>
    <n v="5"/>
    <n v="0.6"/>
    <n v="-356.72799999999995"/>
  </r>
  <r>
    <n v="240"/>
    <x v="112"/>
    <x v="0"/>
    <x v="30"/>
    <d v="2013-06-10T00:00:00"/>
    <s v="Second Class"/>
    <s v="KL-16645"/>
    <s v="Ken Lonsdale"/>
    <x v="0"/>
    <x v="0"/>
    <s v="Chicago"/>
    <x v="10"/>
    <n v="60610"/>
    <x v="2"/>
    <s v="FUR-FU-10004351"/>
    <x v="0"/>
    <x v="5"/>
    <s v="Staples"/>
    <x v="235"/>
    <n v="3"/>
    <n v="0.6"/>
    <n v="-4.6751999999999985"/>
  </r>
  <r>
    <n v="241"/>
    <x v="112"/>
    <x v="0"/>
    <x v="30"/>
    <d v="2013-06-10T00:00:00"/>
    <s v="Second Class"/>
    <s v="KL-16645"/>
    <s v="Ken Lonsdale"/>
    <x v="0"/>
    <x v="0"/>
    <s v="Chicago"/>
    <x v="10"/>
    <n v="60610"/>
    <x v="2"/>
    <s v="TEC-PH-10000011"/>
    <x v="2"/>
    <x v="7"/>
    <s v="PureGear Roll-On Screen Protector"/>
    <x v="236"/>
    <n v="2"/>
    <n v="0.2"/>
    <n v="11.194399999999998"/>
  </r>
  <r>
    <n v="242"/>
    <x v="112"/>
    <x v="0"/>
    <x v="30"/>
    <d v="2013-06-10T00:00:00"/>
    <s v="Second Class"/>
    <s v="KL-16645"/>
    <s v="Ken Lonsdale"/>
    <x v="0"/>
    <x v="0"/>
    <s v="Chicago"/>
    <x v="10"/>
    <n v="60610"/>
    <x v="2"/>
    <s v="FUR-TA-10002607"/>
    <x v="0"/>
    <x v="3"/>
    <s v="KI Conference Tables"/>
    <x v="237"/>
    <n v="5"/>
    <n v="0.5"/>
    <n v="-120.51299999999998"/>
  </r>
  <r>
    <n v="243"/>
    <x v="112"/>
    <x v="0"/>
    <x v="30"/>
    <d v="2013-06-10T00:00:00"/>
    <s v="Second Class"/>
    <s v="KL-16645"/>
    <s v="Ken Lonsdale"/>
    <x v="0"/>
    <x v="0"/>
    <s v="Chicago"/>
    <x v="10"/>
    <n v="60610"/>
    <x v="2"/>
    <s v="FUR-FU-10002505"/>
    <x v="0"/>
    <x v="5"/>
    <s v="Eldon 100 Class Desk Accessories"/>
    <x v="238"/>
    <n v="3"/>
    <n v="0.6"/>
    <n v="-2.8307999999999995"/>
  </r>
  <r>
    <n v="244"/>
    <x v="112"/>
    <x v="0"/>
    <x v="30"/>
    <d v="2013-06-10T00:00:00"/>
    <s v="Second Class"/>
    <s v="KL-16645"/>
    <s v="Ken Lonsdale"/>
    <x v="0"/>
    <x v="0"/>
    <s v="Chicago"/>
    <x v="10"/>
    <n v="60610"/>
    <x v="2"/>
    <s v="OFF-AR-10004685"/>
    <x v="1"/>
    <x v="6"/>
    <s v="Binney &amp; Smith Crayola Metallic Colored Pencils, 8-Color Set"/>
    <x v="191"/>
    <n v="2"/>
    <n v="0.2"/>
    <n v="1.2037999999999995"/>
  </r>
  <r>
    <n v="245"/>
    <x v="113"/>
    <x v="2"/>
    <x v="106"/>
    <d v="2011-06-06T00:00:00"/>
    <s v="Second Class"/>
    <s v="DW-13480"/>
    <s v="Dianna Wilson"/>
    <x v="2"/>
    <x v="0"/>
    <s v="Lakeville"/>
    <x v="11"/>
    <n v="55044"/>
    <x v="2"/>
    <s v="FUR-CH-10004063"/>
    <x v="0"/>
    <x v="1"/>
    <s v="Global Deluxe High-Back Manager's Chair"/>
    <x v="239"/>
    <n v="7"/>
    <n v="0"/>
    <n v="580.53939999999989"/>
  </r>
  <r>
    <n v="246"/>
    <x v="113"/>
    <x v="2"/>
    <x v="106"/>
    <d v="2011-06-06T00:00:00"/>
    <s v="Second Class"/>
    <s v="DW-13480"/>
    <s v="Dianna Wilson"/>
    <x v="2"/>
    <x v="0"/>
    <s v="Lakeville"/>
    <x v="11"/>
    <n v="55044"/>
    <x v="2"/>
    <s v="OFF-ST-10002276"/>
    <x v="1"/>
    <x v="4"/>
    <s v="Safco Steel Mobile File Cart"/>
    <x v="240"/>
    <n v="2"/>
    <n v="0"/>
    <n v="41.680000000000007"/>
  </r>
  <r>
    <n v="247"/>
    <x v="113"/>
    <x v="2"/>
    <x v="106"/>
    <d v="2011-06-06T00:00:00"/>
    <s v="Second Class"/>
    <s v="DW-13480"/>
    <s v="Dianna Wilson"/>
    <x v="2"/>
    <x v="0"/>
    <s v="Lakeville"/>
    <x v="11"/>
    <n v="55044"/>
    <x v="2"/>
    <s v="OFF-PA-10004082"/>
    <x v="1"/>
    <x v="10"/>
    <s v="Adams Telephone Message Book w/Frequently-Called Numbers Space, 400 Messages per Book"/>
    <x v="241"/>
    <n v="6"/>
    <n v="0"/>
    <n v="23.94"/>
  </r>
  <r>
    <n v="248"/>
    <x v="113"/>
    <x v="2"/>
    <x v="106"/>
    <d v="2011-06-06T00:00:00"/>
    <s v="Second Class"/>
    <s v="DW-13480"/>
    <s v="Dianna Wilson"/>
    <x v="2"/>
    <x v="0"/>
    <s v="Lakeville"/>
    <x v="11"/>
    <n v="55044"/>
    <x v="2"/>
    <s v="OFF-AP-10002945"/>
    <x v="1"/>
    <x v="9"/>
    <s v="Honeywell Enviracaire Portable HEPA Air Cleaner for 17' x 22' Room"/>
    <x v="242"/>
    <n v="5"/>
    <n v="0"/>
    <n v="496.07249999999993"/>
  </r>
  <r>
    <n v="249"/>
    <x v="113"/>
    <x v="2"/>
    <x v="106"/>
    <d v="2011-06-06T00:00:00"/>
    <s v="Second Class"/>
    <s v="DW-13480"/>
    <s v="Dianna Wilson"/>
    <x v="2"/>
    <x v="0"/>
    <s v="Lakeville"/>
    <x v="11"/>
    <n v="55044"/>
    <x v="2"/>
    <s v="OFF-PA-10000061"/>
    <x v="1"/>
    <x v="10"/>
    <s v="Xerox 205"/>
    <x v="243"/>
    <n v="4"/>
    <n v="0"/>
    <n v="12.441600000000001"/>
  </r>
  <r>
    <n v="250"/>
    <x v="114"/>
    <x v="0"/>
    <x v="107"/>
    <d v="2013-12-16T00:00:00"/>
    <s v="Second Class"/>
    <s v="LH-17155"/>
    <s v="Logan Haushalter"/>
    <x v="0"/>
    <x v="0"/>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x v="0"/>
    <s v="San Diego"/>
    <x v="1"/>
    <n v="92037"/>
    <x v="1"/>
    <s v="OFF-PA-10004569"/>
    <x v="1"/>
    <x v="10"/>
    <s v="Wirebound Message Books, Two 4 1/4&quot; x 5&quot; Forms per Page"/>
    <x v="245"/>
    <n v="1"/>
    <n v="0"/>
    <n v="3.5766999999999998"/>
  </r>
  <r>
    <n v="252"/>
    <x v="115"/>
    <x v="0"/>
    <x v="108"/>
    <d v="2013-09-18T00:00:00"/>
    <s v="Standard Class"/>
    <s v="KC-16540"/>
    <s v="Kelly Collister"/>
    <x v="0"/>
    <x v="0"/>
    <s v="San Diego"/>
    <x v="1"/>
    <n v="92037"/>
    <x v="1"/>
    <s v="TEC-AC-10003832"/>
    <x v="2"/>
    <x v="11"/>
    <s v="Logitech P710e Mobile Speakerphone"/>
    <x v="246"/>
    <n v="13"/>
    <n v="0"/>
    <n v="636.0002999999997"/>
  </r>
  <r>
    <n v="253"/>
    <x v="116"/>
    <x v="0"/>
    <x v="107"/>
    <d v="2013-12-14T00:00:00"/>
    <s v="First Class"/>
    <s v="DL-13315"/>
    <s v="Delfina Latchford"/>
    <x v="0"/>
    <x v="0"/>
    <s v="New York City"/>
    <x v="15"/>
    <n v="10024"/>
    <x v="3"/>
    <s v="OFF-ST-10001228"/>
    <x v="1"/>
    <x v="4"/>
    <s v="Fellowes Personal Hanging Folder Files, Navy"/>
    <x v="247"/>
    <n v="6"/>
    <n v="0"/>
    <n v="22.562400000000004"/>
  </r>
  <r>
    <n v="254"/>
    <x v="116"/>
    <x v="0"/>
    <x v="107"/>
    <d v="2013-12-14T00:00:00"/>
    <s v="First Class"/>
    <s v="DL-13315"/>
    <s v="Delfina Latchford"/>
    <x v="0"/>
    <x v="0"/>
    <s v="New York City"/>
    <x v="15"/>
    <n v="10024"/>
    <x v="3"/>
    <s v="OFF-EN-10003296"/>
    <x v="1"/>
    <x v="12"/>
    <s v="Tyvek Side-Opening Peel &amp; Seel Expanding Envelopes"/>
    <x v="248"/>
    <n v="4"/>
    <n v="0"/>
    <n v="162.864"/>
  </r>
  <r>
    <n v="255"/>
    <x v="117"/>
    <x v="1"/>
    <x v="109"/>
    <d v="2012-12-04T00:00:00"/>
    <s v="Standard Class"/>
    <s v="DR-12880"/>
    <s v="Dan Reichenbach"/>
    <x v="1"/>
    <x v="0"/>
    <s v="Chicago"/>
    <x v="10"/>
    <n v="60623"/>
    <x v="2"/>
    <s v="FUR-FU-10002505"/>
    <x v="0"/>
    <x v="5"/>
    <s v="Eldon 100 Class Desk Accessories"/>
    <x v="249"/>
    <n v="9"/>
    <n v="0.6"/>
    <n v="-8.4923999999999982"/>
  </r>
  <r>
    <n v="256"/>
    <x v="117"/>
    <x v="1"/>
    <x v="109"/>
    <d v="2012-12-04T00:00:00"/>
    <s v="Standard Class"/>
    <s v="DR-12880"/>
    <s v="Dan Reichenbach"/>
    <x v="1"/>
    <x v="0"/>
    <s v="Chicago"/>
    <x v="10"/>
    <n v="60623"/>
    <x v="2"/>
    <s v="OFF-ST-10004804"/>
    <x v="1"/>
    <x v="4"/>
    <s v="Belkin 19&quot; Vented Equipment Shelf, Black"/>
    <x v="250"/>
    <n v="2"/>
    <n v="0.2"/>
    <n v="-19.562399999999997"/>
  </r>
  <r>
    <n v="257"/>
    <x v="117"/>
    <x v="1"/>
    <x v="109"/>
    <d v="2012-12-04T00:00:00"/>
    <s v="Standard Class"/>
    <s v="DR-12880"/>
    <s v="Dan Reichenbach"/>
    <x v="1"/>
    <x v="0"/>
    <s v="Chicago"/>
    <x v="10"/>
    <n v="60623"/>
    <x v="2"/>
    <s v="OFF-ST-10001590"/>
    <x v="1"/>
    <x v="4"/>
    <s v="Tenex Personal Project File with Scoop Front Design, Black"/>
    <x v="251"/>
    <n v="5"/>
    <n v="0.2"/>
    <n v="4.0439999999999969"/>
  </r>
  <r>
    <n v="258"/>
    <x v="117"/>
    <x v="1"/>
    <x v="109"/>
    <d v="2012-12-04T00:00:00"/>
    <s v="Standard Class"/>
    <s v="DR-12880"/>
    <s v="Dan Reichenbach"/>
    <x v="1"/>
    <x v="0"/>
    <s v="Chicago"/>
    <x v="10"/>
    <n v="60623"/>
    <x v="2"/>
    <s v="TEC-PH-10001580"/>
    <x v="2"/>
    <x v="7"/>
    <s v="Logitech Mobile Speakerphone P710e - speaker phone"/>
    <x v="252"/>
    <n v="6"/>
    <n v="0.2"/>
    <n v="56.691599999999966"/>
  </r>
  <r>
    <n v="259"/>
    <x v="118"/>
    <x v="3"/>
    <x v="96"/>
    <d v="2014-12-04T00:00:00"/>
    <s v="Second Class"/>
    <s v="CC-12670"/>
    <s v="Craig Carreira"/>
    <x v="0"/>
    <x v="0"/>
    <s v="New York City"/>
    <x v="15"/>
    <n v="10009"/>
    <x v="3"/>
    <s v="TEC-AC-10000290"/>
    <x v="2"/>
    <x v="11"/>
    <s v="Sabrent 4-Port USB 2.0 Hub"/>
    <x v="253"/>
    <n v="3"/>
    <n v="0"/>
    <n v="6.9258000000000006"/>
  </r>
  <r>
    <n v="260"/>
    <x v="118"/>
    <x v="3"/>
    <x v="96"/>
    <d v="2014-12-04T00:00:00"/>
    <s v="Second Class"/>
    <s v="CC-12670"/>
    <s v="Craig Carreira"/>
    <x v="0"/>
    <x v="0"/>
    <s v="New York City"/>
    <x v="15"/>
    <n v="10009"/>
    <x v="3"/>
    <s v="OFF-ST-10002790"/>
    <x v="1"/>
    <x v="4"/>
    <s v="Safco Industrial Shelving"/>
    <x v="254"/>
    <n v="3"/>
    <n v="0"/>
    <n v="6.6465000000000174"/>
  </r>
  <r>
    <n v="261"/>
    <x v="118"/>
    <x v="3"/>
    <x v="96"/>
    <d v="2014-12-04T00:00:00"/>
    <s v="Second Class"/>
    <s v="CC-12670"/>
    <s v="Craig Carreira"/>
    <x v="0"/>
    <x v="0"/>
    <s v="New York City"/>
    <x v="15"/>
    <n v="10009"/>
    <x v="3"/>
    <s v="OFF-BI-10003460"/>
    <x v="1"/>
    <x v="8"/>
    <s v="Acco 3-Hole Punch"/>
    <x v="255"/>
    <n v="5"/>
    <n v="0.2"/>
    <n v="6.1319999999999988"/>
  </r>
  <r>
    <n v="262"/>
    <x v="119"/>
    <x v="3"/>
    <x v="110"/>
    <d v="2014-06-13T00:00:00"/>
    <s v="Standard Class"/>
    <s v="Dl-13600"/>
    <s v="Dorris liebe"/>
    <x v="1"/>
    <x v="0"/>
    <s v="Pasadena"/>
    <x v="5"/>
    <n v="77506"/>
    <x v="2"/>
    <s v="OFF-AP-10002203"/>
    <x v="1"/>
    <x v="9"/>
    <s v="Eureka Disposable Bags for Sanitaire Vibra Groomer I Upright Vac"/>
    <x v="256"/>
    <n v="2"/>
    <n v="0.8"/>
    <n v="-4.4660000000000002"/>
  </r>
  <r>
    <n v="263"/>
    <x v="120"/>
    <x v="2"/>
    <x v="111"/>
    <d v="2011-09-21T00:00:00"/>
    <s v="Second Class"/>
    <s v="SB-20290"/>
    <s v="Sean Braxton"/>
    <x v="1"/>
    <x v="0"/>
    <s v="Houston"/>
    <x v="5"/>
    <n v="77036"/>
    <x v="2"/>
    <s v="TEC-MA-10000822"/>
    <x v="2"/>
    <x v="15"/>
    <s v="Lexmark MX611dhe Monochrome Laser Printer"/>
    <x v="257"/>
    <n v="3"/>
    <n v="0.4"/>
    <n v="-509.99700000000075"/>
  </r>
  <r>
    <n v="264"/>
    <x v="120"/>
    <x v="2"/>
    <x v="111"/>
    <d v="2011-09-21T00:00:00"/>
    <s v="Second Class"/>
    <s v="SB-20290"/>
    <s v="Sean Braxton"/>
    <x v="1"/>
    <x v="0"/>
    <s v="Houston"/>
    <x v="5"/>
    <n v="77036"/>
    <x v="2"/>
    <s v="TEC-MA-10003353"/>
    <x v="2"/>
    <x v="15"/>
    <s v="Xerox WorkCentre 6505DN Laser Multifunction Printer"/>
    <x v="258"/>
    <n v="7"/>
    <n v="0.4"/>
    <n v="-251.99579999999992"/>
  </r>
  <r>
    <n v="265"/>
    <x v="121"/>
    <x v="0"/>
    <x v="112"/>
    <d v="2013-06-14T00:00:00"/>
    <s v="Standard Class"/>
    <s v="RC-19825"/>
    <s v="Roy Collins"/>
    <x v="0"/>
    <x v="0"/>
    <s v="Chicago"/>
    <x v="10"/>
    <n v="60610"/>
    <x v="2"/>
    <s v="TEC-PH-10001433"/>
    <x v="2"/>
    <x v="7"/>
    <s v="Cisco Small Business SPA 502G VoIP phone"/>
    <x v="259"/>
    <n v="4"/>
    <n v="0.2"/>
    <n v="28.7196"/>
  </r>
  <r>
    <n v="266"/>
    <x v="122"/>
    <x v="1"/>
    <x v="113"/>
    <d v="2012-11-15T00:00:00"/>
    <s v="Standard Class"/>
    <s v="AH-10210"/>
    <s v="Alan Hwang"/>
    <x v="0"/>
    <x v="0"/>
    <s v="Brentwood"/>
    <x v="1"/>
    <n v="94513"/>
    <x v="1"/>
    <s v="TEC-AC-10004469"/>
    <x v="2"/>
    <x v="11"/>
    <s v="Microsoft Sculpt Comfort Mouse"/>
    <x v="260"/>
    <n v="2"/>
    <n v="0"/>
    <n v="35.156000000000006"/>
  </r>
  <r>
    <n v="267"/>
    <x v="123"/>
    <x v="3"/>
    <x v="114"/>
    <d v="2014-06-21T00:00:00"/>
    <s v="Standard Class"/>
    <s v="CB-12535"/>
    <s v="Claudia Bergmann"/>
    <x v="1"/>
    <x v="0"/>
    <s v="Chapel Hill"/>
    <x v="3"/>
    <n v="27514"/>
    <x v="0"/>
    <s v="OFF-AR-10003602"/>
    <x v="1"/>
    <x v="6"/>
    <s v="Quartet Omega Colored Chalk, 12/Pack"/>
    <x v="261"/>
    <n v="3"/>
    <n v="0.2"/>
    <n v="4.7303999999999995"/>
  </r>
  <r>
    <n v="268"/>
    <x v="124"/>
    <x v="0"/>
    <x v="115"/>
    <d v="2013-01-28T00:00:00"/>
    <s v="Standard Class"/>
    <s v="PG-18895"/>
    <s v="Paul Gonzalez"/>
    <x v="0"/>
    <x v="0"/>
    <s v="Morristown"/>
    <x v="30"/>
    <n v="7960"/>
    <x v="3"/>
    <s v="OFF-FA-10003472"/>
    <x v="1"/>
    <x v="13"/>
    <s v="Bagged Rubber Bands"/>
    <x v="262"/>
    <n v="6"/>
    <n v="0"/>
    <n v="0.3024"/>
  </r>
  <r>
    <n v="269"/>
    <x v="125"/>
    <x v="3"/>
    <x v="34"/>
    <d v="2014-12-14T00:00:00"/>
    <s v="Standard Class"/>
    <s v="CA-12310"/>
    <s v="Christine Abelman"/>
    <x v="1"/>
    <x v="0"/>
    <s v="Cincinnati"/>
    <x v="24"/>
    <n v="45231"/>
    <x v="3"/>
    <s v="OFF-ST-10004180"/>
    <x v="1"/>
    <x v="4"/>
    <s v="Safco Commercial Shelving"/>
    <x v="263"/>
    <n v="1"/>
    <n v="0.2"/>
    <n v="-7.4416000000000011"/>
  </r>
  <r>
    <n v="270"/>
    <x v="125"/>
    <x v="3"/>
    <x v="34"/>
    <d v="2014-12-14T00:00:00"/>
    <s v="Standard Class"/>
    <s v="CA-12310"/>
    <s v="Christine Abelman"/>
    <x v="1"/>
    <x v="0"/>
    <s v="Cincinnati"/>
    <x v="24"/>
    <n v="45231"/>
    <x v="3"/>
    <s v="OFF-EN-10004386"/>
    <x v="1"/>
    <x v="12"/>
    <s v="Recycled Interoffice Envelopes with String and Button Closure, 10 x 13"/>
    <x v="264"/>
    <n v="3"/>
    <n v="0.2"/>
    <n v="21.591000000000001"/>
  </r>
  <r>
    <n v="271"/>
    <x v="126"/>
    <x v="3"/>
    <x v="116"/>
    <d v="2015-01-03T00:00:00"/>
    <s v="Second Class"/>
    <s v="KH-16690"/>
    <s v="Kristen Hastings"/>
    <x v="1"/>
    <x v="0"/>
    <s v="San Francisco"/>
    <x v="1"/>
    <n v="94110"/>
    <x v="1"/>
    <s v="OFF-ST-10003208"/>
    <x v="1"/>
    <x v="4"/>
    <s v="Adjustable Depth Letter/Legal Cart"/>
    <x v="265"/>
    <n v="4"/>
    <n v="0"/>
    <n v="210.4935999999999"/>
  </r>
  <r>
    <n v="272"/>
    <x v="127"/>
    <x v="1"/>
    <x v="117"/>
    <d v="2012-07-31T00:00:00"/>
    <s v="First Class"/>
    <s v="HA-14920"/>
    <s v="Helen Andreada"/>
    <x v="0"/>
    <x v="0"/>
    <s v="San Francisco"/>
    <x v="1"/>
    <n v="94109"/>
    <x v="1"/>
    <s v="TEC-AC-10003628"/>
    <x v="2"/>
    <x v="11"/>
    <s v="Logitech 910-002974 M325 Wireless Mouse for Web Scrolling"/>
    <x v="266"/>
    <n v="7"/>
    <n v="0"/>
    <n v="92.369200000000021"/>
  </r>
  <r>
    <n v="273"/>
    <x v="127"/>
    <x v="1"/>
    <x v="117"/>
    <d v="2012-07-31T00:00:00"/>
    <s v="First Class"/>
    <s v="HA-14920"/>
    <s v="Helen Andreada"/>
    <x v="0"/>
    <x v="0"/>
    <s v="San Francisco"/>
    <x v="1"/>
    <n v="94109"/>
    <x v="1"/>
    <s v="FUR-FU-10003274"/>
    <x v="0"/>
    <x v="5"/>
    <s v="Regeneration Desk Collection"/>
    <x v="267"/>
    <n v="3"/>
    <n v="0"/>
    <n v="2.3232000000000004"/>
  </r>
  <r>
    <n v="274"/>
    <x v="127"/>
    <x v="1"/>
    <x v="117"/>
    <d v="2012-07-31T00:00:00"/>
    <s v="First Class"/>
    <s v="HA-14920"/>
    <s v="Helen Andreada"/>
    <x v="0"/>
    <x v="0"/>
    <s v="San Francisco"/>
    <x v="1"/>
    <n v="94109"/>
    <x v="1"/>
    <s v="OFF-BI-10002557"/>
    <x v="1"/>
    <x v="8"/>
    <s v="Presstex Flexible Ring Binders"/>
    <x v="268"/>
    <n v="3"/>
    <n v="0.2"/>
    <n v="4.0949999999999989"/>
  </r>
  <r>
    <n v="275"/>
    <x v="128"/>
    <x v="3"/>
    <x v="118"/>
    <d v="2014-09-18T00:00:00"/>
    <s v="First Class"/>
    <s v="BB-10990"/>
    <s v="Barry Blumstein"/>
    <x v="1"/>
    <x v="0"/>
    <s v="Inglewood"/>
    <x v="1"/>
    <n v="90301"/>
    <x v="1"/>
    <s v="OFF-PA-10002615"/>
    <x v="1"/>
    <x v="10"/>
    <s v="Ampad Gold Fibre Wirebound Steno Books, 6&quot; x 9&quot;, Gregg Ruled"/>
    <x v="138"/>
    <n v="2"/>
    <n v="0"/>
    <n v="4.0571999999999999"/>
  </r>
  <r>
    <n v="276"/>
    <x v="128"/>
    <x v="3"/>
    <x v="118"/>
    <d v="2014-09-18T00:00:00"/>
    <s v="First Class"/>
    <s v="BB-10990"/>
    <s v="Barry Blumstein"/>
    <x v="1"/>
    <x v="0"/>
    <s v="Inglewood"/>
    <x v="1"/>
    <n v="90301"/>
    <x v="1"/>
    <s v="OFF-AR-10001427"/>
    <x v="1"/>
    <x v="6"/>
    <s v="Newell 330"/>
    <x v="156"/>
    <n v="1"/>
    <n v="0"/>
    <n v="1.5548000000000002"/>
  </r>
  <r>
    <n v="277"/>
    <x v="129"/>
    <x v="3"/>
    <x v="119"/>
    <d v="2014-10-18T00:00:00"/>
    <s v="Standard Class"/>
    <s v="AG-10495"/>
    <s v="Andrew Gjertsen"/>
    <x v="1"/>
    <x v="0"/>
    <s v="Philadelphia"/>
    <x v="9"/>
    <n v="19140"/>
    <x v="3"/>
    <s v="OFF-PA-10000673"/>
    <x v="1"/>
    <x v="10"/>
    <s v="Post-it “Important Message” Note Pad, Neon Colors, 50 Sheets/Pad"/>
    <x v="25"/>
    <n v="2"/>
    <n v="0.2"/>
    <n v="4.0768000000000004"/>
  </r>
  <r>
    <n v="278"/>
    <x v="129"/>
    <x v="3"/>
    <x v="119"/>
    <d v="2014-10-18T00:00:00"/>
    <s v="Standard Class"/>
    <s v="AG-10495"/>
    <s v="Andrew Gjertsen"/>
    <x v="1"/>
    <x v="0"/>
    <s v="Philadelphia"/>
    <x v="9"/>
    <n v="19140"/>
    <x v="3"/>
    <s v="OFF-PA-10004470"/>
    <x v="1"/>
    <x v="10"/>
    <s v="Adams Write n' Stick Phone Message Book, 11&quot; X 5 1/4&quot;, 200 Messages"/>
    <x v="269"/>
    <n v="4"/>
    <n v="0.2"/>
    <n v="5.9071999999999987"/>
  </r>
  <r>
    <n v="279"/>
    <x v="129"/>
    <x v="3"/>
    <x v="119"/>
    <d v="2014-10-18T00:00:00"/>
    <s v="Standard Class"/>
    <s v="AG-10495"/>
    <s v="Andrew Gjertsen"/>
    <x v="1"/>
    <x v="0"/>
    <s v="Philadelphia"/>
    <x v="9"/>
    <n v="19140"/>
    <x v="3"/>
    <s v="OFF-ST-10000876"/>
    <x v="1"/>
    <x v="4"/>
    <s v="Eldon Simplefile Box Office"/>
    <x v="270"/>
    <n v="6"/>
    <n v="0.2"/>
    <n v="5.9711999999999996"/>
  </r>
  <r>
    <n v="280"/>
    <x v="129"/>
    <x v="3"/>
    <x v="119"/>
    <d v="2014-10-18T00:00:00"/>
    <s v="Standard Class"/>
    <s v="AG-10495"/>
    <s v="Andrew Gjertsen"/>
    <x v="1"/>
    <x v="0"/>
    <s v="Philadelphia"/>
    <x v="9"/>
    <n v="19140"/>
    <x v="3"/>
    <s v="OFF-LA-10002043"/>
    <x v="1"/>
    <x v="2"/>
    <s v="Avery 489"/>
    <x v="271"/>
    <n v="3"/>
    <n v="0.2"/>
    <n v="8.6940000000000008"/>
  </r>
  <r>
    <n v="281"/>
    <x v="130"/>
    <x v="1"/>
    <x v="120"/>
    <d v="2012-09-28T00:00:00"/>
    <s v="Second Class"/>
    <s v="SC-20725"/>
    <s v="Steven Cartwright"/>
    <x v="0"/>
    <x v="0"/>
    <s v="Houston"/>
    <x v="5"/>
    <n v="77070"/>
    <x v="2"/>
    <s v="OFF-BI-10004967"/>
    <x v="1"/>
    <x v="8"/>
    <s v="Round Ring Binders"/>
    <x v="272"/>
    <n v="5"/>
    <n v="0.8"/>
    <n v="-3.4320000000000004"/>
  </r>
  <r>
    <n v="282"/>
    <x v="130"/>
    <x v="1"/>
    <x v="120"/>
    <d v="2012-09-28T00:00:00"/>
    <s v="Second Class"/>
    <s v="SC-20725"/>
    <s v="Steven Cartwright"/>
    <x v="0"/>
    <x v="0"/>
    <s v="Houston"/>
    <x v="5"/>
    <n v="77070"/>
    <x v="2"/>
    <s v="TEC-PH-10001760"/>
    <x v="2"/>
    <x v="7"/>
    <s v="Bose SoundLink Bluetooth Speaker"/>
    <x v="273"/>
    <n v="7"/>
    <n v="0.2"/>
    <n v="376.11"/>
  </r>
  <r>
    <n v="283"/>
    <x v="131"/>
    <x v="1"/>
    <x v="121"/>
    <d v="2012-11-06T00:00:00"/>
    <s v="Standard Class"/>
    <s v="JO-15280"/>
    <s v="Jas O'Carroll"/>
    <x v="0"/>
    <x v="0"/>
    <s v="Los Angeles"/>
    <x v="1"/>
    <n v="90004"/>
    <x v="1"/>
    <s v="FUR-TA-10002903"/>
    <x v="0"/>
    <x v="3"/>
    <s v="Bevis Round Bullnose 29&quot; High Table Top"/>
    <x v="274"/>
    <n v="5"/>
    <n v="0.2"/>
    <n v="51.942000000000007"/>
  </r>
  <r>
    <n v="284"/>
    <x v="132"/>
    <x v="1"/>
    <x v="120"/>
    <d v="2012-10-02T00:00:00"/>
    <s v="Standard Class"/>
    <s v="TB-21520"/>
    <s v="Tracy Blumstein"/>
    <x v="0"/>
    <x v="0"/>
    <s v="Portland"/>
    <x v="21"/>
    <n v="97206"/>
    <x v="1"/>
    <s v="OFF-PA-10000474"/>
    <x v="1"/>
    <x v="10"/>
    <s v="Staples"/>
    <x v="275"/>
    <n v="5"/>
    <n v="0.2"/>
    <n v="47.843999999999994"/>
  </r>
  <r>
    <n v="285"/>
    <x v="132"/>
    <x v="1"/>
    <x v="120"/>
    <d v="2012-10-02T00:00:00"/>
    <s v="Standard Class"/>
    <s v="TB-21520"/>
    <s v="Tracy Blumstein"/>
    <x v="0"/>
    <x v="0"/>
    <s v="Portland"/>
    <x v="21"/>
    <n v="97206"/>
    <x v="1"/>
    <s v="TEC-AC-10001956"/>
    <x v="2"/>
    <x v="11"/>
    <s v="Microsoft Arc Touch Mouse"/>
    <x v="276"/>
    <n v="5"/>
    <n v="0.2"/>
    <n v="47.959999999999987"/>
  </r>
  <r>
    <n v="286"/>
    <x v="132"/>
    <x v="1"/>
    <x v="120"/>
    <d v="2012-10-02T00:00:00"/>
    <s v="Standard Class"/>
    <s v="TB-21520"/>
    <s v="Tracy Blumstein"/>
    <x v="0"/>
    <x v="0"/>
    <s v="Portland"/>
    <x v="21"/>
    <n v="97206"/>
    <x v="1"/>
    <s v="OFF-PA-10004100"/>
    <x v="1"/>
    <x v="10"/>
    <s v="Xerox 216"/>
    <x v="277"/>
    <n v="6"/>
    <n v="0.2"/>
    <n v="10.8864"/>
  </r>
  <r>
    <n v="287"/>
    <x v="133"/>
    <x v="0"/>
    <x v="122"/>
    <d v="2013-12-21T00:00:00"/>
    <s v="Second Class"/>
    <s v="AH-10195"/>
    <s v="Alan Haines"/>
    <x v="1"/>
    <x v="0"/>
    <s v="Tamarac"/>
    <x v="2"/>
    <n v="33319"/>
    <x v="0"/>
    <s v="OFF-BI-10000778"/>
    <x v="1"/>
    <x v="8"/>
    <s v="GBC VeloBinder Electric Binding Machine"/>
    <x v="278"/>
    <n v="7"/>
    <n v="0.7"/>
    <n v="-169.3719999999999"/>
  </r>
  <r>
    <n v="288"/>
    <x v="133"/>
    <x v="0"/>
    <x v="122"/>
    <d v="2013-12-21T00:00:00"/>
    <s v="Second Class"/>
    <s v="AH-10195"/>
    <s v="Alan Haines"/>
    <x v="1"/>
    <x v="0"/>
    <s v="Tamarac"/>
    <x v="2"/>
    <n v="33319"/>
    <x v="0"/>
    <s v="OFF-AP-10002684"/>
    <x v="1"/>
    <x v="9"/>
    <s v="Acco 7-Outlet Masterpiece Power Center, Wihtout Fax/Phone Line Protection"/>
    <x v="279"/>
    <n v="2"/>
    <n v="0.2"/>
    <n v="24.315999999999974"/>
  </r>
  <r>
    <n v="289"/>
    <x v="133"/>
    <x v="0"/>
    <x v="122"/>
    <d v="2013-12-21T00:00:00"/>
    <s v="Second Class"/>
    <s v="AH-10195"/>
    <s v="Alan Haines"/>
    <x v="1"/>
    <x v="0"/>
    <s v="Tamarac"/>
    <x v="2"/>
    <n v="33319"/>
    <x v="0"/>
    <s v="OFF-SU-10000646"/>
    <x v="1"/>
    <x v="14"/>
    <s v="Premier Automatic Letter Opener"/>
    <x v="280"/>
    <n v="5"/>
    <n v="0.2"/>
    <n v="-204.31449999999995"/>
  </r>
  <r>
    <n v="290"/>
    <x v="134"/>
    <x v="0"/>
    <x v="73"/>
    <d v="2013-11-25T00:00:00"/>
    <s v="Second Class"/>
    <s v="NZ-18565"/>
    <s v="Nick Zandusky"/>
    <x v="2"/>
    <x v="0"/>
    <s v="Columbus"/>
    <x v="24"/>
    <n v="43229"/>
    <x v="3"/>
    <s v="OFF-FA-10002983"/>
    <x v="1"/>
    <x v="13"/>
    <s v="Advantus SlideClip Paper Clips"/>
    <x v="281"/>
    <n v="7"/>
    <n v="0.2"/>
    <n v="6.6835999999999993"/>
  </r>
  <r>
    <n v="291"/>
    <x v="134"/>
    <x v="0"/>
    <x v="73"/>
    <d v="2013-11-25T00:00:00"/>
    <s v="Second Class"/>
    <s v="NZ-18565"/>
    <s v="Nick Zandusky"/>
    <x v="2"/>
    <x v="0"/>
    <s v="Columbus"/>
    <x v="24"/>
    <n v="43229"/>
    <x v="3"/>
    <s v="OFF-LA-10004689"/>
    <x v="1"/>
    <x v="2"/>
    <s v="Avery 512"/>
    <x v="282"/>
    <n v="8"/>
    <n v="0.2"/>
    <n v="6.2423999999999999"/>
  </r>
  <r>
    <n v="292"/>
    <x v="134"/>
    <x v="0"/>
    <x v="73"/>
    <d v="2013-11-25T00:00:00"/>
    <s v="Second Class"/>
    <s v="NZ-18565"/>
    <s v="Nick Zandusky"/>
    <x v="2"/>
    <x v="0"/>
    <s v="Columbus"/>
    <x v="24"/>
    <n v="43229"/>
    <x v="3"/>
    <s v="TEC-AC-10002001"/>
    <x v="2"/>
    <x v="11"/>
    <s v="Logitech Wireless Gaming Headset G930"/>
    <x v="283"/>
    <n v="2"/>
    <n v="0.2"/>
    <n v="54.396600000000007"/>
  </r>
  <r>
    <n v="293"/>
    <x v="134"/>
    <x v="0"/>
    <x v="73"/>
    <d v="2013-11-25T00:00:00"/>
    <s v="Second Class"/>
    <s v="NZ-18565"/>
    <s v="Nick Zandusky"/>
    <x v="2"/>
    <x v="0"/>
    <s v="Columbus"/>
    <x v="24"/>
    <n v="43229"/>
    <x v="3"/>
    <s v="FUR-BO-10004709"/>
    <x v="0"/>
    <x v="0"/>
    <s v="Bush Westfield Collection Bookcases, Medium Cherry Finish"/>
    <x v="284"/>
    <n v="3"/>
    <n v="0.5"/>
    <n v="-48.703199999999995"/>
  </r>
  <r>
    <n v="294"/>
    <x v="135"/>
    <x v="2"/>
    <x v="58"/>
    <d v="2011-12-28T00:00:00"/>
    <s v="First Class"/>
    <s v="KL-16555"/>
    <s v="Kelly Lampkin"/>
    <x v="1"/>
    <x v="0"/>
    <s v="Colorado Springs"/>
    <x v="22"/>
    <n v="80906"/>
    <x v="1"/>
    <s v="FUR-FU-10004091"/>
    <x v="0"/>
    <x v="5"/>
    <s v="Howard Miller 13&quot; Diameter Goldtone Round Wall Clock"/>
    <x v="285"/>
    <n v="8"/>
    <n v="0.2"/>
    <n v="78.859200000000001"/>
  </r>
  <r>
    <n v="295"/>
    <x v="135"/>
    <x v="2"/>
    <x v="58"/>
    <d v="2011-12-28T00:00:00"/>
    <s v="First Class"/>
    <s v="KL-16555"/>
    <s v="Kelly Lampkin"/>
    <x v="1"/>
    <x v="0"/>
    <s v="Colorado Springs"/>
    <x v="22"/>
    <n v="80906"/>
    <x v="1"/>
    <s v="FUR-CH-10001891"/>
    <x v="0"/>
    <x v="1"/>
    <s v="Global Deluxe Office Fabric Chairs"/>
    <x v="286"/>
    <n v="3"/>
    <n v="0.2"/>
    <n v="20.155800000000013"/>
  </r>
  <r>
    <n v="296"/>
    <x v="135"/>
    <x v="2"/>
    <x v="58"/>
    <d v="2011-12-28T00:00:00"/>
    <s v="First Class"/>
    <s v="KL-16555"/>
    <s v="Kelly Lampkin"/>
    <x v="1"/>
    <x v="0"/>
    <s v="Colorado Springs"/>
    <x v="22"/>
    <n v="80906"/>
    <x v="1"/>
    <s v="FUR-FU-10002918"/>
    <x v="0"/>
    <x v="5"/>
    <s v="Eldon ClusterMat Chair Mat with Cordless Antistatic Protection"/>
    <x v="287"/>
    <n v="3"/>
    <n v="0.2"/>
    <n v="-24.564599999999999"/>
  </r>
  <r>
    <n v="297"/>
    <x v="135"/>
    <x v="2"/>
    <x v="58"/>
    <d v="2011-12-28T00:00:00"/>
    <s v="First Class"/>
    <s v="KL-16555"/>
    <s v="Kelly Lampkin"/>
    <x v="1"/>
    <x v="0"/>
    <s v="Colorado Springs"/>
    <x v="22"/>
    <n v="80906"/>
    <x v="1"/>
    <s v="OFF-BI-10004593"/>
    <x v="1"/>
    <x v="8"/>
    <s v="Ibico Laser Imprintable Binding System Covers"/>
    <x v="288"/>
    <n v="5"/>
    <n v="0.7"/>
    <n v="-62.88000000000001"/>
  </r>
  <r>
    <n v="298"/>
    <x v="135"/>
    <x v="2"/>
    <x v="58"/>
    <d v="2011-12-28T00:00:00"/>
    <s v="First Class"/>
    <s v="KL-16555"/>
    <s v="Kelly Lampkin"/>
    <x v="1"/>
    <x v="0"/>
    <s v="Colorado Springs"/>
    <x v="22"/>
    <n v="80906"/>
    <x v="1"/>
    <s v="OFF-FA-10004854"/>
    <x v="1"/>
    <x v="13"/>
    <s v="Vinyl Coated Wire Paper Clips in Organizer Box, 800/Box"/>
    <x v="289"/>
    <n v="3"/>
    <n v="0.2"/>
    <n v="9.2987999999999964"/>
  </r>
  <r>
    <n v="299"/>
    <x v="136"/>
    <x v="0"/>
    <x v="99"/>
    <d v="2013-11-04T00:00:00"/>
    <s v="Standard Class"/>
    <s v="JD-15895"/>
    <s v="Jonathan Doherty"/>
    <x v="1"/>
    <x v="0"/>
    <s v="Belleville"/>
    <x v="30"/>
    <n v="7109"/>
    <x v="3"/>
    <s v="OFF-PA-10002105"/>
    <x v="1"/>
    <x v="10"/>
    <s v="Xerox 223"/>
    <x v="56"/>
    <n v="5"/>
    <n v="0"/>
    <n v="15.552000000000001"/>
  </r>
  <r>
    <n v="300"/>
    <x v="136"/>
    <x v="0"/>
    <x v="99"/>
    <d v="2013-11-04T00:00:00"/>
    <s v="Standard Class"/>
    <s v="JD-15895"/>
    <s v="Jonathan Doherty"/>
    <x v="1"/>
    <x v="0"/>
    <s v="Belleville"/>
    <x v="30"/>
    <n v="7109"/>
    <x v="3"/>
    <s v="OFF-ST-10002756"/>
    <x v="1"/>
    <x v="4"/>
    <s v="Tennsco Stur-D-Stor Boltless Shelving, 5 Shelves, 24&quot; Deep, Sand"/>
    <x v="290"/>
    <n v="8"/>
    <n v="0"/>
    <n v="10.824800000000096"/>
  </r>
  <r>
    <n v="301"/>
    <x v="136"/>
    <x v="0"/>
    <x v="99"/>
    <d v="2013-11-04T00:00:00"/>
    <s v="Standard Class"/>
    <s v="JD-15895"/>
    <s v="Jonathan Doherty"/>
    <x v="1"/>
    <x v="0"/>
    <s v="Belleville"/>
    <x v="30"/>
    <n v="7109"/>
    <x v="3"/>
    <s v="OFF-PA-10004243"/>
    <x v="1"/>
    <x v="10"/>
    <s v="Xerox 1939"/>
    <x v="291"/>
    <n v="3"/>
    <n v="0"/>
    <n v="27.316799999999997"/>
  </r>
  <r>
    <n v="302"/>
    <x v="136"/>
    <x v="0"/>
    <x v="99"/>
    <d v="2013-11-04T00:00:00"/>
    <s v="Standard Class"/>
    <s v="JD-15895"/>
    <s v="Jonathan Doherty"/>
    <x v="1"/>
    <x v="0"/>
    <s v="Belleville"/>
    <x v="30"/>
    <n v="7109"/>
    <x v="3"/>
    <s v="FUR-FU-10001861"/>
    <x v="0"/>
    <x v="5"/>
    <s v="Floodlight Indoor Halogen Bulbs, 1 Bulb per Pack, 60 Watts"/>
    <x v="292"/>
    <n v="4"/>
    <n v="0"/>
    <n v="38.023999999999994"/>
  </r>
  <r>
    <n v="303"/>
    <x v="136"/>
    <x v="0"/>
    <x v="99"/>
    <d v="2013-11-04T00:00:00"/>
    <s v="Standard Class"/>
    <s v="JD-15895"/>
    <s v="Jonathan Doherty"/>
    <x v="1"/>
    <x v="0"/>
    <s v="Belleville"/>
    <x v="30"/>
    <n v="7109"/>
    <x v="3"/>
    <s v="OFF-BI-10002706"/>
    <x v="1"/>
    <x v="8"/>
    <s v="Avery Premier Heavy-Duty Binder with Round Locking Rings"/>
    <x v="293"/>
    <n v="1"/>
    <n v="0"/>
    <n v="6.5687999999999995"/>
  </r>
  <r>
    <n v="304"/>
    <x v="137"/>
    <x v="3"/>
    <x v="123"/>
    <d v="2014-11-24T00:00:00"/>
    <s v="Standard Class"/>
    <s v="JH-15910"/>
    <s v="Jonathan Howell"/>
    <x v="0"/>
    <x v="0"/>
    <s v="Chicago"/>
    <x v="10"/>
    <n v="60623"/>
    <x v="2"/>
    <s v="FUR-TA-10002533"/>
    <x v="0"/>
    <x v="3"/>
    <s v="BPI Conference Tables"/>
    <x v="294"/>
    <n v="3"/>
    <n v="0.5"/>
    <n v="-131.44500000000005"/>
  </r>
  <r>
    <n v="305"/>
    <x v="138"/>
    <x v="1"/>
    <x v="124"/>
    <d v="2012-05-09T00:00:00"/>
    <s v="Second Class"/>
    <s v="AS-10225"/>
    <s v="Alan Schoenberger"/>
    <x v="1"/>
    <x v="0"/>
    <s v="New York City"/>
    <x v="15"/>
    <n v="10024"/>
    <x v="3"/>
    <s v="FUR-FU-10002671"/>
    <x v="0"/>
    <x v="5"/>
    <s v="Electrix 20W Halogen Replacement Bulb for Zoom-In Desk Lamp"/>
    <x v="295"/>
    <n v="2"/>
    <n v="0"/>
    <n v="12.863999999999999"/>
  </r>
  <r>
    <n v="306"/>
    <x v="139"/>
    <x v="2"/>
    <x v="125"/>
    <d v="2012-01-04T00:00:00"/>
    <s v="Standard Class"/>
    <s v="KB-16600"/>
    <s v="Ken Brennan"/>
    <x v="1"/>
    <x v="0"/>
    <s v="Taylor"/>
    <x v="12"/>
    <n v="48180"/>
    <x v="2"/>
    <s v="OFF-AR-10003651"/>
    <x v="1"/>
    <x v="6"/>
    <s v="Newell 350"/>
    <x v="296"/>
    <n v="3"/>
    <n v="0"/>
    <n v="2.8535999999999988"/>
  </r>
  <r>
    <n v="307"/>
    <x v="140"/>
    <x v="2"/>
    <x v="106"/>
    <d v="2011-06-06T00:00:00"/>
    <s v="Standard Class"/>
    <s v="CR-12625"/>
    <s v="Corey Roper"/>
    <x v="2"/>
    <x v="0"/>
    <s v="Lakewood"/>
    <x v="30"/>
    <n v="8701"/>
    <x v="3"/>
    <s v="OFF-BI-10001072"/>
    <x v="1"/>
    <x v="8"/>
    <s v="GBC Clear Cover, 8-1/2 x 11, unpunched, 25 covers per pack"/>
    <x v="297"/>
    <n v="3"/>
    <n v="0"/>
    <n v="20.9208"/>
  </r>
  <r>
    <n v="308"/>
    <x v="140"/>
    <x v="2"/>
    <x v="106"/>
    <d v="2011-06-06T00:00:00"/>
    <s v="Standard Class"/>
    <s v="CR-12625"/>
    <s v="Corey Roper"/>
    <x v="2"/>
    <x v="0"/>
    <s v="Lakewood"/>
    <x v="30"/>
    <n v="8701"/>
    <x v="3"/>
    <s v="OFF-AR-10002135"/>
    <x v="1"/>
    <x v="6"/>
    <s v="Boston Heavy-Duty Trimline Electric Pencil Sharpeners"/>
    <x v="298"/>
    <n v="6"/>
    <n v="0"/>
    <n v="83.867999999999967"/>
  </r>
  <r>
    <n v="309"/>
    <x v="141"/>
    <x v="3"/>
    <x v="4"/>
    <d v="2014-04-18T00:00:00"/>
    <s v="First Class"/>
    <s v="SH-20395"/>
    <s v="Shahid Hopkins"/>
    <x v="0"/>
    <x v="0"/>
    <s v="Arlington"/>
    <x v="17"/>
    <n v="22204"/>
    <x v="0"/>
    <s v="OFF-AR-10002804"/>
    <x v="1"/>
    <x v="6"/>
    <s v="Faber Castell Col-Erase Pencils"/>
    <x v="299"/>
    <n v="1"/>
    <n v="0"/>
    <n v="2.0049000000000001"/>
  </r>
  <r>
    <n v="310"/>
    <x v="142"/>
    <x v="0"/>
    <x v="126"/>
    <d v="2013-09-15T00:00:00"/>
    <s v="Second Class"/>
    <s v="BP-11185"/>
    <s v="Ben Peterman"/>
    <x v="1"/>
    <x v="0"/>
    <s v="Arvada"/>
    <x v="22"/>
    <n v="80004"/>
    <x v="1"/>
    <s v="FUR-FU-10001918"/>
    <x v="0"/>
    <x v="5"/>
    <s v="C-Line Cubicle Keepers Polyproplyene Holder With Velcro Backings"/>
    <x v="300"/>
    <n v="4"/>
    <n v="0.2"/>
    <n v="3.5948000000000011"/>
  </r>
  <r>
    <n v="311"/>
    <x v="142"/>
    <x v="0"/>
    <x v="126"/>
    <d v="2013-09-15T00:00:00"/>
    <s v="Second Class"/>
    <s v="BP-11185"/>
    <s v="Ben Peterman"/>
    <x v="1"/>
    <x v="0"/>
    <s v="Arvada"/>
    <x v="22"/>
    <n v="80004"/>
    <x v="1"/>
    <s v="FUR-CH-10004086"/>
    <x v="0"/>
    <x v="1"/>
    <s v="Hon 4070 Series Pagoda Armless Upholstered Stacking Chairs"/>
    <x v="301"/>
    <n v="2"/>
    <n v="0.2"/>
    <n v="52.511399999999981"/>
  </r>
  <r>
    <n v="312"/>
    <x v="142"/>
    <x v="0"/>
    <x v="126"/>
    <d v="2013-09-15T00:00:00"/>
    <s v="Second Class"/>
    <s v="BP-11185"/>
    <s v="Ben Peterman"/>
    <x v="1"/>
    <x v="0"/>
    <s v="Arvada"/>
    <x v="22"/>
    <n v="80004"/>
    <x v="1"/>
    <s v="FUR-FU-10001756"/>
    <x v="0"/>
    <x v="5"/>
    <s v="Eldon Expressions Desk Accessory, Wood Photo Frame, Mahogany"/>
    <x v="302"/>
    <n v="1"/>
    <n v="0.2"/>
    <n v="1.7135999999999978"/>
  </r>
  <r>
    <n v="313"/>
    <x v="142"/>
    <x v="0"/>
    <x v="126"/>
    <d v="2013-09-15T00:00:00"/>
    <s v="Second Class"/>
    <s v="BP-11185"/>
    <s v="Ben Peterman"/>
    <x v="1"/>
    <x v="0"/>
    <s v="Arvada"/>
    <x v="22"/>
    <n v="80004"/>
    <x v="1"/>
    <s v="OFF-LA-10000634"/>
    <x v="1"/>
    <x v="2"/>
    <s v="Avery 509"/>
    <x v="303"/>
    <n v="3"/>
    <n v="0.2"/>
    <n v="2.0358000000000001"/>
  </r>
  <r>
    <n v="314"/>
    <x v="143"/>
    <x v="2"/>
    <x v="127"/>
    <d v="2011-10-03T00:00:00"/>
    <s v="Standard Class"/>
    <s v="TS-21205"/>
    <s v="Thomas Seio"/>
    <x v="1"/>
    <x v="0"/>
    <s v="Hackensack"/>
    <x v="30"/>
    <n v="7601"/>
    <x v="3"/>
    <s v="FUR-FU-10001588"/>
    <x v="0"/>
    <x v="5"/>
    <s v="Deflect-o SuperTray Unbreakable Stackable Tray, Letter, Black"/>
    <x v="304"/>
    <n v="3"/>
    <n v="0"/>
    <n v="37.642200000000003"/>
  </r>
  <r>
    <n v="315"/>
    <x v="144"/>
    <x v="2"/>
    <x v="128"/>
    <d v="2011-08-16T00:00:00"/>
    <s v="Standard Class"/>
    <s v="AG-10525"/>
    <s v="Andy Gerbode"/>
    <x v="1"/>
    <x v="0"/>
    <s v="Saint Petersburg"/>
    <x v="2"/>
    <n v="33710"/>
    <x v="0"/>
    <s v="TEC-PH-10002398"/>
    <x v="2"/>
    <x v="7"/>
    <s v="AT&amp;T 1070 Corded Phone"/>
    <x v="305"/>
    <n v="2"/>
    <n v="0.2"/>
    <n v="22.297999999999973"/>
  </r>
  <r>
    <n v="316"/>
    <x v="144"/>
    <x v="2"/>
    <x v="128"/>
    <d v="2011-08-16T00:00:00"/>
    <s v="Standard Class"/>
    <s v="AG-10525"/>
    <s v="Andy Gerbode"/>
    <x v="1"/>
    <x v="0"/>
    <s v="Saint Petersburg"/>
    <x v="2"/>
    <n v="33710"/>
    <x v="0"/>
    <s v="OFF-PA-10001937"/>
    <x v="1"/>
    <x v="10"/>
    <s v="Xerox 21"/>
    <x v="12"/>
    <n v="3"/>
    <n v="0.2"/>
    <n v="5.4432"/>
  </r>
  <r>
    <n v="317"/>
    <x v="145"/>
    <x v="2"/>
    <x v="129"/>
    <d v="2011-12-30T00:00:00"/>
    <s v="First Class"/>
    <s v="SP-20860"/>
    <s v="Sung Pak"/>
    <x v="1"/>
    <x v="0"/>
    <s v="Philadelphia"/>
    <x v="9"/>
    <n v="19143"/>
    <x v="3"/>
    <s v="OFF-AR-10003373"/>
    <x v="1"/>
    <x v="6"/>
    <s v="Boston School Pro Electric Pencil Sharpener, 1670"/>
    <x v="306"/>
    <n v="4"/>
    <n v="0.2"/>
    <n v="8.674399999999995"/>
  </r>
  <r>
    <n v="318"/>
    <x v="146"/>
    <x v="2"/>
    <x v="130"/>
    <d v="2011-11-09T00:00:00"/>
    <s v="Standard Class"/>
    <s v="NM-18445"/>
    <s v="Nathan Mautz"/>
    <x v="2"/>
    <x v="0"/>
    <s v="New York City"/>
    <x v="15"/>
    <n v="10024"/>
    <x v="3"/>
    <s v="FUR-CH-10002602"/>
    <x v="0"/>
    <x v="1"/>
    <s v="DMI Arturo Collection Mission-style Design Wood Chair"/>
    <x v="307"/>
    <n v="1"/>
    <n v="0.1"/>
    <n v="24.156800000000004"/>
  </r>
  <r>
    <n v="319"/>
    <x v="146"/>
    <x v="2"/>
    <x v="130"/>
    <d v="2011-11-09T00:00:00"/>
    <s v="Standard Class"/>
    <s v="NM-18445"/>
    <s v="Nathan Mautz"/>
    <x v="2"/>
    <x v="0"/>
    <s v="New York City"/>
    <x v="15"/>
    <n v="10024"/>
    <x v="3"/>
    <s v="TEC-MA-10002927"/>
    <x v="2"/>
    <x v="15"/>
    <s v="Canon imageCLASS MF7460 Monochrome Digital Laser Multifunction Copier"/>
    <x v="308"/>
    <n v="2"/>
    <n v="0"/>
    <n v="1995.99"/>
  </r>
  <r>
    <n v="320"/>
    <x v="146"/>
    <x v="2"/>
    <x v="130"/>
    <d v="2011-11-09T00:00:00"/>
    <s v="Standard Class"/>
    <s v="NM-18445"/>
    <s v="Nathan Mautz"/>
    <x v="2"/>
    <x v="0"/>
    <s v="New York City"/>
    <x v="15"/>
    <n v="10024"/>
    <x v="3"/>
    <s v="TEC-PH-10004093"/>
    <x v="2"/>
    <x v="7"/>
    <s v="Panasonic Kx-TS550"/>
    <x v="309"/>
    <n v="6"/>
    <n v="0"/>
    <n v="80.022599999999997"/>
  </r>
  <r>
    <n v="321"/>
    <x v="146"/>
    <x v="2"/>
    <x v="130"/>
    <d v="2011-11-09T00:00:00"/>
    <s v="Standard Class"/>
    <s v="NM-18445"/>
    <s v="Nathan Mautz"/>
    <x v="2"/>
    <x v="0"/>
    <s v="New York City"/>
    <x v="15"/>
    <n v="10024"/>
    <x v="3"/>
    <s v="TEC-AC-10000892"/>
    <x v="2"/>
    <x v="11"/>
    <s v="NETGEAR N750 Dual Band Wi-Fi Gigabit Router"/>
    <x v="310"/>
    <n v="4"/>
    <n v="0"/>
    <n v="129.6"/>
  </r>
  <r>
    <n v="322"/>
    <x v="146"/>
    <x v="2"/>
    <x v="130"/>
    <d v="2011-11-09T00:00:00"/>
    <s v="Standard Class"/>
    <s v="NM-18445"/>
    <s v="Nathan Mautz"/>
    <x v="2"/>
    <x v="0"/>
    <s v="New York City"/>
    <x v="15"/>
    <n v="10024"/>
    <x v="3"/>
    <s v="OFF-ST-10002974"/>
    <x v="1"/>
    <x v="4"/>
    <s v="Trav-L-File Heavy-Duty Shuttle II, Black"/>
    <x v="311"/>
    <n v="1"/>
    <n v="0"/>
    <n v="13.070999999999998"/>
  </r>
  <r>
    <n v="323"/>
    <x v="147"/>
    <x v="2"/>
    <x v="111"/>
    <d v="2011-09-24T00:00:00"/>
    <s v="Standard Class"/>
    <s v="FA-14230"/>
    <s v="Frank Atkinson"/>
    <x v="1"/>
    <x v="0"/>
    <s v="Long Beach"/>
    <x v="1"/>
    <n v="90805"/>
    <x v="1"/>
    <s v="OFF-FA-10000624"/>
    <x v="1"/>
    <x v="13"/>
    <s v="OIC Binder Clips"/>
    <x v="181"/>
    <n v="2"/>
    <n v="0"/>
    <n v="3.58"/>
  </r>
  <r>
    <n v="324"/>
    <x v="148"/>
    <x v="0"/>
    <x v="131"/>
    <d v="2013-04-28T00:00:00"/>
    <s v="Standard Class"/>
    <s v="GK-14620"/>
    <s v="Grace Kelly"/>
    <x v="1"/>
    <x v="0"/>
    <s v="Hesperia"/>
    <x v="1"/>
    <n v="92345"/>
    <x v="1"/>
    <s v="OFF-BI-10004593"/>
    <x v="1"/>
    <x v="8"/>
    <s v="Ibico Laser Imprintable Binding System Covers"/>
    <x v="312"/>
    <n v="6"/>
    <n v="0.2"/>
    <n v="81.744"/>
  </r>
  <r>
    <n v="325"/>
    <x v="148"/>
    <x v="0"/>
    <x v="131"/>
    <d v="2013-04-28T00:00:00"/>
    <s v="Standard Class"/>
    <s v="GK-14620"/>
    <s v="Grace Kelly"/>
    <x v="1"/>
    <x v="0"/>
    <s v="Hesperia"/>
    <x v="1"/>
    <n v="92345"/>
    <x v="1"/>
    <s v="TEC-AC-10001908"/>
    <x v="2"/>
    <x v="11"/>
    <s v="Logitech Wireless Headset h800"/>
    <x v="313"/>
    <n v="1"/>
    <n v="0"/>
    <n v="34.996499999999997"/>
  </r>
  <r>
    <n v="326"/>
    <x v="149"/>
    <x v="3"/>
    <x v="132"/>
    <d v="2014-11-06T00:00:00"/>
    <s v="Second Class"/>
    <s v="DJ-13510"/>
    <s v="Don Jones"/>
    <x v="1"/>
    <x v="0"/>
    <s v="Murfreesboro"/>
    <x v="18"/>
    <n v="37130"/>
    <x v="0"/>
    <s v="FUR-FU-10001967"/>
    <x v="0"/>
    <x v="5"/>
    <s v="Telescoping Adjustable Floor Lamp"/>
    <x v="314"/>
    <n v="1"/>
    <n v="0.2"/>
    <n v="0.99949999999999894"/>
  </r>
  <r>
    <n v="327"/>
    <x v="150"/>
    <x v="0"/>
    <x v="133"/>
    <d v="2013-09-02T00:00:00"/>
    <s v="First Class"/>
    <s v="PO-18850"/>
    <s v="Patrick O'Brill"/>
    <x v="0"/>
    <x v="0"/>
    <s v="Philadelphia"/>
    <x v="9"/>
    <n v="19143"/>
    <x v="3"/>
    <s v="TEC-PH-10003645"/>
    <x v="2"/>
    <x v="7"/>
    <s v="Aastra 57i VoIP phone"/>
    <x v="315"/>
    <n v="3"/>
    <n v="0.4"/>
    <n v="-67.876199999999997"/>
  </r>
  <r>
    <n v="328"/>
    <x v="150"/>
    <x v="0"/>
    <x v="133"/>
    <d v="2013-09-02T00:00:00"/>
    <s v="First Class"/>
    <s v="PO-18850"/>
    <s v="Patrick O'Brill"/>
    <x v="0"/>
    <x v="0"/>
    <s v="Philadelphia"/>
    <x v="9"/>
    <n v="19143"/>
    <x v="3"/>
    <s v="OFF-ST-10000675"/>
    <x v="1"/>
    <x v="4"/>
    <s v="File Shuttle II and Handi-File, Black"/>
    <x v="316"/>
    <n v="2"/>
    <n v="0.2"/>
    <n v="3.3889999999999993"/>
  </r>
  <r>
    <n v="329"/>
    <x v="150"/>
    <x v="0"/>
    <x v="133"/>
    <d v="2013-09-02T00:00:00"/>
    <s v="First Class"/>
    <s v="PO-18850"/>
    <s v="Patrick O'Brill"/>
    <x v="0"/>
    <x v="0"/>
    <s v="Philadelphia"/>
    <x v="9"/>
    <n v="19143"/>
    <x v="3"/>
    <s v="FUR-CH-10003312"/>
    <x v="0"/>
    <x v="1"/>
    <s v="Hon 2090 “Pillow Soft” Series Mid Back Swivel/Tilt Chairs"/>
    <x v="317"/>
    <n v="4"/>
    <n v="0.3"/>
    <n v="-258.50160000000011"/>
  </r>
  <r>
    <n v="330"/>
    <x v="150"/>
    <x v="0"/>
    <x v="133"/>
    <d v="2013-09-02T00:00:00"/>
    <s v="First Class"/>
    <s v="PO-18850"/>
    <s v="Patrick O'Brill"/>
    <x v="0"/>
    <x v="0"/>
    <s v="Philadelphia"/>
    <x v="9"/>
    <n v="19143"/>
    <x v="3"/>
    <s v="OFF-LA-10001074"/>
    <x v="1"/>
    <x v="2"/>
    <s v="Round Specialty Laser Printer Labels"/>
    <x v="318"/>
    <n v="10"/>
    <n v="0.2"/>
    <n v="33.830999999999989"/>
  </r>
  <r>
    <n v="331"/>
    <x v="150"/>
    <x v="0"/>
    <x v="133"/>
    <d v="2013-09-02T00:00:00"/>
    <s v="First Class"/>
    <s v="PO-18850"/>
    <s v="Patrick O'Brill"/>
    <x v="0"/>
    <x v="0"/>
    <s v="Philadelphia"/>
    <x v="9"/>
    <n v="19143"/>
    <x v="3"/>
    <s v="OFF-BI-10001524"/>
    <x v="1"/>
    <x v="8"/>
    <s v="GBC Premium Transparent Covers with Diagonal Lined Pattern"/>
    <x v="319"/>
    <n v="6"/>
    <n v="0.7"/>
    <n v="-27.693600000000004"/>
  </r>
  <r>
    <n v="332"/>
    <x v="151"/>
    <x v="0"/>
    <x v="134"/>
    <d v="2013-04-30T00:00:00"/>
    <s v="Second Class"/>
    <s v="JL-15850"/>
    <s v="John Lucas"/>
    <x v="0"/>
    <x v="0"/>
    <s v="Philadelphia"/>
    <x v="9"/>
    <n v="19134"/>
    <x v="3"/>
    <s v="TEC-PH-10004614"/>
    <x v="2"/>
    <x v="7"/>
    <s v="AT&amp;T 841000 Phone"/>
    <x v="320"/>
    <n v="2"/>
    <n v="0.4"/>
    <n v="-20.700000000000003"/>
  </r>
  <r>
    <n v="333"/>
    <x v="151"/>
    <x v="0"/>
    <x v="134"/>
    <d v="2013-04-30T00:00:00"/>
    <s v="Second Class"/>
    <s v="JL-15850"/>
    <s v="John Lucas"/>
    <x v="0"/>
    <x v="0"/>
    <s v="Philadelphia"/>
    <x v="9"/>
    <n v="19134"/>
    <x v="3"/>
    <s v="OFF-BI-10001153"/>
    <x v="1"/>
    <x v="8"/>
    <s v="Ibico Recycled Grain-Textured Covers"/>
    <x v="321"/>
    <n v="2"/>
    <n v="0.7"/>
    <n v="-13.815999999999995"/>
  </r>
  <r>
    <n v="334"/>
    <x v="151"/>
    <x v="0"/>
    <x v="134"/>
    <d v="2013-04-30T00:00:00"/>
    <s v="Second Class"/>
    <s v="JL-15850"/>
    <s v="John Lucas"/>
    <x v="0"/>
    <x v="0"/>
    <s v="Philadelphia"/>
    <x v="9"/>
    <n v="19134"/>
    <x v="3"/>
    <s v="OFF-BI-10001982"/>
    <x v="1"/>
    <x v="8"/>
    <s v="Wilson Jones Custom Binder Spines &amp; Labels"/>
    <x v="322"/>
    <n v="3"/>
    <n v="0.7"/>
    <n v="-3.4271999999999991"/>
  </r>
  <r>
    <n v="335"/>
    <x v="152"/>
    <x v="1"/>
    <x v="135"/>
    <d v="2012-09-04T00:00:00"/>
    <s v="Second Class"/>
    <s v="DB-13615"/>
    <s v="Doug Bickford"/>
    <x v="0"/>
    <x v="0"/>
    <s v="Los Angeles"/>
    <x v="1"/>
    <n v="90045"/>
    <x v="1"/>
    <s v="OFF-BI-10001922"/>
    <x v="1"/>
    <x v="8"/>
    <s v="Storex Dura Pro Binders"/>
    <x v="323"/>
    <n v="1"/>
    <n v="0.2"/>
    <n v="1.6037999999999997"/>
  </r>
  <r>
    <n v="336"/>
    <x v="152"/>
    <x v="1"/>
    <x v="135"/>
    <d v="2012-09-04T00:00:00"/>
    <s v="Second Class"/>
    <s v="DB-13615"/>
    <s v="Doug Bickford"/>
    <x v="0"/>
    <x v="0"/>
    <s v="Los Angeles"/>
    <x v="1"/>
    <n v="90045"/>
    <x v="1"/>
    <s v="TEC-CO-10001449"/>
    <x v="2"/>
    <x v="16"/>
    <s v="Hewlett Packard LaserJet 3310 Copier"/>
    <x v="324"/>
    <n v="2"/>
    <n v="0.2"/>
    <n v="335.99440000000004"/>
  </r>
  <r>
    <n v="337"/>
    <x v="152"/>
    <x v="1"/>
    <x v="135"/>
    <d v="2012-09-04T00:00:00"/>
    <s v="Second Class"/>
    <s v="DB-13615"/>
    <s v="Doug Bickford"/>
    <x v="0"/>
    <x v="0"/>
    <s v="Los Angeles"/>
    <x v="1"/>
    <n v="90045"/>
    <x v="1"/>
    <s v="OFF-BI-10004140"/>
    <x v="1"/>
    <x v="8"/>
    <s v="Avery Non-Stick Binders"/>
    <x v="325"/>
    <n v="4"/>
    <n v="0.2"/>
    <n v="4.4899999999999984"/>
  </r>
  <r>
    <n v="338"/>
    <x v="153"/>
    <x v="2"/>
    <x v="136"/>
    <d v="2011-07-17T00:00:00"/>
    <s v="Standard Class"/>
    <s v="AC-10420"/>
    <s v="Alyssa Crouse"/>
    <x v="1"/>
    <x v="0"/>
    <s v="San Francisco"/>
    <x v="1"/>
    <n v="94122"/>
    <x v="1"/>
    <s v="OFF-BI-10003314"/>
    <x v="1"/>
    <x v="8"/>
    <s v="Tuff Stuff Recycled Round Ring Binders"/>
    <x v="326"/>
    <n v="2"/>
    <n v="0.2"/>
    <n v="2.7956000000000003"/>
  </r>
  <r>
    <n v="339"/>
    <x v="153"/>
    <x v="2"/>
    <x v="136"/>
    <d v="2011-07-17T00:00:00"/>
    <s v="Standard Class"/>
    <s v="AC-10420"/>
    <s v="Alyssa Crouse"/>
    <x v="1"/>
    <x v="0"/>
    <s v="San Francisco"/>
    <x v="1"/>
    <n v="94122"/>
    <x v="1"/>
    <s v="FUR-TA-10004575"/>
    <x v="0"/>
    <x v="3"/>
    <s v="Hon 5100 Series Wood Tables"/>
    <x v="327"/>
    <n v="3"/>
    <n v="0.2"/>
    <n v="-17.458800000000053"/>
  </r>
  <r>
    <n v="340"/>
    <x v="154"/>
    <x v="1"/>
    <x v="137"/>
    <d v="2012-06-26T00:00:00"/>
    <s v="Second Class"/>
    <s v="KL-16645"/>
    <s v="Ken Lonsdale"/>
    <x v="0"/>
    <x v="0"/>
    <s v="Layton"/>
    <x v="7"/>
    <n v="84041"/>
    <x v="1"/>
    <s v="OFF-FA-10000490"/>
    <x v="1"/>
    <x v="13"/>
    <s v="OIC Binder Clips, Mini, 1/4&quot; Capacity, Black"/>
    <x v="328"/>
    <n v="4"/>
    <n v="0"/>
    <n v="2.3311999999999999"/>
  </r>
  <r>
    <n v="341"/>
    <x v="155"/>
    <x v="2"/>
    <x v="138"/>
    <d v="2011-04-17T00:00:00"/>
    <s v="Second Class"/>
    <s v="JD-15895"/>
    <s v="Jonathan Doherty"/>
    <x v="1"/>
    <x v="0"/>
    <s v="Philadelphia"/>
    <x v="9"/>
    <n v="19140"/>
    <x v="3"/>
    <s v="OFF-AR-10000122"/>
    <x v="1"/>
    <x v="6"/>
    <s v="Newell 314"/>
    <x v="329"/>
    <n v="4"/>
    <n v="0.2"/>
    <n v="1.1159999999999979"/>
  </r>
  <r>
    <n v="342"/>
    <x v="155"/>
    <x v="2"/>
    <x v="138"/>
    <d v="2011-04-17T00:00:00"/>
    <s v="Second Class"/>
    <s v="JD-15895"/>
    <s v="Jonathan Doherty"/>
    <x v="1"/>
    <x v="0"/>
    <s v="Philadelphia"/>
    <x v="9"/>
    <n v="19140"/>
    <x v="3"/>
    <s v="OFF-BI-10003656"/>
    <x v="1"/>
    <x v="8"/>
    <s v="Fellowes PB200 Plastic Comb Binding Machine"/>
    <x v="330"/>
    <n v="10"/>
    <n v="0.7"/>
    <n v="-407.97599999999989"/>
  </r>
  <r>
    <n v="343"/>
    <x v="155"/>
    <x v="2"/>
    <x v="138"/>
    <d v="2011-04-17T00:00:00"/>
    <s v="Second Class"/>
    <s v="JD-15895"/>
    <s v="Jonathan Doherty"/>
    <x v="1"/>
    <x v="0"/>
    <s v="Philadelphia"/>
    <x v="9"/>
    <n v="19140"/>
    <x v="3"/>
    <s v="OFF-FA-10002780"/>
    <x v="1"/>
    <x v="13"/>
    <s v="Staples"/>
    <x v="331"/>
    <n v="13"/>
    <n v="0.2"/>
    <n v="10.072399999999996"/>
  </r>
  <r>
    <n v="344"/>
    <x v="155"/>
    <x v="2"/>
    <x v="138"/>
    <d v="2011-04-17T00:00:00"/>
    <s v="Second Class"/>
    <s v="JD-15895"/>
    <s v="Jonathan Doherty"/>
    <x v="1"/>
    <x v="0"/>
    <s v="Philadelphia"/>
    <x v="9"/>
    <n v="19140"/>
    <x v="3"/>
    <s v="TEC-PH-10000702"/>
    <x v="2"/>
    <x v="7"/>
    <s v="Square Credit Card Reader, 4 1/2&quot; x 4 1/2&quot; x 1&quot;, White"/>
    <x v="332"/>
    <n v="12"/>
    <n v="0.4"/>
    <n v="8.3915999999999897"/>
  </r>
  <r>
    <n v="345"/>
    <x v="156"/>
    <x v="1"/>
    <x v="139"/>
    <d v="2012-12-24T00:00:00"/>
    <s v="Standard Class"/>
    <s v="CS-12130"/>
    <s v="Chad Sievert"/>
    <x v="0"/>
    <x v="0"/>
    <s v="Austin"/>
    <x v="5"/>
    <n v="78745"/>
    <x v="2"/>
    <s v="OFF-ST-10000107"/>
    <x v="1"/>
    <x v="4"/>
    <s v="Fellowes Super Stor/Drawer"/>
    <x v="333"/>
    <n v="4"/>
    <n v="0.2"/>
    <n v="-2.2200000000000131"/>
  </r>
  <r>
    <n v="346"/>
    <x v="157"/>
    <x v="3"/>
    <x v="140"/>
    <d v="2014-06-20T00:00:00"/>
    <s v="Standard Class"/>
    <s v="CC-12550"/>
    <s v="Clay Cheatham"/>
    <x v="0"/>
    <x v="0"/>
    <s v="San Francisco"/>
    <x v="1"/>
    <n v="94122"/>
    <x v="1"/>
    <s v="TEC-PH-10002293"/>
    <x v="2"/>
    <x v="7"/>
    <s v="Anker 36W 4-Port USB Wall Charger Travel Power Adapter for iPhone 5s 5c 5"/>
    <x v="334"/>
    <n v="3"/>
    <n v="0.2"/>
    <n v="4.7976000000000028"/>
  </r>
  <r>
    <n v="347"/>
    <x v="158"/>
    <x v="3"/>
    <x v="141"/>
    <d v="2014-07-13T00:00:00"/>
    <s v="Standard Class"/>
    <s v="TD-20995"/>
    <s v="Tamara Dahlen"/>
    <x v="0"/>
    <x v="0"/>
    <s v="Lowell"/>
    <x v="31"/>
    <n v="1852"/>
    <x v="3"/>
    <s v="OFF-AR-10004027"/>
    <x v="1"/>
    <x v="6"/>
    <s v="Binney &amp; Smith inkTank Erasable Desk Highlighter, Chisel Tip, Yellow, 12/Box"/>
    <x v="262"/>
    <n v="3"/>
    <n v="0"/>
    <n v="3.0996000000000006"/>
  </r>
  <r>
    <n v="348"/>
    <x v="158"/>
    <x v="3"/>
    <x v="141"/>
    <d v="2014-07-13T00:00:00"/>
    <s v="Standard Class"/>
    <s v="TD-20995"/>
    <s v="Tamara Dahlen"/>
    <x v="0"/>
    <x v="0"/>
    <s v="Lowell"/>
    <x v="31"/>
    <n v="1852"/>
    <x v="3"/>
    <s v="OFF-PA-10000249"/>
    <x v="1"/>
    <x v="10"/>
    <s v="Staples"/>
    <x v="335"/>
    <n v="2"/>
    <n v="0"/>
    <n v="11.543199999999999"/>
  </r>
  <r>
    <n v="349"/>
    <x v="158"/>
    <x v="3"/>
    <x v="141"/>
    <d v="2014-07-13T00:00:00"/>
    <s v="Standard Class"/>
    <s v="TD-20995"/>
    <s v="Tamara Dahlen"/>
    <x v="0"/>
    <x v="0"/>
    <s v="Lowell"/>
    <x v="31"/>
    <n v="1852"/>
    <x v="3"/>
    <s v="OFF-AR-10001374"/>
    <x v="1"/>
    <x v="6"/>
    <s v="BIC Brite Liner Highlighters, Chisel Tip"/>
    <x v="91"/>
    <n v="2"/>
    <n v="0"/>
    <n v="4.1471999999999998"/>
  </r>
  <r>
    <n v="350"/>
    <x v="159"/>
    <x v="0"/>
    <x v="142"/>
    <d v="2013-09-04T00:00:00"/>
    <s v="First Class"/>
    <s v="AB-10060"/>
    <s v="Adam Bellavance"/>
    <x v="2"/>
    <x v="0"/>
    <s v="New York City"/>
    <x v="15"/>
    <n v="10009"/>
    <x v="3"/>
    <s v="TEC-AC-10000290"/>
    <x v="2"/>
    <x v="11"/>
    <s v="Sabrent 4-Port USB 2.0 Hub"/>
    <x v="336"/>
    <n v="1"/>
    <n v="0"/>
    <n v="2.3086000000000002"/>
  </r>
  <r>
    <n v="351"/>
    <x v="159"/>
    <x v="0"/>
    <x v="142"/>
    <d v="2013-09-04T00:00:00"/>
    <s v="First Class"/>
    <s v="AB-10060"/>
    <s v="Adam Bellavance"/>
    <x v="2"/>
    <x v="0"/>
    <s v="New York City"/>
    <x v="15"/>
    <n v="10009"/>
    <x v="3"/>
    <s v="OFF-PA-10001970"/>
    <x v="1"/>
    <x v="10"/>
    <s v="Xerox 1881"/>
    <x v="335"/>
    <n v="2"/>
    <n v="0"/>
    <n v="11.543199999999999"/>
  </r>
  <r>
    <n v="352"/>
    <x v="159"/>
    <x v="0"/>
    <x v="142"/>
    <d v="2013-09-04T00:00:00"/>
    <s v="First Class"/>
    <s v="AB-10060"/>
    <s v="Adam Bellavance"/>
    <x v="2"/>
    <x v="0"/>
    <s v="New York City"/>
    <x v="15"/>
    <n v="10009"/>
    <x v="3"/>
    <s v="OFF-BI-10002160"/>
    <x v="1"/>
    <x v="8"/>
    <s v="Acco Hanging Data Binders"/>
    <x v="337"/>
    <n v="1"/>
    <n v="0.2"/>
    <n v="1.0668"/>
  </r>
  <r>
    <n v="353"/>
    <x v="159"/>
    <x v="0"/>
    <x v="142"/>
    <d v="2013-09-04T00:00:00"/>
    <s v="First Class"/>
    <s v="AB-10060"/>
    <s v="Adam Bellavance"/>
    <x v="2"/>
    <x v="0"/>
    <s v="New York City"/>
    <x v="15"/>
    <n v="10009"/>
    <x v="3"/>
    <s v="OFF-PA-10001970"/>
    <x v="1"/>
    <x v="10"/>
    <s v="Xerox 1881"/>
    <x v="338"/>
    <n v="4"/>
    <n v="0"/>
    <n v="23.086399999999998"/>
  </r>
  <r>
    <n v="354"/>
    <x v="159"/>
    <x v="0"/>
    <x v="142"/>
    <d v="2013-09-04T00:00:00"/>
    <s v="First Class"/>
    <s v="AB-10060"/>
    <s v="Adam Bellavance"/>
    <x v="2"/>
    <x v="0"/>
    <s v="New York City"/>
    <x v="15"/>
    <n v="10009"/>
    <x v="3"/>
    <s v="OFF-BI-10004995"/>
    <x v="1"/>
    <x v="8"/>
    <s v="GBC DocuBind P400 Electric Binding System"/>
    <x v="339"/>
    <n v="4"/>
    <n v="0.2"/>
    <n v="1415.4295999999997"/>
  </r>
  <r>
    <n v="355"/>
    <x v="160"/>
    <x v="0"/>
    <x v="143"/>
    <d v="2013-04-14T00:00:00"/>
    <s v="Standard Class"/>
    <s v="JL-15505"/>
    <s v="Jeremy Lonsdale"/>
    <x v="0"/>
    <x v="0"/>
    <s v="New York City"/>
    <x v="15"/>
    <n v="10035"/>
    <x v="3"/>
    <s v="FUR-BO-10002268"/>
    <x v="0"/>
    <x v="0"/>
    <s v="Sauder Barrister Bookcases"/>
    <x v="340"/>
    <n v="6"/>
    <n v="0.2"/>
    <n v="-4.8588000000000022"/>
  </r>
  <r>
    <n v="356"/>
    <x v="160"/>
    <x v="0"/>
    <x v="143"/>
    <d v="2013-04-14T00:00:00"/>
    <s v="Standard Class"/>
    <s v="JL-15505"/>
    <s v="Jeremy Lonsdale"/>
    <x v="0"/>
    <x v="0"/>
    <s v="New York City"/>
    <x v="15"/>
    <n v="10035"/>
    <x v="3"/>
    <s v="OFF-EN-10001137"/>
    <x v="1"/>
    <x v="12"/>
    <s v="#10 Gummed Flap White Envelopes, 100/Box"/>
    <x v="341"/>
    <n v="2"/>
    <n v="0"/>
    <n v="3.7995999999999999"/>
  </r>
  <r>
    <n v="357"/>
    <x v="160"/>
    <x v="0"/>
    <x v="143"/>
    <d v="2013-04-14T00:00:00"/>
    <s v="Standard Class"/>
    <s v="JL-15505"/>
    <s v="Jeremy Lonsdale"/>
    <x v="0"/>
    <x v="0"/>
    <s v="New York City"/>
    <x v="15"/>
    <n v="10035"/>
    <x v="3"/>
    <s v="OFF-AR-10002399"/>
    <x v="1"/>
    <x v="6"/>
    <s v="Dixon Prang Watercolor Pencils, 10-Color Set with Brush"/>
    <x v="342"/>
    <n v="4"/>
    <n v="0"/>
    <n v="6.9863999999999997"/>
  </r>
  <r>
    <n v="358"/>
    <x v="160"/>
    <x v="0"/>
    <x v="143"/>
    <d v="2013-04-14T00:00:00"/>
    <s v="Standard Class"/>
    <s v="JL-15505"/>
    <s v="Jeremy Lonsdale"/>
    <x v="0"/>
    <x v="0"/>
    <s v="New York City"/>
    <x v="15"/>
    <n v="10035"/>
    <x v="3"/>
    <s v="OFF-PA-10002713"/>
    <x v="1"/>
    <x v="10"/>
    <s v="Adams Phone Message Book, 200 Message Capacity, 8 1/16” x 11”"/>
    <x v="343"/>
    <n v="5"/>
    <n v="0"/>
    <n v="15.823999999999998"/>
  </r>
  <r>
    <n v="359"/>
    <x v="161"/>
    <x v="0"/>
    <x v="131"/>
    <d v="2013-04-29T00:00:00"/>
    <s v="Standard Class"/>
    <s v="HK-14890"/>
    <s v="Heather Kirkland"/>
    <x v="1"/>
    <x v="0"/>
    <s v="Charlotte"/>
    <x v="3"/>
    <n v="28205"/>
    <x v="0"/>
    <s v="OFF-PA-10002666"/>
    <x v="1"/>
    <x v="10"/>
    <s v="Southworth 25% Cotton Linen-Finish Paper &amp; Envelopes"/>
    <x v="344"/>
    <n v="5"/>
    <n v="0.2"/>
    <n v="11.324999999999996"/>
  </r>
  <r>
    <n v="360"/>
    <x v="162"/>
    <x v="3"/>
    <x v="144"/>
    <d v="2014-03-12T00:00:00"/>
    <s v="First Class"/>
    <s v="VB-21745"/>
    <s v="Victoria Brennan"/>
    <x v="1"/>
    <x v="0"/>
    <s v="Columbus"/>
    <x v="32"/>
    <n v="31907"/>
    <x v="0"/>
    <s v="OFF-AP-10001124"/>
    <x v="1"/>
    <x v="9"/>
    <s v="Belkin 8 Outlet SurgeMaster II Gold Surge Protector with Phone Protection"/>
    <x v="345"/>
    <n v="8"/>
    <n v="0"/>
    <n v="168.4384"/>
  </r>
  <r>
    <n v="361"/>
    <x v="162"/>
    <x v="3"/>
    <x v="144"/>
    <d v="2014-03-12T00:00:00"/>
    <s v="First Class"/>
    <s v="VB-21745"/>
    <s v="Victoria Brennan"/>
    <x v="1"/>
    <x v="0"/>
    <s v="Columbus"/>
    <x v="32"/>
    <n v="31907"/>
    <x v="0"/>
    <s v="OFF-LA-10001158"/>
    <x v="1"/>
    <x v="2"/>
    <s v="Avery Address/Shipping Labels for Typewriters, 4&quot; x 2&quot;"/>
    <x v="346"/>
    <n v="2"/>
    <n v="0"/>
    <n v="9.9359999999999999"/>
  </r>
  <r>
    <n v="362"/>
    <x v="163"/>
    <x v="3"/>
    <x v="145"/>
    <d v="2014-10-02T00:00:00"/>
    <s v="Standard Class"/>
    <s v="KW-16435"/>
    <s v="Katrina Willman"/>
    <x v="0"/>
    <x v="0"/>
    <s v="New York City"/>
    <x v="15"/>
    <n v="10009"/>
    <x v="3"/>
    <s v="OFF-LA-10001158"/>
    <x v="1"/>
    <x v="2"/>
    <s v="Avery Address/Shipping Labels for Typewriters, 4&quot; x 2&quot;"/>
    <x v="346"/>
    <n v="2"/>
    <n v="0"/>
    <n v="9.9359999999999999"/>
  </r>
  <r>
    <n v="363"/>
    <x v="163"/>
    <x v="3"/>
    <x v="145"/>
    <d v="2014-10-02T00:00:00"/>
    <s v="Standard Class"/>
    <s v="KW-16435"/>
    <s v="Katrina Willman"/>
    <x v="0"/>
    <x v="0"/>
    <s v="New York City"/>
    <x v="15"/>
    <n v="10009"/>
    <x v="3"/>
    <s v="FUR-CH-10000785"/>
    <x v="0"/>
    <x v="1"/>
    <s v="Global Ergonomic Managers Chair"/>
    <x v="347"/>
    <n v="3"/>
    <n v="0.1"/>
    <n v="86.870400000000004"/>
  </r>
  <r>
    <n v="364"/>
    <x v="163"/>
    <x v="3"/>
    <x v="145"/>
    <d v="2014-10-02T00:00:00"/>
    <s v="Standard Class"/>
    <s v="KW-16435"/>
    <s v="Katrina Willman"/>
    <x v="0"/>
    <x v="0"/>
    <s v="New York City"/>
    <x v="15"/>
    <n v="10009"/>
    <x v="3"/>
    <s v="OFF-AR-10003732"/>
    <x v="1"/>
    <x v="6"/>
    <s v="Newell 333"/>
    <x v="348"/>
    <n v="2"/>
    <n v="0"/>
    <n v="1.4455999999999998"/>
  </r>
  <r>
    <n v="365"/>
    <x v="163"/>
    <x v="3"/>
    <x v="145"/>
    <d v="2014-10-02T00:00:00"/>
    <s v="Standard Class"/>
    <s v="KW-16435"/>
    <s v="Katrina Willman"/>
    <x v="0"/>
    <x v="0"/>
    <s v="New York City"/>
    <x v="15"/>
    <n v="10009"/>
    <x v="3"/>
    <s v="FUR-FU-10000023"/>
    <x v="0"/>
    <x v="5"/>
    <s v="Eldon Wave Desk Accessories"/>
    <x v="349"/>
    <n v="8"/>
    <n v="0"/>
    <n v="20.732800000000001"/>
  </r>
  <r>
    <n v="366"/>
    <x v="164"/>
    <x v="2"/>
    <x v="146"/>
    <d v="2011-09-29T00:00:00"/>
    <s v="Standard Class"/>
    <s v="JD-16060"/>
    <s v="Julia Dunbar"/>
    <x v="0"/>
    <x v="0"/>
    <s v="San Francisco"/>
    <x v="1"/>
    <n v="94109"/>
    <x v="1"/>
    <s v="OFF-ST-10001713"/>
    <x v="1"/>
    <x v="4"/>
    <s v="Gould Plastics 9-Pocket Panel Bin, 18-3/8w x 5-1/4d x 20-1/2h, Black"/>
    <x v="46"/>
    <n v="4"/>
    <n v="0"/>
    <n v="8.4783999999999935"/>
  </r>
  <r>
    <n v="367"/>
    <x v="165"/>
    <x v="0"/>
    <x v="147"/>
    <d v="2013-10-22T00:00:00"/>
    <s v="Same Day"/>
    <s v="MK-17905"/>
    <s v="Michael Kennedy"/>
    <x v="1"/>
    <x v="0"/>
    <s v="Manchester"/>
    <x v="29"/>
    <n v="6040"/>
    <x v="3"/>
    <s v="OFF-BI-10002412"/>
    <x v="1"/>
    <x v="8"/>
    <s v="Wilson Jones “Snap” Scratch Pad Binder Tool for Ring Binders"/>
    <x v="350"/>
    <n v="4"/>
    <n v="0"/>
    <n v="10.44"/>
  </r>
  <r>
    <n v="368"/>
    <x v="165"/>
    <x v="0"/>
    <x v="147"/>
    <d v="2013-10-22T00:00:00"/>
    <s v="Same Day"/>
    <s v="MK-17905"/>
    <s v="Michael Kennedy"/>
    <x v="1"/>
    <x v="0"/>
    <s v="Manchester"/>
    <x v="29"/>
    <n v="6040"/>
    <x v="3"/>
    <s v="OFF-SU-10001225"/>
    <x v="1"/>
    <x v="14"/>
    <s v="Staples"/>
    <x v="351"/>
    <n v="2"/>
    <n v="0"/>
    <n v="0.14719999999999978"/>
  </r>
  <r>
    <n v="369"/>
    <x v="165"/>
    <x v="0"/>
    <x v="147"/>
    <d v="2013-10-22T00:00:00"/>
    <s v="Same Day"/>
    <s v="MK-17905"/>
    <s v="Michael Kennedy"/>
    <x v="1"/>
    <x v="0"/>
    <s v="Manchester"/>
    <x v="29"/>
    <n v="6040"/>
    <x v="3"/>
    <s v="OFF-ST-10002406"/>
    <x v="1"/>
    <x v="4"/>
    <s v="Pizazz Global Quick File"/>
    <x v="352"/>
    <n v="7"/>
    <n v="0"/>
    <n v="29.341200000000008"/>
  </r>
  <r>
    <n v="370"/>
    <x v="165"/>
    <x v="0"/>
    <x v="147"/>
    <d v="2013-10-22T00:00:00"/>
    <s v="Same Day"/>
    <s v="MK-17905"/>
    <s v="Michael Kennedy"/>
    <x v="1"/>
    <x v="0"/>
    <s v="Manchester"/>
    <x v="29"/>
    <n v="6040"/>
    <x v="3"/>
    <s v="FUR-BO-10002545"/>
    <x v="0"/>
    <x v="0"/>
    <s v="Atlantic Metals Mobile 3-Shelf Bookcases, Custom Colors"/>
    <x v="353"/>
    <n v="4"/>
    <n v="0"/>
    <n v="271.41920000000005"/>
  </r>
  <r>
    <n v="371"/>
    <x v="166"/>
    <x v="3"/>
    <x v="148"/>
    <d v="2014-06-05T00:00:00"/>
    <s v="Standard Class"/>
    <s v="GT-14755"/>
    <s v="Guy Thornton"/>
    <x v="0"/>
    <x v="0"/>
    <s v="Harlingen"/>
    <x v="5"/>
    <n v="78550"/>
    <x v="2"/>
    <s v="OFF-PA-10002036"/>
    <x v="1"/>
    <x v="10"/>
    <s v="Xerox 1930"/>
    <x v="233"/>
    <n v="5"/>
    <n v="0.2"/>
    <n v="9.3960000000000008"/>
  </r>
  <r>
    <n v="372"/>
    <x v="166"/>
    <x v="3"/>
    <x v="148"/>
    <d v="2014-06-05T00:00:00"/>
    <s v="Standard Class"/>
    <s v="GT-14755"/>
    <s v="Guy Thornton"/>
    <x v="0"/>
    <x v="0"/>
    <s v="Harlingen"/>
    <x v="5"/>
    <n v="78550"/>
    <x v="2"/>
    <s v="OFF-ST-10002205"/>
    <x v="1"/>
    <x v="4"/>
    <s v="File Shuttle I and Handi-File"/>
    <x v="354"/>
    <n v="3"/>
    <n v="0.2"/>
    <n v="4.6746000000000016"/>
  </r>
  <r>
    <n v="373"/>
    <x v="167"/>
    <x v="2"/>
    <x v="149"/>
    <d v="2011-07-27T00:00:00"/>
    <s v="Standard Class"/>
    <s v="AG-10900"/>
    <s v="Arthur Gainer"/>
    <x v="0"/>
    <x v="0"/>
    <s v="Tucson"/>
    <x v="16"/>
    <n v="85705"/>
    <x v="1"/>
    <s v="OFF-BI-10001982"/>
    <x v="1"/>
    <x v="8"/>
    <s v="Wilson Jones Custom Binder Spines &amp; Labels"/>
    <x v="355"/>
    <n v="5"/>
    <n v="0.7"/>
    <n v="-5.7119999999999997"/>
  </r>
  <r>
    <n v="374"/>
    <x v="167"/>
    <x v="2"/>
    <x v="149"/>
    <d v="2011-07-27T00:00:00"/>
    <s v="Standard Class"/>
    <s v="AG-10900"/>
    <s v="Arthur Gainer"/>
    <x v="0"/>
    <x v="0"/>
    <s v="Tucson"/>
    <x v="16"/>
    <n v="85705"/>
    <x v="1"/>
    <s v="TEC-AC-10003911"/>
    <x v="2"/>
    <x v="11"/>
    <s v="NETGEAR AC1750 Dual Band Gigabit Smart WiFi Router"/>
    <x v="356"/>
    <n v="8"/>
    <n v="0.2"/>
    <n v="179.1887999999999"/>
  </r>
  <r>
    <n v="375"/>
    <x v="167"/>
    <x v="2"/>
    <x v="149"/>
    <d v="2011-07-27T00:00:00"/>
    <s v="Standard Class"/>
    <s v="AG-10900"/>
    <s v="Arthur Gainer"/>
    <x v="0"/>
    <x v="0"/>
    <s v="Tucson"/>
    <x v="16"/>
    <n v="85705"/>
    <x v="1"/>
    <s v="OFF-AR-10000658"/>
    <x v="1"/>
    <x v="6"/>
    <s v="Newell 324"/>
    <x v="357"/>
    <n v="1"/>
    <n v="0.2"/>
    <n v="0.92399999999999993"/>
  </r>
  <r>
    <n v="376"/>
    <x v="167"/>
    <x v="2"/>
    <x v="149"/>
    <d v="2011-07-27T00:00:00"/>
    <s v="Standard Class"/>
    <s v="AG-10900"/>
    <s v="Arthur Gainer"/>
    <x v="0"/>
    <x v="0"/>
    <s v="Tucson"/>
    <x v="16"/>
    <n v="85705"/>
    <x v="1"/>
    <s v="TEC-AC-10002076"/>
    <x v="2"/>
    <x v="11"/>
    <s v="Microsoft Natural Keyboard Elite"/>
    <x v="358"/>
    <n v="10"/>
    <n v="0.2"/>
    <n v="-29.940000000000012"/>
  </r>
  <r>
    <n v="377"/>
    <x v="168"/>
    <x v="0"/>
    <x v="150"/>
    <d v="2013-10-02T00:00:00"/>
    <s v="First Class"/>
    <s v="MM-18280"/>
    <s v="Muhammed MacIntyre"/>
    <x v="1"/>
    <x v="0"/>
    <s v="Quincy"/>
    <x v="10"/>
    <n v="62301"/>
    <x v="2"/>
    <s v="OFF-PA-10003039"/>
    <x v="1"/>
    <x v="10"/>
    <s v="Xerox 1960"/>
    <x v="306"/>
    <n v="4"/>
    <n v="0.2"/>
    <n v="30.979999999999993"/>
  </r>
  <r>
    <n v="378"/>
    <x v="169"/>
    <x v="3"/>
    <x v="151"/>
    <d v="2014-09-02T00:00:00"/>
    <s v="Standard Class"/>
    <s v="AR-10405"/>
    <s v="Allen Rosenblatt"/>
    <x v="1"/>
    <x v="0"/>
    <s v="Franklin"/>
    <x v="31"/>
    <n v="2038"/>
    <x v="3"/>
    <s v="FUR-TA-10004915"/>
    <x v="0"/>
    <x v="3"/>
    <s v="Office Impressions End Table, 20-1/2&quot;H x 24&quot;W x 20&quot;D"/>
    <x v="359"/>
    <n v="7"/>
    <n v="0.3"/>
    <n v="-297.68479999999983"/>
  </r>
  <r>
    <n v="379"/>
    <x v="170"/>
    <x v="1"/>
    <x v="152"/>
    <d v="2012-05-05T00:00:00"/>
    <s v="Standard Class"/>
    <s v="RA-19915"/>
    <s v="Russell Applegate"/>
    <x v="0"/>
    <x v="0"/>
    <s v="Houston"/>
    <x v="5"/>
    <n v="77095"/>
    <x v="2"/>
    <s v="OFF-AP-10000696"/>
    <x v="1"/>
    <x v="9"/>
    <s v="Holmes Odor Grabber"/>
    <x v="360"/>
    <n v="3"/>
    <n v="0.8"/>
    <n v="-20.332200000000007"/>
  </r>
  <r>
    <n v="380"/>
    <x v="170"/>
    <x v="1"/>
    <x v="152"/>
    <d v="2012-05-05T00:00:00"/>
    <s v="Standard Class"/>
    <s v="RA-19915"/>
    <s v="Russell Applegate"/>
    <x v="0"/>
    <x v="0"/>
    <s v="Houston"/>
    <x v="5"/>
    <n v="77095"/>
    <x v="2"/>
    <s v="OFF-ST-10003327"/>
    <x v="1"/>
    <x v="4"/>
    <s v="Akro-Mils 12-Gallon Tote"/>
    <x v="361"/>
    <n v="3"/>
    <n v="0.2"/>
    <n v="2.6810999999999954"/>
  </r>
  <r>
    <n v="381"/>
    <x v="170"/>
    <x v="1"/>
    <x v="152"/>
    <d v="2012-05-05T00:00:00"/>
    <s v="Standard Class"/>
    <s v="RA-19915"/>
    <s v="Russell Applegate"/>
    <x v="0"/>
    <x v="0"/>
    <s v="Houston"/>
    <x v="5"/>
    <n v="77095"/>
    <x v="2"/>
    <s v="OFF-BI-10000309"/>
    <x v="1"/>
    <x v="8"/>
    <s v="GBC Twin Loop Wire Binding Elements, 9/16&quot; Spine, Black"/>
    <x v="362"/>
    <n v="4"/>
    <n v="0.8"/>
    <n v="-18.872800000000009"/>
  </r>
  <r>
    <n v="382"/>
    <x v="171"/>
    <x v="0"/>
    <x v="99"/>
    <d v="2013-10-30T00:00:00"/>
    <s v="First Class"/>
    <s v="AS-10285"/>
    <s v="Alejandro Savely"/>
    <x v="1"/>
    <x v="0"/>
    <s v="San Francisco"/>
    <x v="1"/>
    <n v="94109"/>
    <x v="1"/>
    <s v="OFF-PA-10004734"/>
    <x v="1"/>
    <x v="10"/>
    <s v="Southworth Structures Collection"/>
    <x v="363"/>
    <n v="7"/>
    <n v="0"/>
    <n v="25.48"/>
  </r>
  <r>
    <n v="383"/>
    <x v="171"/>
    <x v="0"/>
    <x v="99"/>
    <d v="2013-10-30T00:00:00"/>
    <s v="First Class"/>
    <s v="AS-10285"/>
    <s v="Alejandro Savely"/>
    <x v="1"/>
    <x v="0"/>
    <s v="San Francisco"/>
    <x v="1"/>
    <n v="94109"/>
    <x v="1"/>
    <s v="OFF-BI-10002225"/>
    <x v="1"/>
    <x v="8"/>
    <s v="Square Ring Data Binders, Rigid 75 Pt. Covers, 11&quot; x 14-7/8&quot;"/>
    <x v="364"/>
    <n v="3"/>
    <n v="0.2"/>
    <n v="17.337599999999998"/>
  </r>
  <r>
    <n v="384"/>
    <x v="172"/>
    <x v="1"/>
    <x v="153"/>
    <d v="2012-06-29T00:00:00"/>
    <s v="Second Class"/>
    <s v="LA-16780"/>
    <s v="Laura Armstrong"/>
    <x v="1"/>
    <x v="0"/>
    <s v="Taylor"/>
    <x v="12"/>
    <n v="48180"/>
    <x v="2"/>
    <s v="TEC-AC-10004708"/>
    <x v="2"/>
    <x v="11"/>
    <s v="Sony 32GB Class 10 Micro SDHC R40 Memory Card"/>
    <x v="365"/>
    <n v="2"/>
    <n v="0"/>
    <n v="8.7989999999999995"/>
  </r>
  <r>
    <n v="385"/>
    <x v="173"/>
    <x v="1"/>
    <x v="154"/>
    <d v="2012-12-02T00:00:00"/>
    <s v="Standard Class"/>
    <s v="DO-13435"/>
    <s v="Denny Ordway"/>
    <x v="0"/>
    <x v="0"/>
    <s v="Pembroke Pines"/>
    <x v="2"/>
    <n v="33024"/>
    <x v="0"/>
    <s v="FUR-TA-10000617"/>
    <x v="0"/>
    <x v="3"/>
    <s v="Hon Practical Foundations 30 x 60 Training Table, Light Gray/Charcoal"/>
    <x v="366"/>
    <n v="3"/>
    <n v="0.45"/>
    <n v="-157.00949999999997"/>
  </r>
  <r>
    <n v="386"/>
    <x v="173"/>
    <x v="1"/>
    <x v="154"/>
    <d v="2012-12-02T00:00:00"/>
    <s v="Standard Class"/>
    <s v="DO-13435"/>
    <s v="Denny Ordway"/>
    <x v="0"/>
    <x v="0"/>
    <s v="Pembroke Pines"/>
    <x v="2"/>
    <n v="33024"/>
    <x v="0"/>
    <s v="TEC-AC-10002335"/>
    <x v="2"/>
    <x v="11"/>
    <s v="Logitech Media Keyboard K200"/>
    <x v="367"/>
    <n v="3"/>
    <n v="0.2"/>
    <n v="-1.049700000000005"/>
  </r>
  <r>
    <n v="387"/>
    <x v="174"/>
    <x v="1"/>
    <x v="155"/>
    <d v="2012-12-07T00:00:00"/>
    <s v="Standard Class"/>
    <s v="DK-13225"/>
    <s v="Dean Katz"/>
    <x v="1"/>
    <x v="0"/>
    <s v="Philadelphia"/>
    <x v="9"/>
    <n v="19140"/>
    <x v="3"/>
    <s v="TEC-MA-10001681"/>
    <x v="2"/>
    <x v="15"/>
    <s v="Lexmark MarkNet N8150 Wireless Print Server"/>
    <x v="368"/>
    <n v="4"/>
    <n v="0.7"/>
    <n v="-337.63799999999981"/>
  </r>
  <r>
    <n v="388"/>
    <x v="174"/>
    <x v="1"/>
    <x v="155"/>
    <d v="2012-12-07T00:00:00"/>
    <s v="Standard Class"/>
    <s v="DK-13225"/>
    <s v="Dean Katz"/>
    <x v="1"/>
    <x v="0"/>
    <s v="Philadelphia"/>
    <x v="9"/>
    <n v="19140"/>
    <x v="3"/>
    <s v="FUR-FU-10001935"/>
    <x v="0"/>
    <x v="5"/>
    <s v="3M Hangers With Command Adhesive"/>
    <x v="369"/>
    <n v="1"/>
    <n v="0.2"/>
    <n v="0.77700000000000025"/>
  </r>
  <r>
    <n v="389"/>
    <x v="175"/>
    <x v="2"/>
    <x v="156"/>
    <d v="2011-11-26T00:00:00"/>
    <s v="First Class"/>
    <s v="NG-18430"/>
    <s v="Nathan Gelder"/>
    <x v="0"/>
    <x v="0"/>
    <s v="Cincinnati"/>
    <x v="24"/>
    <n v="45231"/>
    <x v="3"/>
    <s v="OFF-AR-10004757"/>
    <x v="1"/>
    <x v="6"/>
    <s v="Crayola Colored Pencils"/>
    <x v="370"/>
    <n v="1"/>
    <n v="0.2"/>
    <n v="0.42639999999999978"/>
  </r>
  <r>
    <n v="390"/>
    <x v="176"/>
    <x v="3"/>
    <x v="157"/>
    <d v="2014-12-16T00:00:00"/>
    <s v="Standard Class"/>
    <s v="MV-18190"/>
    <s v="Mike Vittorini"/>
    <x v="0"/>
    <x v="0"/>
    <s v="New York City"/>
    <x v="15"/>
    <n v="10009"/>
    <x v="3"/>
    <s v="OFF-BI-10000050"/>
    <x v="1"/>
    <x v="8"/>
    <s v="Angle-D Binders with Locking Rings, Label Holders"/>
    <x v="371"/>
    <n v="4"/>
    <n v="0.2"/>
    <n v="7.8839999999999986"/>
  </r>
  <r>
    <n v="391"/>
    <x v="176"/>
    <x v="3"/>
    <x v="157"/>
    <d v="2014-12-16T00:00:00"/>
    <s v="Standard Class"/>
    <s v="MV-18190"/>
    <s v="Mike Vittorini"/>
    <x v="0"/>
    <x v="0"/>
    <s v="New York City"/>
    <x v="15"/>
    <n v="10009"/>
    <x v="3"/>
    <s v="TEC-AC-10001998"/>
    <x v="2"/>
    <x v="11"/>
    <s v="Logitech LS21 Speaker System - PC Multimedia - 2.1-CH - Wired"/>
    <x v="372"/>
    <n v="2"/>
    <n v="0"/>
    <n v="13.593199999999996"/>
  </r>
  <r>
    <n v="392"/>
    <x v="177"/>
    <x v="2"/>
    <x v="158"/>
    <d v="2011-09-23T00:00:00"/>
    <s v="Second Class"/>
    <s v="JG-15115"/>
    <s v="Jack Garza"/>
    <x v="0"/>
    <x v="0"/>
    <s v="Des Moines"/>
    <x v="4"/>
    <n v="98198"/>
    <x v="1"/>
    <s v="TEC-PH-10003012"/>
    <x v="2"/>
    <x v="7"/>
    <s v="Nortel Meridian M3904 Professional Digital phone"/>
    <x v="373"/>
    <n v="2"/>
    <n v="0.2"/>
    <n v="27.718199999999968"/>
  </r>
  <r>
    <n v="393"/>
    <x v="177"/>
    <x v="2"/>
    <x v="158"/>
    <d v="2011-09-23T00:00:00"/>
    <s v="Second Class"/>
    <s v="JG-15115"/>
    <s v="Jack Garza"/>
    <x v="0"/>
    <x v="0"/>
    <s v="Des Moines"/>
    <x v="4"/>
    <n v="98198"/>
    <x v="1"/>
    <s v="TEC-CO-10002313"/>
    <x v="2"/>
    <x v="16"/>
    <s v="Canon PC1080F Personal Copier"/>
    <x v="374"/>
    <n v="3"/>
    <n v="0"/>
    <n v="701.98829999999998"/>
  </r>
  <r>
    <n v="394"/>
    <x v="178"/>
    <x v="2"/>
    <x v="159"/>
    <d v="2011-06-10T00:00:00"/>
    <s v="Second Class"/>
    <s v="BP-11095"/>
    <s v="Bart Pistole"/>
    <x v="1"/>
    <x v="0"/>
    <s v="Peoria"/>
    <x v="10"/>
    <n v="61604"/>
    <x v="2"/>
    <s v="OFF-BI-10003982"/>
    <x v="1"/>
    <x v="8"/>
    <s v="Wilson Jones Century Plastic Molded Ring Binders"/>
    <x v="375"/>
    <n v="3"/>
    <n v="0.8"/>
    <n v="-20.5623"/>
  </r>
  <r>
    <n v="395"/>
    <x v="179"/>
    <x v="3"/>
    <x v="160"/>
    <d v="2014-07-06T00:00:00"/>
    <s v="Standard Class"/>
    <s v="VP-21730"/>
    <s v="Victor Preis"/>
    <x v="2"/>
    <x v="0"/>
    <s v="Las Vegas"/>
    <x v="33"/>
    <n v="89115"/>
    <x v="1"/>
    <s v="OFF-BI-10004492"/>
    <x v="1"/>
    <x v="8"/>
    <s v="Tuf-Vin Binders"/>
    <x v="376"/>
    <n v="3"/>
    <n v="0.2"/>
    <n v="25.579799999999992"/>
  </r>
  <r>
    <n v="396"/>
    <x v="180"/>
    <x v="3"/>
    <x v="161"/>
    <d v="2014-10-20T00:00:00"/>
    <s v="Second Class"/>
    <s v="SS-20140"/>
    <s v="Saphhira Shifley"/>
    <x v="1"/>
    <x v="0"/>
    <s v="Warwick"/>
    <x v="34"/>
    <n v="2886"/>
    <x v="3"/>
    <s v="OFF-ST-10000798"/>
    <x v="1"/>
    <x v="4"/>
    <s v="2300 Heavy-Duty Transfer File Systems by Perma"/>
    <x v="377"/>
    <n v="2"/>
    <n v="0"/>
    <n v="9.4923999999999964"/>
  </r>
  <r>
    <n v="397"/>
    <x v="180"/>
    <x v="3"/>
    <x v="161"/>
    <d v="2014-10-20T00:00:00"/>
    <s v="Second Class"/>
    <s v="SS-20140"/>
    <s v="Saphhira Shifley"/>
    <x v="1"/>
    <x v="0"/>
    <s v="Warwick"/>
    <x v="34"/>
    <n v="2886"/>
    <x v="3"/>
    <s v="OFF-PA-10002552"/>
    <x v="1"/>
    <x v="10"/>
    <s v="Xerox 1958"/>
    <x v="91"/>
    <n v="2"/>
    <n v="0"/>
    <n v="6.2208000000000006"/>
  </r>
  <r>
    <n v="398"/>
    <x v="181"/>
    <x v="1"/>
    <x v="89"/>
    <d v="2012-11-04T00:00:00"/>
    <s v="Standard Class"/>
    <s v="HP-14815"/>
    <s v="Harold Pawlan"/>
    <x v="2"/>
    <x v="0"/>
    <s v="Jackson"/>
    <x v="12"/>
    <n v="49201"/>
    <x v="2"/>
    <s v="OFF-SU-10002573"/>
    <x v="1"/>
    <x v="14"/>
    <s v="Acme 10&quot; Easy Grip Assistive Scissors"/>
    <x v="378"/>
    <n v="4"/>
    <n v="0"/>
    <n v="21.035999999999994"/>
  </r>
  <r>
    <n v="399"/>
    <x v="182"/>
    <x v="0"/>
    <x v="162"/>
    <d v="2013-09-11T00:00:00"/>
    <s v="Second Class"/>
    <s v="AG-10675"/>
    <s v="Anna Gayman"/>
    <x v="0"/>
    <x v="0"/>
    <s v="Houston"/>
    <x v="5"/>
    <n v="77036"/>
    <x v="2"/>
    <s v="OFF-ST-10001580"/>
    <x v="1"/>
    <x v="4"/>
    <s v="Super Decoflex Portable Personal File"/>
    <x v="379"/>
    <n v="3"/>
    <n v="0.2"/>
    <n v="3.5951999999999984"/>
  </r>
  <r>
    <n v="400"/>
    <x v="182"/>
    <x v="0"/>
    <x v="162"/>
    <d v="2013-09-11T00:00:00"/>
    <s v="Second Class"/>
    <s v="AG-10675"/>
    <s v="Anna Gayman"/>
    <x v="0"/>
    <x v="0"/>
    <s v="Houston"/>
    <x v="5"/>
    <n v="77036"/>
    <x v="2"/>
    <s v="FUR-BO-10004834"/>
    <x v="0"/>
    <x v="0"/>
    <s v="Riverside Palais Royal Lawyers Bookcase, Royale Cherry Finish"/>
    <x v="380"/>
    <n v="4"/>
    <n v="0.32"/>
    <n v="-317.15280000000007"/>
  </r>
  <r>
    <n v="401"/>
    <x v="182"/>
    <x v="0"/>
    <x v="162"/>
    <d v="2013-09-11T00:00:00"/>
    <s v="Second Class"/>
    <s v="AG-10675"/>
    <s v="Anna Gayman"/>
    <x v="0"/>
    <x v="0"/>
    <s v="Houston"/>
    <x v="5"/>
    <n v="77036"/>
    <x v="2"/>
    <s v="OFF-ST-10000934"/>
    <x v="1"/>
    <x v="4"/>
    <s v="Contico 72&quot;H Heavy-Duty Storage System"/>
    <x v="381"/>
    <n v="4"/>
    <n v="0.2"/>
    <n v="-32.783999999999999"/>
  </r>
  <r>
    <n v="402"/>
    <x v="182"/>
    <x v="0"/>
    <x v="162"/>
    <d v="2013-09-11T00:00:00"/>
    <s v="Second Class"/>
    <s v="AG-10675"/>
    <s v="Anna Gayman"/>
    <x v="0"/>
    <x v="0"/>
    <s v="Houston"/>
    <x v="5"/>
    <n v="77036"/>
    <x v="2"/>
    <s v="TEC-AC-10000158"/>
    <x v="2"/>
    <x v="11"/>
    <s v="Sony 64GB Class 10 Micro SDHC R40 Memory Card"/>
    <x v="382"/>
    <n v="2"/>
    <n v="0.2"/>
    <n v="0.71979999999999933"/>
  </r>
  <r>
    <n v="403"/>
    <x v="183"/>
    <x v="2"/>
    <x v="163"/>
    <d v="2011-12-26T00:00:00"/>
    <s v="First Class"/>
    <s v="LF-17185"/>
    <s v="Luke Foster"/>
    <x v="0"/>
    <x v="0"/>
    <s v="Miami"/>
    <x v="2"/>
    <n v="33180"/>
    <x v="0"/>
    <s v="OFF-PA-10001947"/>
    <x v="1"/>
    <x v="10"/>
    <s v="Xerox 1974"/>
    <x v="383"/>
    <n v="2"/>
    <n v="0.2"/>
    <n v="3.4683999999999999"/>
  </r>
  <r>
    <n v="404"/>
    <x v="184"/>
    <x v="2"/>
    <x v="164"/>
    <d v="2011-04-20T00:00:00"/>
    <s v="Standard Class"/>
    <s v="SP-20650"/>
    <s v="Stephanie Phelps"/>
    <x v="1"/>
    <x v="0"/>
    <s v="Wilmington"/>
    <x v="3"/>
    <n v="28403"/>
    <x v="0"/>
    <s v="OFF-AR-10003478"/>
    <x v="1"/>
    <x v="6"/>
    <s v="Avery Hi-Liter EverBold Pen Style Fluorescent Highlighters, 4/Pack"/>
    <x v="384"/>
    <n v="6"/>
    <n v="0.2"/>
    <n v="9.7680000000000007"/>
  </r>
  <r>
    <n v="405"/>
    <x v="185"/>
    <x v="3"/>
    <x v="165"/>
    <d v="2014-12-30T00:00:00"/>
    <s v="Standard Class"/>
    <s v="RF-19840"/>
    <s v="Roy Französisch"/>
    <x v="0"/>
    <x v="0"/>
    <s v="New York City"/>
    <x v="15"/>
    <n v="10024"/>
    <x v="3"/>
    <s v="OFF-AP-10004249"/>
    <x v="1"/>
    <x v="9"/>
    <s v="Staples"/>
    <x v="385"/>
    <n v="3"/>
    <n v="0"/>
    <n v="9.6956999999999987"/>
  </r>
  <r>
    <n v="406"/>
    <x v="186"/>
    <x v="3"/>
    <x v="166"/>
    <d v="2014-12-13T00:00:00"/>
    <s v="Standard Class"/>
    <s v="KH-16510"/>
    <s v="Keith Herrera"/>
    <x v="0"/>
    <x v="0"/>
    <s v="San Francisco"/>
    <x v="1"/>
    <n v="94110"/>
    <x v="1"/>
    <s v="TEC-AC-10000158"/>
    <x v="2"/>
    <x v="11"/>
    <s v="Sony 64GB Class 10 Micro SDHC R40 Memory Card"/>
    <x v="386"/>
    <n v="5"/>
    <n v="0"/>
    <n v="37.789500000000004"/>
  </r>
  <r>
    <n v="407"/>
    <x v="186"/>
    <x v="3"/>
    <x v="166"/>
    <d v="2014-12-13T00:00:00"/>
    <s v="Standard Class"/>
    <s v="KH-16510"/>
    <s v="Keith Herrera"/>
    <x v="0"/>
    <x v="0"/>
    <s v="San Francisco"/>
    <x v="1"/>
    <n v="94110"/>
    <x v="1"/>
    <s v="TEC-CO-10004115"/>
    <x v="2"/>
    <x v="16"/>
    <s v="Sharp AL-1530CS Digital Copier"/>
    <x v="387"/>
    <n v="3"/>
    <n v="0.2"/>
    <n v="434.99130000000002"/>
  </r>
  <r>
    <n v="408"/>
    <x v="186"/>
    <x v="3"/>
    <x v="166"/>
    <d v="2014-12-13T00:00:00"/>
    <s v="Standard Class"/>
    <s v="KH-16510"/>
    <s v="Keith Herrera"/>
    <x v="0"/>
    <x v="0"/>
    <s v="San Francisco"/>
    <x v="1"/>
    <n v="94110"/>
    <x v="1"/>
    <s v="OFF-PA-10003724"/>
    <x v="1"/>
    <x v="10"/>
    <s v="Wirebound Message Book, 4 per Page"/>
    <x v="388"/>
    <n v="5"/>
    <n v="0"/>
    <n v="13.3035"/>
  </r>
  <r>
    <n v="409"/>
    <x v="186"/>
    <x v="3"/>
    <x v="166"/>
    <d v="2014-12-13T00:00:00"/>
    <s v="Standard Class"/>
    <s v="KH-16510"/>
    <s v="Keith Herrera"/>
    <x v="0"/>
    <x v="0"/>
    <s v="San Francisco"/>
    <x v="1"/>
    <n v="94110"/>
    <x v="1"/>
    <s v="FUR-TA-10002041"/>
    <x v="0"/>
    <x v="3"/>
    <s v="Bevis Round Conference Table Top, X-Base"/>
    <x v="389"/>
    <n v="7"/>
    <n v="0.2"/>
    <n v="-112.95269999999994"/>
  </r>
  <r>
    <n v="410"/>
    <x v="186"/>
    <x v="3"/>
    <x v="166"/>
    <d v="2014-12-13T00:00:00"/>
    <s v="Standard Class"/>
    <s v="KH-16510"/>
    <s v="Keith Herrera"/>
    <x v="0"/>
    <x v="0"/>
    <s v="San Francisco"/>
    <x v="1"/>
    <n v="94110"/>
    <x v="1"/>
    <s v="OFF-PA-10002893"/>
    <x v="1"/>
    <x v="10"/>
    <s v="Wirebound Service Call Books, 5 1/2&quot; x 4&quot;"/>
    <x v="390"/>
    <n v="1"/>
    <n v="0"/>
    <n v="4.6463999999999999"/>
  </r>
  <r>
    <n v="411"/>
    <x v="186"/>
    <x v="3"/>
    <x v="166"/>
    <d v="2014-12-13T00:00:00"/>
    <s v="Standard Class"/>
    <s v="KH-16510"/>
    <s v="Keith Herrera"/>
    <x v="0"/>
    <x v="0"/>
    <s v="San Francisco"/>
    <x v="1"/>
    <n v="94110"/>
    <x v="1"/>
    <s v="OFF-LA-10003766"/>
    <x v="1"/>
    <x v="2"/>
    <s v="Self-Adhesive Removable Labels"/>
    <x v="391"/>
    <n v="9"/>
    <n v="0"/>
    <n v="13.608000000000001"/>
  </r>
  <r>
    <n v="412"/>
    <x v="186"/>
    <x v="3"/>
    <x v="166"/>
    <d v="2014-12-13T00:00:00"/>
    <s v="Standard Class"/>
    <s v="KH-16510"/>
    <s v="Keith Herrera"/>
    <x v="0"/>
    <x v="0"/>
    <s v="San Francisco"/>
    <x v="1"/>
    <n v="94110"/>
    <x v="1"/>
    <s v="OFF-PA-10001970"/>
    <x v="1"/>
    <x v="10"/>
    <s v="Xerox 1908"/>
    <x v="392"/>
    <n v="1"/>
    <n v="0"/>
    <n v="27.430199999999999"/>
  </r>
  <r>
    <n v="413"/>
    <x v="186"/>
    <x v="3"/>
    <x v="166"/>
    <d v="2014-12-13T00:00:00"/>
    <s v="Standard Class"/>
    <s v="KH-16510"/>
    <s v="Keith Herrera"/>
    <x v="0"/>
    <x v="0"/>
    <s v="San Francisco"/>
    <x v="1"/>
    <n v="94110"/>
    <x v="1"/>
    <s v="FUR-BO-10001972"/>
    <x v="0"/>
    <x v="0"/>
    <s v="O'Sullivan 4-Shelf Bookcase in Odessa Pine"/>
    <x v="393"/>
    <n v="13"/>
    <n v="0.15"/>
    <n v="31.454799999999949"/>
  </r>
  <r>
    <n v="414"/>
    <x v="186"/>
    <x v="3"/>
    <x v="166"/>
    <d v="2014-12-13T00:00:00"/>
    <s v="Standard Class"/>
    <s v="KH-16510"/>
    <s v="Keith Herrera"/>
    <x v="0"/>
    <x v="0"/>
    <s v="San Francisco"/>
    <x v="1"/>
    <n v="94110"/>
    <x v="1"/>
    <s v="FUR-CH-10003956"/>
    <x v="0"/>
    <x v="1"/>
    <s v="Novimex High-Tech Fabric Mesh Task Chair"/>
    <x v="394"/>
    <n v="2"/>
    <n v="0.2"/>
    <n v="-18.454800000000013"/>
  </r>
  <r>
    <n v="415"/>
    <x v="187"/>
    <x v="3"/>
    <x v="132"/>
    <d v="2014-11-08T00:00:00"/>
    <s v="Standard Class"/>
    <s v="KC-16675"/>
    <s v="Kimberly Carter"/>
    <x v="1"/>
    <x v="0"/>
    <s v="Seattle"/>
    <x v="4"/>
    <n v="98105"/>
    <x v="1"/>
    <s v="OFF-PA-10000157"/>
    <x v="1"/>
    <x v="10"/>
    <s v="Xerox 191"/>
    <x v="395"/>
    <n v="7"/>
    <n v="0"/>
    <n v="65.734199999999987"/>
  </r>
  <r>
    <n v="416"/>
    <x v="187"/>
    <x v="3"/>
    <x v="132"/>
    <d v="2014-11-08T00:00:00"/>
    <s v="Standard Class"/>
    <s v="KC-16675"/>
    <s v="Kimberly Carter"/>
    <x v="1"/>
    <x v="0"/>
    <s v="Seattle"/>
    <x v="4"/>
    <n v="98105"/>
    <x v="1"/>
    <s v="FUR-CH-10001891"/>
    <x v="0"/>
    <x v="1"/>
    <s v="Global Deluxe Office Fabric Chairs"/>
    <x v="396"/>
    <n v="4"/>
    <n v="0.2"/>
    <n v="26.874400000000023"/>
  </r>
  <r>
    <n v="417"/>
    <x v="188"/>
    <x v="3"/>
    <x v="92"/>
    <d v="2014-06-29T00:00:00"/>
    <s v="Standard Class"/>
    <s v="CJ-12010"/>
    <s v="Caroline Jumper"/>
    <x v="0"/>
    <x v="0"/>
    <s v="Huntington Beach"/>
    <x v="1"/>
    <n v="92646"/>
    <x v="1"/>
    <s v="OFF-AR-10004344"/>
    <x v="1"/>
    <x v="6"/>
    <s v="Bulldog Vacuum Base Pencil Sharpener"/>
    <x v="397"/>
    <n v="8"/>
    <n v="0"/>
    <n v="25.898399999999995"/>
  </r>
  <r>
    <n v="418"/>
    <x v="189"/>
    <x v="0"/>
    <x v="167"/>
    <d v="2013-04-19T00:00:00"/>
    <s v="Standard Class"/>
    <s v="PB-19150"/>
    <s v="Philip Brown"/>
    <x v="0"/>
    <x v="0"/>
    <s v="Los Angeles"/>
    <x v="1"/>
    <n v="90004"/>
    <x v="1"/>
    <s v="FUR-CH-10004886"/>
    <x v="0"/>
    <x v="1"/>
    <s v="Bevis Steel Folding Chairs"/>
    <x v="398"/>
    <n v="5"/>
    <n v="0.2"/>
    <n v="38.379999999999981"/>
  </r>
  <r>
    <n v="419"/>
    <x v="190"/>
    <x v="3"/>
    <x v="44"/>
    <d v="2014-11-11T00:00:00"/>
    <s v="Standard Class"/>
    <s v="VB-21745"/>
    <s v="Victoria Brennan"/>
    <x v="1"/>
    <x v="0"/>
    <s v="Richmond"/>
    <x v="0"/>
    <n v="40475"/>
    <x v="0"/>
    <s v="OFF-PA-10003845"/>
    <x v="1"/>
    <x v="10"/>
    <s v="Xerox 1987"/>
    <x v="399"/>
    <n v="1"/>
    <n v="0"/>
    <n v="2.8322000000000003"/>
  </r>
  <r>
    <n v="420"/>
    <x v="191"/>
    <x v="3"/>
    <x v="168"/>
    <d v="2014-03-10T00:00:00"/>
    <s v="Standard Class"/>
    <s v="SP-20860"/>
    <s v="Sung Pak"/>
    <x v="1"/>
    <x v="0"/>
    <s v="Los Angeles"/>
    <x v="1"/>
    <n v="90045"/>
    <x v="1"/>
    <s v="OFF-AR-10001573"/>
    <x v="1"/>
    <x v="6"/>
    <s v="American Pencil"/>
    <x v="400"/>
    <n v="4"/>
    <n v="0"/>
    <n v="2.702799999999999"/>
  </r>
  <r>
    <n v="421"/>
    <x v="191"/>
    <x v="3"/>
    <x v="168"/>
    <d v="2014-03-10T00:00:00"/>
    <s v="Standard Class"/>
    <s v="SP-20860"/>
    <s v="Sung Pak"/>
    <x v="1"/>
    <x v="0"/>
    <s v="Los Angeles"/>
    <x v="1"/>
    <n v="90045"/>
    <x v="1"/>
    <s v="OFF-EN-10000483"/>
    <x v="1"/>
    <x v="12"/>
    <s v="White Envelopes, White Envelopes with Clear Poly Window"/>
    <x v="401"/>
    <n v="1"/>
    <n v="0"/>
    <n v="7.0149999999999988"/>
  </r>
  <r>
    <n v="422"/>
    <x v="192"/>
    <x v="2"/>
    <x v="169"/>
    <d v="2011-06-25T00:00:00"/>
    <s v="First Class"/>
    <s v="JE-15745"/>
    <s v="Joel Eaton"/>
    <x v="0"/>
    <x v="0"/>
    <s v="Louisville"/>
    <x v="22"/>
    <n v="80027"/>
    <x v="1"/>
    <s v="TEC-AC-10004114"/>
    <x v="2"/>
    <x v="11"/>
    <s v="KeyTronic 6101 Series - Keyboard - Black"/>
    <x v="402"/>
    <n v="6"/>
    <n v="0.2"/>
    <n v="56.566200000000009"/>
  </r>
  <r>
    <n v="423"/>
    <x v="193"/>
    <x v="3"/>
    <x v="15"/>
    <d v="2014-10-24T00:00:00"/>
    <s v="Standard Class"/>
    <s v="MP-17965"/>
    <s v="Michael Paige"/>
    <x v="1"/>
    <x v="0"/>
    <s v="Lawrence"/>
    <x v="31"/>
    <n v="1841"/>
    <x v="3"/>
    <s v="FUR-FU-10004712"/>
    <x v="0"/>
    <x v="5"/>
    <s v="Westinghouse Mesh Shade Clip-On Gooseneck Lamp, Black"/>
    <x v="403"/>
    <n v="4"/>
    <n v="0"/>
    <n v="14.705600000000004"/>
  </r>
  <r>
    <n v="424"/>
    <x v="193"/>
    <x v="3"/>
    <x v="15"/>
    <d v="2014-10-24T00:00:00"/>
    <s v="Standard Class"/>
    <s v="MP-17965"/>
    <s v="Michael Paige"/>
    <x v="1"/>
    <x v="0"/>
    <s v="Lawrence"/>
    <x v="31"/>
    <n v="1841"/>
    <x v="3"/>
    <s v="OFF-ST-10000918"/>
    <x v="1"/>
    <x v="4"/>
    <s v="Crate-A-Files"/>
    <x v="404"/>
    <n v="3"/>
    <n v="0"/>
    <n v="8.5019999999999989"/>
  </r>
  <r>
    <n v="425"/>
    <x v="194"/>
    <x v="3"/>
    <x v="170"/>
    <d v="2014-08-24T00:00:00"/>
    <s v="Second Class"/>
    <s v="NF-18385"/>
    <s v="Natalie Fritzler"/>
    <x v="0"/>
    <x v="0"/>
    <s v="Jackson"/>
    <x v="35"/>
    <n v="39212"/>
    <x v="0"/>
    <s v="FUR-CH-10000015"/>
    <x v="0"/>
    <x v="1"/>
    <s v="Hon Multipurpose Stacking Arm Chairs"/>
    <x v="405"/>
    <n v="4"/>
    <n v="0"/>
    <n v="225.26400000000001"/>
  </r>
  <r>
    <n v="426"/>
    <x v="195"/>
    <x v="3"/>
    <x v="51"/>
    <d v="2014-11-27T00:00:00"/>
    <s v="Second Class"/>
    <s v="JM-15265"/>
    <s v="Janet Molinari"/>
    <x v="1"/>
    <x v="0"/>
    <s v="Canton"/>
    <x v="12"/>
    <n v="48187"/>
    <x v="2"/>
    <s v="FUR-FU-10003347"/>
    <x v="0"/>
    <x v="5"/>
    <s v="Coloredge Poster Frame"/>
    <x v="158"/>
    <n v="2"/>
    <n v="0"/>
    <n v="11.076000000000001"/>
  </r>
  <r>
    <n v="427"/>
    <x v="195"/>
    <x v="3"/>
    <x v="51"/>
    <d v="2014-11-27T00:00:00"/>
    <s v="Second Class"/>
    <s v="JM-15265"/>
    <s v="Janet Molinari"/>
    <x v="1"/>
    <x v="0"/>
    <s v="Canton"/>
    <x v="12"/>
    <n v="48187"/>
    <x v="2"/>
    <s v="OFF-BI-10001543"/>
    <x v="1"/>
    <x v="8"/>
    <s v="GBC VeloBinder Manual Binding System"/>
    <x v="406"/>
    <n v="8"/>
    <n v="0"/>
    <n v="138.20160000000001"/>
  </r>
  <r>
    <n v="428"/>
    <x v="196"/>
    <x v="2"/>
    <x v="171"/>
    <d v="2011-09-13T00:00:00"/>
    <s v="First Class"/>
    <s v="SD-20485"/>
    <s v="Shirley Daniels"/>
    <x v="2"/>
    <x v="0"/>
    <s v="New Rochelle"/>
    <x v="15"/>
    <n v="10801"/>
    <x v="3"/>
    <s v="TEC-MA-10000029"/>
    <x v="2"/>
    <x v="15"/>
    <s v="Epson WorkForce WF-2530 All-in-One Printer, Copier Scanner"/>
    <x v="407"/>
    <n v="1"/>
    <n v="0"/>
    <n v="30.095700000000001"/>
  </r>
  <r>
    <n v="429"/>
    <x v="197"/>
    <x v="3"/>
    <x v="172"/>
    <d v="2014-10-09T00:00:00"/>
    <s v="Standard Class"/>
    <s v="KH-16630"/>
    <s v="Ken Heidel"/>
    <x v="1"/>
    <x v="0"/>
    <s v="San Antonio"/>
    <x v="5"/>
    <n v="78207"/>
    <x v="2"/>
    <s v="OFF-AR-10000369"/>
    <x v="1"/>
    <x v="6"/>
    <s v="Design Ebony Sketching Pencil"/>
    <x v="408"/>
    <n v="6"/>
    <n v="0.2"/>
    <n v="0.50039999999999996"/>
  </r>
  <r>
    <n v="430"/>
    <x v="198"/>
    <x v="0"/>
    <x v="173"/>
    <d v="2013-04-22T00:00:00"/>
    <s v="Standard Class"/>
    <s v="RB-19795"/>
    <s v="Ross Baird"/>
    <x v="2"/>
    <x v="0"/>
    <s v="Gastonia"/>
    <x v="3"/>
    <n v="28052"/>
    <x v="0"/>
    <s v="OFF-BI-10004584"/>
    <x v="1"/>
    <x v="8"/>
    <s v="GBC ProClick 150 Presentation Binding System"/>
    <x v="409"/>
    <n v="2"/>
    <n v="0.7"/>
    <n v="-145.35079999999999"/>
  </r>
  <r>
    <n v="431"/>
    <x v="198"/>
    <x v="0"/>
    <x v="173"/>
    <d v="2013-04-22T00:00:00"/>
    <s v="Standard Class"/>
    <s v="RB-19795"/>
    <s v="Ross Baird"/>
    <x v="2"/>
    <x v="0"/>
    <s v="Gastonia"/>
    <x v="3"/>
    <n v="28052"/>
    <x v="0"/>
    <s v="TEC-AC-10004659"/>
    <x v="2"/>
    <x v="11"/>
    <s v="Imation Secure+ Hardware Encrypted USB 2.0 Flash Drive; 16GB"/>
    <x v="177"/>
    <n v="7"/>
    <n v="0.2"/>
    <n v="76.639499999999984"/>
  </r>
  <r>
    <n v="432"/>
    <x v="198"/>
    <x v="0"/>
    <x v="173"/>
    <d v="2013-04-22T00:00:00"/>
    <s v="Standard Class"/>
    <s v="RB-19795"/>
    <s v="Ross Baird"/>
    <x v="2"/>
    <x v="0"/>
    <s v="Gastonia"/>
    <x v="3"/>
    <n v="28052"/>
    <x v="0"/>
    <s v="TEC-AC-10004659"/>
    <x v="2"/>
    <x v="11"/>
    <s v="Imation Secure+ Hardware Encrypted USB 2.0 Flash Drive; 16GB"/>
    <x v="410"/>
    <n v="5"/>
    <n v="0.2"/>
    <n v="54.742499999999978"/>
  </r>
  <r>
    <n v="433"/>
    <x v="198"/>
    <x v="0"/>
    <x v="173"/>
    <d v="2013-04-22T00:00:00"/>
    <s v="Standard Class"/>
    <s v="RB-19795"/>
    <s v="Ross Baird"/>
    <x v="2"/>
    <x v="0"/>
    <s v="Gastonia"/>
    <x v="3"/>
    <n v="28052"/>
    <x v="0"/>
    <s v="OFF-ST-10000617"/>
    <x v="1"/>
    <x v="4"/>
    <s v="Woodgrain Magazine Files by Perma"/>
    <x v="411"/>
    <n v="2"/>
    <n v="0.2"/>
    <n v="-0.7748000000000006"/>
  </r>
  <r>
    <n v="434"/>
    <x v="199"/>
    <x v="0"/>
    <x v="112"/>
    <d v="2013-06-08T00:00:00"/>
    <s v="First Class"/>
    <s v="DB-13060"/>
    <s v="Dave Brooks"/>
    <x v="0"/>
    <x v="0"/>
    <s v="Lowell"/>
    <x v="31"/>
    <n v="1852"/>
    <x v="3"/>
    <s v="OFF-ST-10003306"/>
    <x v="1"/>
    <x v="4"/>
    <s v="Letter Size Cart"/>
    <x v="412"/>
    <n v="5"/>
    <n v="0"/>
    <n v="207.14699999999993"/>
  </r>
  <r>
    <n v="435"/>
    <x v="200"/>
    <x v="2"/>
    <x v="174"/>
    <d v="2011-12-25T00:00:00"/>
    <s v="Standard Class"/>
    <s v="MK-18160"/>
    <s v="Mike Kennedy"/>
    <x v="0"/>
    <x v="0"/>
    <s v="Jacksonville"/>
    <x v="2"/>
    <n v="32216"/>
    <x v="0"/>
    <s v="OFF-BI-10000773"/>
    <x v="1"/>
    <x v="8"/>
    <s v="Insertable Tab Post Binder Dividers"/>
    <x v="413"/>
    <n v="2"/>
    <n v="0.7"/>
    <n v="-3.6891999999999996"/>
  </r>
  <r>
    <n v="436"/>
    <x v="200"/>
    <x v="2"/>
    <x v="174"/>
    <d v="2011-12-25T00:00:00"/>
    <s v="Standard Class"/>
    <s v="MK-18160"/>
    <s v="Mike Kennedy"/>
    <x v="0"/>
    <x v="0"/>
    <s v="Jacksonville"/>
    <x v="2"/>
    <n v="32216"/>
    <x v="0"/>
    <s v="TEC-AC-10002600"/>
    <x v="2"/>
    <x v="11"/>
    <s v="Belkin QODE FastFit Bluetooth Keyboard"/>
    <x v="414"/>
    <n v="5"/>
    <n v="0.2"/>
    <n v="-18.584999999999994"/>
  </r>
  <r>
    <n v="437"/>
    <x v="201"/>
    <x v="0"/>
    <x v="1"/>
    <d v="2013-06-15T00:00:00"/>
    <s v="Second Class"/>
    <s v="PO-19180"/>
    <s v="Philisse Overcash"/>
    <x v="2"/>
    <x v="0"/>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x v="0"/>
    <s v="Chicago"/>
    <x v="10"/>
    <n v="60623"/>
    <x v="2"/>
    <s v="OFF-PA-10001970"/>
    <x v="1"/>
    <x v="10"/>
    <s v="Xerox 1908"/>
    <x v="416"/>
    <n v="7"/>
    <n v="0.2"/>
    <n v="113.63939999999998"/>
  </r>
  <r>
    <n v="439"/>
    <x v="202"/>
    <x v="3"/>
    <x v="175"/>
    <d v="2014-09-20T00:00:00"/>
    <s v="Standard Class"/>
    <s v="BB-11545"/>
    <s v="Brenda Bowman"/>
    <x v="1"/>
    <x v="0"/>
    <s v="Houston"/>
    <x v="5"/>
    <n v="77070"/>
    <x v="2"/>
    <s v="OFF-PA-10002230"/>
    <x v="1"/>
    <x v="10"/>
    <s v="Xerox 1897"/>
    <x v="417"/>
    <n v="8"/>
    <n v="0.2"/>
    <n v="11.553600000000003"/>
  </r>
  <r>
    <n v="440"/>
    <x v="203"/>
    <x v="3"/>
    <x v="176"/>
    <d v="2014-01-24T00:00:00"/>
    <s v="Second Class"/>
    <s v="CV-12805"/>
    <s v="Cynthia Voltz"/>
    <x v="1"/>
    <x v="0"/>
    <s v="New York City"/>
    <x v="15"/>
    <n v="10024"/>
    <x v="3"/>
    <s v="FUR-CH-10003396"/>
    <x v="0"/>
    <x v="1"/>
    <s v="Global Deluxe Steno Chair"/>
    <x v="418"/>
    <n v="3"/>
    <n v="0.1"/>
    <n v="2.3093999999999895"/>
  </r>
  <r>
    <n v="441"/>
    <x v="204"/>
    <x v="0"/>
    <x v="64"/>
    <d v="2013-09-08T00:00:00"/>
    <s v="Second Class"/>
    <s v="PK-19075"/>
    <s v="Pete Kriz"/>
    <x v="0"/>
    <x v="0"/>
    <s v="Detroit"/>
    <x v="12"/>
    <n v="48227"/>
    <x v="2"/>
    <s v="FUR-FU-10000246"/>
    <x v="0"/>
    <x v="5"/>
    <s v="Aluminum Document Frame"/>
    <x v="419"/>
    <n v="1"/>
    <n v="0"/>
    <n v="3.6659999999999986"/>
  </r>
  <r>
    <n v="442"/>
    <x v="204"/>
    <x v="0"/>
    <x v="64"/>
    <d v="2013-09-08T00:00:00"/>
    <s v="Second Class"/>
    <s v="PK-19075"/>
    <s v="Pete Kriz"/>
    <x v="0"/>
    <x v="0"/>
    <s v="Detroit"/>
    <x v="12"/>
    <n v="48227"/>
    <x v="2"/>
    <s v="OFF-ST-10000060"/>
    <x v="1"/>
    <x v="4"/>
    <s v="Fellowes Bankers Box Staxonsteel Drawer File/Stacking System"/>
    <x v="420"/>
    <n v="3"/>
    <n v="0"/>
    <n v="23.392800000000008"/>
  </r>
  <r>
    <n v="443"/>
    <x v="204"/>
    <x v="0"/>
    <x v="64"/>
    <d v="2013-09-08T00:00:00"/>
    <s v="Second Class"/>
    <s v="PK-19075"/>
    <s v="Pete Kriz"/>
    <x v="0"/>
    <x v="0"/>
    <s v="Detroit"/>
    <x v="12"/>
    <n v="48227"/>
    <x v="2"/>
    <s v="OFF-ST-10003058"/>
    <x v="1"/>
    <x v="4"/>
    <s v="Eldon Mobile Mega Data Cart  Mega Stackable  Add-On Trays"/>
    <x v="421"/>
    <n v="3"/>
    <n v="0"/>
    <n v="20.575499999999998"/>
  </r>
  <r>
    <n v="444"/>
    <x v="204"/>
    <x v="0"/>
    <x v="64"/>
    <d v="2013-09-08T00:00:00"/>
    <s v="Second Class"/>
    <s v="PK-19075"/>
    <s v="Pete Kriz"/>
    <x v="0"/>
    <x v="0"/>
    <s v="Detroit"/>
    <x v="12"/>
    <n v="48227"/>
    <x v="2"/>
    <s v="OFF-PA-10002222"/>
    <x v="1"/>
    <x v="10"/>
    <s v="Xerox Color Copier Paper, 11&quot; x 17&quot;, Ream"/>
    <x v="422"/>
    <n v="4"/>
    <n v="0"/>
    <n v="42.025599999999997"/>
  </r>
  <r>
    <n v="445"/>
    <x v="204"/>
    <x v="0"/>
    <x v="64"/>
    <d v="2013-09-08T00:00:00"/>
    <s v="Second Class"/>
    <s v="PK-19075"/>
    <s v="Pete Kriz"/>
    <x v="0"/>
    <x v="0"/>
    <s v="Detroit"/>
    <x v="12"/>
    <n v="48227"/>
    <x v="2"/>
    <s v="FUR-CH-10002372"/>
    <x v="0"/>
    <x v="1"/>
    <s v="Office Star - Ergonomically Designed Knee Chair"/>
    <x v="423"/>
    <n v="3"/>
    <n v="0"/>
    <n v="29.152800000000013"/>
  </r>
  <r>
    <n v="446"/>
    <x v="204"/>
    <x v="0"/>
    <x v="64"/>
    <d v="2013-09-08T00:00:00"/>
    <s v="Second Class"/>
    <s v="PK-19075"/>
    <s v="Pete Kriz"/>
    <x v="0"/>
    <x v="0"/>
    <s v="Detroit"/>
    <x v="12"/>
    <n v="48227"/>
    <x v="2"/>
    <s v="OFF-LA-10001317"/>
    <x v="1"/>
    <x v="2"/>
    <s v="Avery 520"/>
    <x v="424"/>
    <n v="7"/>
    <n v="0"/>
    <n v="10.584"/>
  </r>
  <r>
    <n v="447"/>
    <x v="205"/>
    <x v="3"/>
    <x v="177"/>
    <d v="2014-03-26T00:00:00"/>
    <s v="Second Class"/>
    <s v="TB-21595"/>
    <s v="Troy Blackwell"/>
    <x v="0"/>
    <x v="0"/>
    <s v="Columbus"/>
    <x v="14"/>
    <n v="47201"/>
    <x v="2"/>
    <s v="FUR-FU-10000206"/>
    <x v="0"/>
    <x v="5"/>
    <s v="GE General Purpose, Extra Long Life, Showcase &amp; Floodlight Incandescent Bulbs"/>
    <x v="425"/>
    <n v="1"/>
    <n v="0"/>
    <n v="1.3676999999999999"/>
  </r>
  <r>
    <n v="448"/>
    <x v="206"/>
    <x v="0"/>
    <x v="178"/>
    <d v="2013-04-04T00:00:00"/>
    <s v="Second Class"/>
    <s v="RB-19360"/>
    <s v="Raymond Buch"/>
    <x v="0"/>
    <x v="0"/>
    <s v="Auburn"/>
    <x v="15"/>
    <n v="13021"/>
    <x v="3"/>
    <s v="OFF-AR-10000588"/>
    <x v="1"/>
    <x v="6"/>
    <s v="Newell 345"/>
    <x v="426"/>
    <n v="3"/>
    <n v="0"/>
    <n v="15.475200000000001"/>
  </r>
  <r>
    <n v="449"/>
    <x v="206"/>
    <x v="0"/>
    <x v="178"/>
    <d v="2013-04-04T00:00:00"/>
    <s v="Second Class"/>
    <s v="RB-19360"/>
    <s v="Raymond Buch"/>
    <x v="0"/>
    <x v="0"/>
    <s v="Auburn"/>
    <x v="15"/>
    <n v="13021"/>
    <x v="3"/>
    <s v="OFF-ST-10001469"/>
    <x v="1"/>
    <x v="4"/>
    <s v="Fellowes Bankers Box Recycled Super Stor/Drawer"/>
    <x v="427"/>
    <n v="3"/>
    <n v="0"/>
    <n v="9.716399999999993"/>
  </r>
  <r>
    <n v="450"/>
    <x v="206"/>
    <x v="0"/>
    <x v="178"/>
    <d v="2013-04-04T00:00:00"/>
    <s v="Second Class"/>
    <s v="RB-19360"/>
    <s v="Raymond Buch"/>
    <x v="0"/>
    <x v="0"/>
    <s v="Auburn"/>
    <x v="15"/>
    <n v="13021"/>
    <x v="3"/>
    <s v="OFF-AR-10001953"/>
    <x v="1"/>
    <x v="6"/>
    <s v="Boston 1645 Deluxe Heavier-Duty Electric Pencil Sharpener"/>
    <x v="428"/>
    <n v="6"/>
    <n v="0"/>
    <n v="71.247600000000006"/>
  </r>
  <r>
    <n v="451"/>
    <x v="206"/>
    <x v="0"/>
    <x v="178"/>
    <d v="2013-04-04T00:00:00"/>
    <s v="Second Class"/>
    <s v="RB-19360"/>
    <s v="Raymond Buch"/>
    <x v="0"/>
    <x v="0"/>
    <s v="Auburn"/>
    <x v="15"/>
    <n v="13021"/>
    <x v="3"/>
    <s v="OFF-AR-10003156"/>
    <x v="1"/>
    <x v="6"/>
    <s v="50 Colored Long Pencils"/>
    <x v="429"/>
    <n v="3"/>
    <n v="0"/>
    <n v="7.9248000000000012"/>
  </r>
  <r>
    <n v="452"/>
    <x v="206"/>
    <x v="0"/>
    <x v="178"/>
    <d v="2013-04-04T00:00:00"/>
    <s v="Second Class"/>
    <s v="RB-19360"/>
    <s v="Raymond Buch"/>
    <x v="0"/>
    <x v="0"/>
    <s v="Auburn"/>
    <x v="15"/>
    <n v="13021"/>
    <x v="3"/>
    <s v="OFF-AR-10004974"/>
    <x v="1"/>
    <x v="6"/>
    <s v="Newell 342"/>
    <x v="296"/>
    <n v="3"/>
    <n v="0"/>
    <n v="2.8535999999999988"/>
  </r>
  <r>
    <n v="453"/>
    <x v="206"/>
    <x v="0"/>
    <x v="178"/>
    <d v="2013-04-04T00:00:00"/>
    <s v="Second Class"/>
    <s v="RB-19360"/>
    <s v="Raymond Buch"/>
    <x v="0"/>
    <x v="0"/>
    <s v="Auburn"/>
    <x v="15"/>
    <n v="13021"/>
    <x v="3"/>
    <s v="TEC-PH-10002365"/>
    <x v="2"/>
    <x v="7"/>
    <s v="Belkin Grip Candy Sheer Case / Cover for iPhone 5 and 5S"/>
    <x v="430"/>
    <n v="4"/>
    <n v="0"/>
    <n v="9.1311999999999998"/>
  </r>
  <r>
    <n v="454"/>
    <x v="207"/>
    <x v="3"/>
    <x v="179"/>
    <d v="2014-10-25T00:00:00"/>
    <s v="Standard Class"/>
    <s v="EB-13705"/>
    <s v="Ed Braxton"/>
    <x v="1"/>
    <x v="0"/>
    <s v="Akron"/>
    <x v="24"/>
    <n v="44312"/>
    <x v="3"/>
    <s v="FUR-TA-10001539"/>
    <x v="0"/>
    <x v="3"/>
    <s v="Chromcraft Rectangular Conference Tables"/>
    <x v="431"/>
    <n v="2"/>
    <n v="0.4"/>
    <n v="-75.830400000000054"/>
  </r>
  <r>
    <n v="455"/>
    <x v="207"/>
    <x v="3"/>
    <x v="179"/>
    <d v="2014-10-25T00:00:00"/>
    <s v="Standard Class"/>
    <s v="EB-13705"/>
    <s v="Ed Braxton"/>
    <x v="1"/>
    <x v="0"/>
    <s v="Akron"/>
    <x v="24"/>
    <n v="44312"/>
    <x v="3"/>
    <s v="OFF-ST-10000142"/>
    <x v="1"/>
    <x v="4"/>
    <s v="Deluxe Rollaway Locking File with Drawer"/>
    <x v="432"/>
    <n v="2"/>
    <n v="0.2"/>
    <n v="66.540799999999962"/>
  </r>
  <r>
    <n v="456"/>
    <x v="208"/>
    <x v="0"/>
    <x v="180"/>
    <d v="2013-12-18T00:00:00"/>
    <s v="Standard Class"/>
    <s v="KH-16630"/>
    <s v="Ken Heidel"/>
    <x v="1"/>
    <x v="0"/>
    <s v="Norman"/>
    <x v="26"/>
    <n v="73071"/>
    <x v="2"/>
    <s v="TEC-AC-10001772"/>
    <x v="2"/>
    <x v="11"/>
    <s v="Memorex Mini Travel Drive 16 GB USB 2.0 Flash Drive"/>
    <x v="433"/>
    <n v="4"/>
    <n v="0"/>
    <n v="24.913200000000003"/>
  </r>
  <r>
    <n v="457"/>
    <x v="209"/>
    <x v="2"/>
    <x v="181"/>
    <d v="2011-02-19T00:00:00"/>
    <s v="Standard Class"/>
    <s v="SC-20095"/>
    <s v="Sanjit Chand"/>
    <x v="0"/>
    <x v="0"/>
    <s v="Concord"/>
    <x v="1"/>
    <n v="94521"/>
    <x v="1"/>
    <s v="FUR-CH-10000225"/>
    <x v="0"/>
    <x v="1"/>
    <s v="Global Geo Office Task Chair, Gray"/>
    <x v="434"/>
    <n v="2"/>
    <n v="0.2"/>
    <n v="-24.294000000000018"/>
  </r>
  <r>
    <n v="458"/>
    <x v="210"/>
    <x v="0"/>
    <x v="182"/>
    <d v="2013-10-02T00:00:00"/>
    <s v="Standard Class"/>
    <s v="NF-18385"/>
    <s v="Natalie Fritzler"/>
    <x v="0"/>
    <x v="0"/>
    <s v="Decatur"/>
    <x v="10"/>
    <n v="62521"/>
    <x v="2"/>
    <s v="FUR-CH-10002331"/>
    <x v="0"/>
    <x v="1"/>
    <s v="Hon 4700 Series Mobuis Mid-Back Task Chairs with Adjustable Arms"/>
    <x v="435"/>
    <n v="3"/>
    <n v="0.3"/>
    <n v="-96.11460000000011"/>
  </r>
  <r>
    <n v="459"/>
    <x v="210"/>
    <x v="0"/>
    <x v="182"/>
    <d v="2013-10-02T00:00:00"/>
    <s v="Standard Class"/>
    <s v="NF-18385"/>
    <s v="Natalie Fritzler"/>
    <x v="0"/>
    <x v="0"/>
    <s v="Decatur"/>
    <x v="10"/>
    <n v="62521"/>
    <x v="2"/>
    <s v="OFF-EN-10001415"/>
    <x v="1"/>
    <x v="12"/>
    <s v="Staples"/>
    <x v="436"/>
    <n v="2"/>
    <n v="0.2"/>
    <n v="3.3479999999999999"/>
  </r>
  <r>
    <n v="460"/>
    <x v="211"/>
    <x v="1"/>
    <x v="83"/>
    <d v="2012-12-22T00:00:00"/>
    <s v="Standard Class"/>
    <s v="JH-15985"/>
    <s v="Joseph Holt"/>
    <x v="0"/>
    <x v="0"/>
    <s v="Seattle"/>
    <x v="4"/>
    <n v="98115"/>
    <x v="1"/>
    <s v="OFF-AP-10002472"/>
    <x v="1"/>
    <x v="9"/>
    <s v="3M Office Air Cleaner"/>
    <x v="437"/>
    <n v="4"/>
    <n v="0"/>
    <n v="36.372"/>
  </r>
  <r>
    <n v="461"/>
    <x v="211"/>
    <x v="1"/>
    <x v="83"/>
    <d v="2012-12-22T00:00:00"/>
    <s v="Standard Class"/>
    <s v="JH-15985"/>
    <s v="Joseph Holt"/>
    <x v="0"/>
    <x v="0"/>
    <s v="Seattle"/>
    <x v="4"/>
    <n v="98115"/>
    <x v="1"/>
    <s v="TEC-AC-10004571"/>
    <x v="2"/>
    <x v="11"/>
    <s v="Logitech G700s Rechargeable Gaming Mouse"/>
    <x v="438"/>
    <n v="9"/>
    <n v="0"/>
    <n v="377.96220000000005"/>
  </r>
  <r>
    <n v="462"/>
    <x v="211"/>
    <x v="1"/>
    <x v="83"/>
    <d v="2012-12-22T00:00:00"/>
    <s v="Standard Class"/>
    <s v="JH-15985"/>
    <s v="Joseph Holt"/>
    <x v="0"/>
    <x v="0"/>
    <s v="Seattle"/>
    <x v="4"/>
    <n v="98115"/>
    <x v="1"/>
    <s v="OFF-BI-10001098"/>
    <x v="1"/>
    <x v="8"/>
    <s v="Acco D-Ring Binder w/DublLock"/>
    <x v="96"/>
    <n v="3"/>
    <n v="0.2"/>
    <n v="18.600599999999996"/>
  </r>
  <r>
    <n v="463"/>
    <x v="212"/>
    <x v="0"/>
    <x v="183"/>
    <d v="2013-04-30T00:00:00"/>
    <s v="Standard Class"/>
    <s v="TN-21040"/>
    <s v="Tanja Norvell"/>
    <x v="2"/>
    <x v="0"/>
    <s v="Phoenix"/>
    <x v="16"/>
    <n v="85023"/>
    <x v="1"/>
    <s v="FUR-FU-10000023"/>
    <x v="0"/>
    <x v="5"/>
    <s v="Eldon Wave Desk Accessories"/>
    <x v="439"/>
    <n v="5"/>
    <n v="0.2"/>
    <n v="7.0680000000000005"/>
  </r>
  <r>
    <n v="464"/>
    <x v="212"/>
    <x v="0"/>
    <x v="183"/>
    <d v="2013-04-30T00:00:00"/>
    <s v="Standard Class"/>
    <s v="TN-21040"/>
    <s v="Tanja Norvell"/>
    <x v="2"/>
    <x v="0"/>
    <s v="Phoenix"/>
    <x v="16"/>
    <n v="85023"/>
    <x v="1"/>
    <s v="FUR-TA-10001889"/>
    <x v="0"/>
    <x v="3"/>
    <s v="Bush Advantage Collection Racetrack Conference Table"/>
    <x v="440"/>
    <n v="6"/>
    <n v="0.5"/>
    <n v="-814.4831999999999"/>
  </r>
  <r>
    <n v="465"/>
    <x v="212"/>
    <x v="0"/>
    <x v="183"/>
    <d v="2013-04-30T00:00:00"/>
    <s v="Standard Class"/>
    <s v="TN-21040"/>
    <s v="Tanja Norvell"/>
    <x v="2"/>
    <x v="0"/>
    <s v="Phoenix"/>
    <x v="16"/>
    <n v="85023"/>
    <x v="1"/>
    <s v="OFF-BI-10000315"/>
    <x v="1"/>
    <x v="8"/>
    <s v="Poly Designer Cover &amp; Back"/>
    <x v="441"/>
    <n v="5"/>
    <n v="0.7"/>
    <n v="-20.888999999999989"/>
  </r>
  <r>
    <n v="466"/>
    <x v="212"/>
    <x v="0"/>
    <x v="183"/>
    <d v="2013-04-30T00:00:00"/>
    <s v="Standard Class"/>
    <s v="TN-21040"/>
    <s v="Tanja Norvell"/>
    <x v="2"/>
    <x v="0"/>
    <s v="Phoenix"/>
    <x v="16"/>
    <n v="85023"/>
    <x v="1"/>
    <s v="OFF-SU-10003505"/>
    <x v="1"/>
    <x v="14"/>
    <s v="Premier Electric Letter Opener"/>
    <x v="442"/>
    <n v="2"/>
    <n v="0.2"/>
    <n v="-34.758000000000017"/>
  </r>
  <r>
    <n v="467"/>
    <x v="212"/>
    <x v="0"/>
    <x v="183"/>
    <d v="2013-04-30T00:00:00"/>
    <s v="Standard Class"/>
    <s v="TN-21040"/>
    <s v="Tanja Norvell"/>
    <x v="2"/>
    <x v="0"/>
    <s v="Phoenix"/>
    <x v="16"/>
    <n v="85023"/>
    <x v="1"/>
    <s v="OFF-AP-10002578"/>
    <x v="1"/>
    <x v="9"/>
    <s v="Fellowes Premier Superior Surge Suppressor, 10-Outlet, With Phone and Remote"/>
    <x v="443"/>
    <n v="2"/>
    <n v="0.2"/>
    <n v="5.8704000000000001"/>
  </r>
  <r>
    <n v="468"/>
    <x v="213"/>
    <x v="1"/>
    <x v="184"/>
    <d v="2012-01-24T00:00:00"/>
    <s v="Standard Class"/>
    <s v="JS-15940"/>
    <s v="Joni Sundaresam"/>
    <x v="2"/>
    <x v="0"/>
    <s v="Park Ridge"/>
    <x v="10"/>
    <n v="60068"/>
    <x v="2"/>
    <s v="FUR-FU-10002918"/>
    <x v="0"/>
    <x v="5"/>
    <s v="Eldon ClusterMat Chair Mat with Cordless Antistatic Protection"/>
    <x v="444"/>
    <n v="7"/>
    <n v="0.6"/>
    <n v="-312.06139999999994"/>
  </r>
  <r>
    <n v="469"/>
    <x v="214"/>
    <x v="3"/>
    <x v="185"/>
    <d v="2014-04-05T00:00:00"/>
    <s v="Standard Class"/>
    <s v="DS-13180"/>
    <s v="David Smith"/>
    <x v="1"/>
    <x v="0"/>
    <s v="Amarillo"/>
    <x v="5"/>
    <n v="79109"/>
    <x v="2"/>
    <s v="FUR-BO-10002824"/>
    <x v="0"/>
    <x v="0"/>
    <s v="Bush Mission Pointe Library"/>
    <x v="445"/>
    <n v="2"/>
    <n v="0.32"/>
    <n v="-36.235200000000006"/>
  </r>
  <r>
    <n v="470"/>
    <x v="215"/>
    <x v="0"/>
    <x v="186"/>
    <d v="2013-12-21T00:00:00"/>
    <s v="Second Class"/>
    <s v="CC-12670"/>
    <s v="Craig Carreira"/>
    <x v="0"/>
    <x v="0"/>
    <s v="Chicago"/>
    <x v="10"/>
    <n v="60610"/>
    <x v="2"/>
    <s v="OFF-BI-10002194"/>
    <x v="1"/>
    <x v="8"/>
    <s v="Cardinal Hold-It CD Pocket"/>
    <x v="446"/>
    <n v="3"/>
    <n v="0.8"/>
    <n v="-7.9001999999999999"/>
  </r>
  <r>
    <n v="471"/>
    <x v="216"/>
    <x v="1"/>
    <x v="139"/>
    <d v="2012-12-24T00:00:00"/>
    <s v="Standard Class"/>
    <s v="MH-17785"/>
    <s v="Maya Herman"/>
    <x v="1"/>
    <x v="0"/>
    <s v="Lindenhurst"/>
    <x v="15"/>
    <n v="11757"/>
    <x v="3"/>
    <s v="OFF-PA-10004071"/>
    <x v="1"/>
    <x v="10"/>
    <s v="Eaton Premium Continuous-Feed Paper, 25% Cotton, Letter Size, White, 1000 Shts/Box"/>
    <x v="447"/>
    <n v="1"/>
    <n v="0"/>
    <n v="26.630399999999998"/>
  </r>
  <r>
    <n v="472"/>
    <x v="217"/>
    <x v="2"/>
    <x v="187"/>
    <d v="2011-11-11T00:00:00"/>
    <s v="Second Class"/>
    <s v="JP-15520"/>
    <s v="Jeremy Pistek"/>
    <x v="0"/>
    <x v="0"/>
    <s v="San Francisco"/>
    <x v="1"/>
    <n v="94110"/>
    <x v="1"/>
    <s v="OFF-ST-10002743"/>
    <x v="1"/>
    <x v="4"/>
    <s v="SAFCO Boltless Steel Shelving"/>
    <x v="448"/>
    <n v="3"/>
    <n v="0"/>
    <n v="3.4091999999999842"/>
  </r>
  <r>
    <n v="473"/>
    <x v="217"/>
    <x v="2"/>
    <x v="187"/>
    <d v="2011-11-11T00:00:00"/>
    <s v="Second Class"/>
    <s v="JP-15520"/>
    <s v="Jeremy Pistek"/>
    <x v="0"/>
    <x v="0"/>
    <s v="San Francisco"/>
    <x v="1"/>
    <n v="94110"/>
    <x v="1"/>
    <s v="FUR-BO-10001601"/>
    <x v="0"/>
    <x v="0"/>
    <s v="Sauder Mission Library with Doors, Fruitwood Finish"/>
    <x v="449"/>
    <n v="2"/>
    <n v="0.15"/>
    <n v="10.478399999999979"/>
  </r>
  <r>
    <n v="474"/>
    <x v="217"/>
    <x v="2"/>
    <x v="187"/>
    <d v="2011-11-11T00:00:00"/>
    <s v="Second Class"/>
    <s v="JP-15520"/>
    <s v="Jeremy Pistek"/>
    <x v="0"/>
    <x v="0"/>
    <s v="San Francisco"/>
    <x v="1"/>
    <n v="94110"/>
    <x v="1"/>
    <s v="TEC-PH-10002680"/>
    <x v="2"/>
    <x v="7"/>
    <s v="Samsung Galaxy Note 3"/>
    <x v="450"/>
    <n v="4"/>
    <n v="0.2"/>
    <n v="87.995999999999924"/>
  </r>
  <r>
    <n v="475"/>
    <x v="217"/>
    <x v="2"/>
    <x v="187"/>
    <d v="2011-11-11T00:00:00"/>
    <s v="Second Class"/>
    <s v="JP-15520"/>
    <s v="Jeremy Pistek"/>
    <x v="0"/>
    <x v="0"/>
    <s v="San Francisco"/>
    <x v="1"/>
    <n v="94110"/>
    <x v="1"/>
    <s v="OFF-ST-10001321"/>
    <x v="1"/>
    <x v="4"/>
    <s v="Decoflex Hanging Personal Folder File, Blue"/>
    <x v="451"/>
    <n v="6"/>
    <n v="0"/>
    <n v="24.980400000000007"/>
  </r>
  <r>
    <n v="476"/>
    <x v="217"/>
    <x v="2"/>
    <x v="187"/>
    <d v="2011-11-11T00:00:00"/>
    <s v="Second Class"/>
    <s v="JP-15520"/>
    <s v="Jeremy Pistek"/>
    <x v="0"/>
    <x v="0"/>
    <s v="San Francisco"/>
    <x v="1"/>
    <n v="94110"/>
    <x v="1"/>
    <s v="OFF-PA-10001509"/>
    <x v="1"/>
    <x v="10"/>
    <s v="Recycled Desk Saver Line &quot;While You Were Out&quot; Book, 5 1/2&quot; X 4&quot;"/>
    <x v="452"/>
    <n v="7"/>
    <n v="0"/>
    <n v="28.818999999999996"/>
  </r>
  <r>
    <n v="477"/>
    <x v="217"/>
    <x v="2"/>
    <x v="187"/>
    <d v="2011-11-11T00:00:00"/>
    <s v="Second Class"/>
    <s v="JP-15520"/>
    <s v="Jeremy Pistek"/>
    <x v="0"/>
    <x v="0"/>
    <s v="San Francisco"/>
    <x v="1"/>
    <n v="94110"/>
    <x v="1"/>
    <s v="OFF-PA-10003465"/>
    <x v="1"/>
    <x v="10"/>
    <s v="Xerox 1912"/>
    <x v="453"/>
    <n v="5"/>
    <n v="0"/>
    <n v="45.527999999999992"/>
  </r>
  <r>
    <n v="478"/>
    <x v="218"/>
    <x v="0"/>
    <x v="188"/>
    <d v="2013-07-20T00:00:00"/>
    <s v="Standard Class"/>
    <s v="KH-16690"/>
    <s v="Kristen Hastings"/>
    <x v="1"/>
    <x v="0"/>
    <s v="Los Angeles"/>
    <x v="1"/>
    <n v="90008"/>
    <x v="1"/>
    <s v="TEC-PH-10000149"/>
    <x v="2"/>
    <x v="7"/>
    <s v="Cisco SPA525G2 IP Phone - Wireless"/>
    <x v="454"/>
    <n v="6"/>
    <n v="0.2"/>
    <n v="7.1819999999999951"/>
  </r>
  <r>
    <n v="479"/>
    <x v="219"/>
    <x v="0"/>
    <x v="189"/>
    <d v="2013-11-03T00:00:00"/>
    <s v="Standard Class"/>
    <s v="JE-15475"/>
    <s v="Jeremy Ellison"/>
    <x v="0"/>
    <x v="0"/>
    <s v="Troy"/>
    <x v="15"/>
    <n v="12180"/>
    <x v="3"/>
    <s v="FUR-FU-10002671"/>
    <x v="0"/>
    <x v="5"/>
    <s v="Electrix 20W Halogen Replacement Bulb for Zoom-In Desk Lamp"/>
    <x v="455"/>
    <n v="3"/>
    <n v="0"/>
    <n v="19.295999999999999"/>
  </r>
  <r>
    <n v="480"/>
    <x v="220"/>
    <x v="0"/>
    <x v="190"/>
    <d v="2013-07-03T00:00:00"/>
    <s v="Standard Class"/>
    <s v="JG-15805"/>
    <s v="John Grady"/>
    <x v="1"/>
    <x v="0"/>
    <s v="New York City"/>
    <x v="15"/>
    <n v="10024"/>
    <x v="3"/>
    <s v="OFF-AR-10003045"/>
    <x v="1"/>
    <x v="6"/>
    <s v="Prang Colored Pencils"/>
    <x v="456"/>
    <n v="5"/>
    <n v="0"/>
    <n v="6.6150000000000002"/>
  </r>
  <r>
    <n v="481"/>
    <x v="220"/>
    <x v="0"/>
    <x v="190"/>
    <d v="2013-07-03T00:00:00"/>
    <s v="Standard Class"/>
    <s v="JG-15805"/>
    <s v="John Grady"/>
    <x v="1"/>
    <x v="0"/>
    <s v="New York City"/>
    <x v="15"/>
    <n v="10024"/>
    <x v="3"/>
    <s v="OFF-ST-10000689"/>
    <x v="1"/>
    <x v="4"/>
    <s v="Fellowes Strictly Business Drawer File, Letter/Legal Size"/>
    <x v="457"/>
    <n v="5"/>
    <n v="0"/>
    <n v="84.51"/>
  </r>
  <r>
    <n v="482"/>
    <x v="221"/>
    <x v="2"/>
    <x v="191"/>
    <d v="2011-10-10T00:00:00"/>
    <s v="Standard Class"/>
    <s v="XP-21865"/>
    <s v="Xylona Preis"/>
    <x v="0"/>
    <x v="0"/>
    <s v="San Diego"/>
    <x v="1"/>
    <n v="92024"/>
    <x v="1"/>
    <s v="TEC-AC-10001445"/>
    <x v="2"/>
    <x v="11"/>
    <s v="Imation USB 2.0 Swivel Flash Drive USB flash drive - 4 GB - Pink"/>
    <x v="458"/>
    <n v="3"/>
    <n v="0"/>
    <n v="1.9088999999999996"/>
  </r>
  <r>
    <n v="483"/>
    <x v="222"/>
    <x v="2"/>
    <x v="192"/>
    <d v="2011-07-27T00:00:00"/>
    <s v="Standard Class"/>
    <s v="EM-14065"/>
    <s v="Erin Mull"/>
    <x v="0"/>
    <x v="0"/>
    <s v="New York City"/>
    <x v="15"/>
    <n v="10024"/>
    <x v="3"/>
    <s v="OFF-AR-10002053"/>
    <x v="1"/>
    <x v="6"/>
    <s v="Premium Writing Pencils, Soft, #2 by Central Association for the Blind"/>
    <x v="459"/>
    <n v="2"/>
    <n v="0"/>
    <n v="1.6688000000000001"/>
  </r>
  <r>
    <n v="484"/>
    <x v="222"/>
    <x v="2"/>
    <x v="192"/>
    <d v="2011-07-27T00:00:00"/>
    <s v="Standard Class"/>
    <s v="EM-14065"/>
    <s v="Erin Mull"/>
    <x v="0"/>
    <x v="0"/>
    <s v="New York City"/>
    <x v="15"/>
    <n v="10024"/>
    <x v="3"/>
    <s v="TEC-AC-10002567"/>
    <x v="2"/>
    <x v="11"/>
    <s v="Logitech G602 Wireless Gaming Mouse"/>
    <x v="460"/>
    <n v="2"/>
    <n v="0"/>
    <n v="57.592799999999997"/>
  </r>
  <r>
    <n v="485"/>
    <x v="223"/>
    <x v="3"/>
    <x v="193"/>
    <d v="2014-06-14T00:00:00"/>
    <s v="First Class"/>
    <s v="MT-18070"/>
    <s v="Michelle Tran"/>
    <x v="2"/>
    <x v="0"/>
    <s v="Los Angeles"/>
    <x v="1"/>
    <n v="90045"/>
    <x v="1"/>
    <s v="OFF-LA-10003923"/>
    <x v="1"/>
    <x v="2"/>
    <s v="Alphabetical Labels for Top Tab Filing"/>
    <x v="461"/>
    <n v="2"/>
    <n v="0"/>
    <n v="14.8"/>
  </r>
  <r>
    <n v="486"/>
    <x v="223"/>
    <x v="3"/>
    <x v="193"/>
    <d v="2014-06-14T00:00:00"/>
    <s v="First Class"/>
    <s v="MT-18070"/>
    <s v="Michelle Tran"/>
    <x v="2"/>
    <x v="0"/>
    <s v="Los Angeles"/>
    <x v="1"/>
    <n v="90045"/>
    <x v="1"/>
    <s v="FUR-BO-10001337"/>
    <x v="0"/>
    <x v="0"/>
    <s v="O'Sullivan Living Dimensions 2-Shelf Bookcases"/>
    <x v="462"/>
    <n v="5"/>
    <n v="0.15"/>
    <n v="-30.24499999999999"/>
  </r>
  <r>
    <n v="487"/>
    <x v="223"/>
    <x v="3"/>
    <x v="193"/>
    <d v="2014-06-14T00:00:00"/>
    <s v="First Class"/>
    <s v="MT-18070"/>
    <s v="Michelle Tran"/>
    <x v="2"/>
    <x v="0"/>
    <s v="Los Angeles"/>
    <x v="1"/>
    <n v="90045"/>
    <x v="1"/>
    <s v="TEC-PH-10001924"/>
    <x v="2"/>
    <x v="7"/>
    <s v="iHome FM Clock Radio with Lightning Dock"/>
    <x v="463"/>
    <n v="5"/>
    <n v="0.2"/>
    <n v="17.497500000000016"/>
  </r>
  <r>
    <n v="488"/>
    <x v="224"/>
    <x v="2"/>
    <x v="194"/>
    <d v="2011-10-31T00:00:00"/>
    <s v="First Class"/>
    <s v="SA-20830"/>
    <s v="Sue Ann Reed"/>
    <x v="0"/>
    <x v="0"/>
    <s v="Chicago"/>
    <x v="10"/>
    <n v="60610"/>
    <x v="2"/>
    <s v="TEC-PH-10001363"/>
    <x v="2"/>
    <x v="7"/>
    <s v="Apple iPhone 5S"/>
    <x v="464"/>
    <n v="6"/>
    <n v="0.2"/>
    <n v="341.99399999999969"/>
  </r>
  <r>
    <n v="489"/>
    <x v="225"/>
    <x v="2"/>
    <x v="3"/>
    <d v="2011-06-13T00:00:00"/>
    <s v="Second Class"/>
    <s v="CW-11905"/>
    <s v="Carl Weiss"/>
    <x v="2"/>
    <x v="0"/>
    <s v="Huntsville"/>
    <x v="5"/>
    <n v="77340"/>
    <x v="2"/>
    <s v="TEC-PH-10000376"/>
    <x v="2"/>
    <x v="7"/>
    <s v="Square Credit Card Reader"/>
    <x v="465"/>
    <n v="1"/>
    <n v="0.2"/>
    <n v="0.59940000000000015"/>
  </r>
  <r>
    <n v="490"/>
    <x v="225"/>
    <x v="2"/>
    <x v="3"/>
    <d v="2011-06-13T00:00:00"/>
    <s v="Second Class"/>
    <s v="CW-11905"/>
    <s v="Carl Weiss"/>
    <x v="2"/>
    <x v="0"/>
    <s v="Huntsville"/>
    <x v="5"/>
    <n v="77340"/>
    <x v="2"/>
    <s v="TEC-AC-10000303"/>
    <x v="2"/>
    <x v="11"/>
    <s v="Logitech M510 Wireless Mouse"/>
    <x v="466"/>
    <n v="2"/>
    <n v="0.2"/>
    <n v="10.397399999999998"/>
  </r>
  <r>
    <n v="491"/>
    <x v="225"/>
    <x v="2"/>
    <x v="3"/>
    <d v="2011-06-13T00:00:00"/>
    <s v="Second Class"/>
    <s v="CW-11905"/>
    <s v="Carl Weiss"/>
    <x v="2"/>
    <x v="0"/>
    <s v="Huntsville"/>
    <x v="5"/>
    <n v="77340"/>
    <x v="2"/>
    <s v="OFF-AR-10001953"/>
    <x v="1"/>
    <x v="6"/>
    <s v="Boston 1645 Deluxe Heavier-Duty Electric Pencil Sharpener"/>
    <x v="467"/>
    <n v="2"/>
    <n v="0.2"/>
    <n v="6.1572000000000031"/>
  </r>
  <r>
    <n v="492"/>
    <x v="226"/>
    <x v="2"/>
    <x v="80"/>
    <d v="2011-09-19T00:00:00"/>
    <s v="Standard Class"/>
    <s v="AJ-10960"/>
    <s v="Astrea Jones"/>
    <x v="0"/>
    <x v="0"/>
    <s v="Rochester"/>
    <x v="15"/>
    <n v="14609"/>
    <x v="3"/>
    <s v="OFF-ST-10001809"/>
    <x v="1"/>
    <x v="4"/>
    <s v="Fellowes Officeware Wire Shelving"/>
    <x v="468"/>
    <n v="5"/>
    <n v="0"/>
    <n v="8.9829999999999899"/>
  </r>
  <r>
    <n v="493"/>
    <x v="226"/>
    <x v="2"/>
    <x v="80"/>
    <d v="2011-09-19T00:00:00"/>
    <s v="Standard Class"/>
    <s v="AJ-10960"/>
    <s v="Astrea Jones"/>
    <x v="0"/>
    <x v="0"/>
    <s v="Rochester"/>
    <x v="15"/>
    <n v="14609"/>
    <x v="3"/>
    <s v="OFF-EN-10003845"/>
    <x v="1"/>
    <x v="12"/>
    <s v="Colored Envelopes"/>
    <x v="469"/>
    <n v="3"/>
    <n v="0"/>
    <n v="5.0921999999999992"/>
  </r>
  <r>
    <n v="494"/>
    <x v="227"/>
    <x v="0"/>
    <x v="195"/>
    <d v="2013-05-15T00:00:00"/>
    <s v="Standard Class"/>
    <s v="SS-20590"/>
    <s v="Sonia Sunley"/>
    <x v="0"/>
    <x v="0"/>
    <s v="Seattle"/>
    <x v="4"/>
    <n v="98115"/>
    <x v="1"/>
    <s v="TEC-AC-10000991"/>
    <x v="2"/>
    <x v="11"/>
    <s v="Sony Micro Vault Click 8 GB USB 2.0 Flash Drive"/>
    <x v="470"/>
    <n v="2"/>
    <n v="0"/>
    <n v="13.157200000000003"/>
  </r>
  <r>
    <n v="495"/>
    <x v="228"/>
    <x v="0"/>
    <x v="196"/>
    <d v="2013-03-22T00:00:00"/>
    <s v="Second Class"/>
    <s v="RO-19780"/>
    <s v="Rose O'Brian"/>
    <x v="0"/>
    <x v="0"/>
    <s v="Memphis"/>
    <x v="18"/>
    <n v="38109"/>
    <x v="0"/>
    <s v="FUR-TA-10001857"/>
    <x v="0"/>
    <x v="3"/>
    <s v="Balt Solid Wood Rectangular Table"/>
    <x v="471"/>
    <n v="3"/>
    <n v="0.4"/>
    <n v="-94.941000000000017"/>
  </r>
  <r>
    <n v="496"/>
    <x v="229"/>
    <x v="1"/>
    <x v="17"/>
    <d v="2012-12-31T00:00:00"/>
    <s v="Standard Class"/>
    <s v="MD-17350"/>
    <s v="Maribeth Dona"/>
    <x v="0"/>
    <x v="0"/>
    <s v="Fayetteville"/>
    <x v="36"/>
    <n v="72701"/>
    <x v="0"/>
    <s v="OFF-EN-10001434"/>
    <x v="1"/>
    <x v="12"/>
    <s v="Strathmore #10 Envelopes, Ultimate White"/>
    <x v="472"/>
    <n v="2"/>
    <n v="0"/>
    <n v="51.655799999999999"/>
  </r>
  <r>
    <n v="497"/>
    <x v="230"/>
    <x v="0"/>
    <x v="197"/>
    <d v="2013-08-01T00:00:00"/>
    <s v="Standard Class"/>
    <s v="SC-20095"/>
    <s v="Sanjit Chand"/>
    <x v="0"/>
    <x v="0"/>
    <s v="Costa Mesa"/>
    <x v="1"/>
    <n v="92627"/>
    <x v="1"/>
    <s v="OFF-BI-10002498"/>
    <x v="1"/>
    <x v="8"/>
    <s v="Clear Mylar Reinforcing Strips"/>
    <x v="473"/>
    <n v="8"/>
    <n v="0.2"/>
    <n v="40.370399999999997"/>
  </r>
  <r>
    <n v="498"/>
    <x v="230"/>
    <x v="0"/>
    <x v="197"/>
    <d v="2013-08-01T00:00:00"/>
    <s v="Standard Class"/>
    <s v="SC-20095"/>
    <s v="Sanjit Chand"/>
    <x v="0"/>
    <x v="0"/>
    <s v="Costa Mesa"/>
    <x v="1"/>
    <n v="92627"/>
    <x v="1"/>
    <s v="FUR-FU-10004864"/>
    <x v="0"/>
    <x v="5"/>
    <s v="Howard Miller 14-1/2&quot; Diameter Chrome Round Wall Clock"/>
    <x v="474"/>
    <n v="4"/>
    <n v="0"/>
    <n v="81.843199999999996"/>
  </r>
  <r>
    <n v="499"/>
    <x v="230"/>
    <x v="0"/>
    <x v="197"/>
    <d v="2013-08-01T00:00:00"/>
    <s v="Standard Class"/>
    <s v="SC-20095"/>
    <s v="Sanjit Chand"/>
    <x v="0"/>
    <x v="0"/>
    <s v="Costa Mesa"/>
    <x v="1"/>
    <n v="92627"/>
    <x v="1"/>
    <s v="FUR-CH-10002602"/>
    <x v="0"/>
    <x v="1"/>
    <s v="DMI Arturo Collection Mission-style Design Wood Chair"/>
    <x v="475"/>
    <n v="2"/>
    <n v="0.2"/>
    <n v="18.11760000000001"/>
  </r>
  <r>
    <n v="500"/>
    <x v="230"/>
    <x v="0"/>
    <x v="197"/>
    <d v="2013-08-01T00:00:00"/>
    <s v="Standard Class"/>
    <s v="SC-20095"/>
    <s v="Sanjit Chand"/>
    <x v="0"/>
    <x v="0"/>
    <s v="Costa Mesa"/>
    <x v="1"/>
    <n v="92627"/>
    <x v="1"/>
    <s v="FUR-FU-10000073"/>
    <x v="0"/>
    <x v="5"/>
    <s v="Deflect-O Glasstique Clear Desk Accessories"/>
    <x v="476"/>
    <n v="9"/>
    <n v="0"/>
    <n v="22.868999999999996"/>
  </r>
  <r>
    <n v="501"/>
    <x v="231"/>
    <x v="0"/>
    <x v="198"/>
    <d v="2013-06-05T00:00:00"/>
    <s v="Standard Class"/>
    <s v="MY-17380"/>
    <s v="Maribeth Yedwab"/>
    <x v="1"/>
    <x v="0"/>
    <s v="Parker"/>
    <x v="22"/>
    <n v="80134"/>
    <x v="1"/>
    <s v="OFF-BI-10001670"/>
    <x v="1"/>
    <x v="8"/>
    <s v="Vinyl Sectional Post Binders"/>
    <x v="477"/>
    <n v="2"/>
    <n v="0.7"/>
    <n v="-15.079999999999998"/>
  </r>
  <r>
    <n v="502"/>
    <x v="231"/>
    <x v="0"/>
    <x v="198"/>
    <d v="2013-06-05T00:00:00"/>
    <s v="Standard Class"/>
    <s v="MY-17380"/>
    <s v="Maribeth Yedwab"/>
    <x v="1"/>
    <x v="0"/>
    <s v="Parker"/>
    <x v="22"/>
    <n v="80134"/>
    <x v="1"/>
    <s v="OFF-BI-10001658"/>
    <x v="1"/>
    <x v="8"/>
    <s v="GBC Standard Therm-A-Bind Covers"/>
    <x v="478"/>
    <n v="2"/>
    <n v="0.7"/>
    <n v="-11.961599999999997"/>
  </r>
  <r>
    <n v="503"/>
    <x v="231"/>
    <x v="0"/>
    <x v="198"/>
    <d v="2013-06-05T00:00:00"/>
    <s v="Standard Class"/>
    <s v="MY-17380"/>
    <s v="Maribeth Yedwab"/>
    <x v="1"/>
    <x v="0"/>
    <s v="Parker"/>
    <x v="22"/>
    <n v="80134"/>
    <x v="1"/>
    <s v="FUR-CH-10001215"/>
    <x v="0"/>
    <x v="1"/>
    <s v="Global Troy Executive Leather Low-Back Tilter"/>
    <x v="479"/>
    <n v="2"/>
    <n v="0.2"/>
    <n v="50.097999999999985"/>
  </r>
  <r>
    <n v="504"/>
    <x v="231"/>
    <x v="0"/>
    <x v="198"/>
    <d v="2013-06-05T00:00:00"/>
    <s v="Standard Class"/>
    <s v="MY-17380"/>
    <s v="Maribeth Yedwab"/>
    <x v="1"/>
    <x v="0"/>
    <s v="Parker"/>
    <x v="22"/>
    <n v="80134"/>
    <x v="1"/>
    <s v="OFF-BI-10000831"/>
    <x v="1"/>
    <x v="8"/>
    <s v="Storex Flexible Poly Binders with Double Pockets"/>
    <x v="480"/>
    <n v="3"/>
    <n v="0.7"/>
    <n v="-1.9007999999999998"/>
  </r>
  <r>
    <n v="505"/>
    <x v="231"/>
    <x v="0"/>
    <x v="198"/>
    <d v="2013-06-05T00:00:00"/>
    <s v="Standard Class"/>
    <s v="MY-17380"/>
    <s v="Maribeth Yedwab"/>
    <x v="1"/>
    <x v="0"/>
    <s v="Parker"/>
    <x v="22"/>
    <n v="80134"/>
    <x v="1"/>
    <s v="OFF-PA-10000357"/>
    <x v="1"/>
    <x v="10"/>
    <s v="White Dual Perf Computer Printout Paper, 2700 Sheets, 1 Part, Heavyweight, 20 lbs., 14 7/8 x 11"/>
    <x v="481"/>
    <n v="1"/>
    <n v="0.2"/>
    <n v="11.8871"/>
  </r>
  <r>
    <n v="506"/>
    <x v="232"/>
    <x v="3"/>
    <x v="105"/>
    <d v="2014-11-16T00:00:00"/>
    <s v="Second Class"/>
    <s v="EB-13705"/>
    <s v="Ed Braxton"/>
    <x v="1"/>
    <x v="0"/>
    <s v="New York City"/>
    <x v="15"/>
    <n v="10024"/>
    <x v="3"/>
    <s v="OFF-BI-10003274"/>
    <x v="1"/>
    <x v="8"/>
    <s v="Avery Durable Slant Ring Binders, No Labels"/>
    <x v="482"/>
    <n v="5"/>
    <n v="0.2"/>
    <n v="5.3729999999999993"/>
  </r>
  <r>
    <n v="507"/>
    <x v="233"/>
    <x v="1"/>
    <x v="199"/>
    <d v="2012-03-22T00:00:00"/>
    <s v="Standard Class"/>
    <s v="CM-12385"/>
    <s v="Christopher Martinez"/>
    <x v="0"/>
    <x v="0"/>
    <s v="Atlanta"/>
    <x v="32"/>
    <n v="30318"/>
    <x v="0"/>
    <s v="OFF-AR-10001662"/>
    <x v="1"/>
    <x v="6"/>
    <s v="Rogers Handheld Barrel Pencil Sharpener"/>
    <x v="483"/>
    <n v="1"/>
    <n v="0"/>
    <n v="0.73980000000000024"/>
  </r>
  <r>
    <n v="508"/>
    <x v="233"/>
    <x v="1"/>
    <x v="199"/>
    <d v="2012-03-22T00:00:00"/>
    <s v="Standard Class"/>
    <s v="CM-12385"/>
    <s v="Christopher Martinez"/>
    <x v="0"/>
    <x v="0"/>
    <s v="Atlanta"/>
    <x v="32"/>
    <n v="30318"/>
    <x v="0"/>
    <s v="OFF-AR-10003856"/>
    <x v="1"/>
    <x v="6"/>
    <s v="Newell 344"/>
    <x v="484"/>
    <n v="3"/>
    <n v="0"/>
    <n v="2.1683999999999997"/>
  </r>
  <r>
    <n v="509"/>
    <x v="233"/>
    <x v="1"/>
    <x v="199"/>
    <d v="2012-03-22T00:00:00"/>
    <s v="Standard Class"/>
    <s v="CM-12385"/>
    <s v="Christopher Martinez"/>
    <x v="0"/>
    <x v="0"/>
    <s v="Atlanta"/>
    <x v="32"/>
    <n v="30318"/>
    <x v="0"/>
    <s v="OFF-ST-10001228"/>
    <x v="1"/>
    <x v="4"/>
    <s v="Personal File Boxes with Fold-Down Carry Handle"/>
    <x v="485"/>
    <n v="3"/>
    <n v="0"/>
    <n v="11.684999999999999"/>
  </r>
  <r>
    <n v="510"/>
    <x v="233"/>
    <x v="1"/>
    <x v="199"/>
    <d v="2012-03-22T00:00:00"/>
    <s v="Standard Class"/>
    <s v="CM-12385"/>
    <s v="Christopher Martinez"/>
    <x v="0"/>
    <x v="0"/>
    <s v="Atlanta"/>
    <x v="32"/>
    <n v="30318"/>
    <x v="0"/>
    <s v="OFF-BI-10003527"/>
    <x v="1"/>
    <x v="8"/>
    <s v="Fellowes PB500 Electric Punch Plastic Comb Binding Machine with Manual Bind"/>
    <x v="486"/>
    <n v="5"/>
    <n v="0"/>
    <n v="3177.4749999999999"/>
  </r>
  <r>
    <n v="511"/>
    <x v="234"/>
    <x v="3"/>
    <x v="200"/>
    <d v="2014-11-28T00:00:00"/>
    <s v="First Class"/>
    <s v="LS-17245"/>
    <s v="Lynn Smith"/>
    <x v="0"/>
    <x v="0"/>
    <s v="Gladstone"/>
    <x v="25"/>
    <n v="64118"/>
    <x v="2"/>
    <s v="FUR-FU-10001290"/>
    <x v="0"/>
    <x v="5"/>
    <s v="Executive Impressions Supervisor Wall Clock"/>
    <x v="487"/>
    <n v="3"/>
    <n v="0"/>
    <n v="40.415999999999997"/>
  </r>
  <r>
    <n v="512"/>
    <x v="234"/>
    <x v="3"/>
    <x v="200"/>
    <d v="2014-11-28T00:00:00"/>
    <s v="First Class"/>
    <s v="LS-17245"/>
    <s v="Lynn Smith"/>
    <x v="0"/>
    <x v="0"/>
    <s v="Gladstone"/>
    <x v="25"/>
    <n v="64118"/>
    <x v="2"/>
    <s v="TEC-AC-10002399"/>
    <x v="2"/>
    <x v="11"/>
    <s v="SanDisk Cruzer 32 GB USB Flash Drive"/>
    <x v="488"/>
    <n v="2"/>
    <n v="0"/>
    <n v="12.172799999999999"/>
  </r>
  <r>
    <n v="513"/>
    <x v="235"/>
    <x v="0"/>
    <x v="201"/>
    <d v="2013-10-24T00:00:00"/>
    <s v="First Class"/>
    <s v="LF-17185"/>
    <s v="Luke Foster"/>
    <x v="0"/>
    <x v="0"/>
    <s v="Newark"/>
    <x v="24"/>
    <n v="43055"/>
    <x v="3"/>
    <s v="OFF-AR-10002053"/>
    <x v="1"/>
    <x v="6"/>
    <s v="Premium Writing Pencils, Soft, #2 by Central Association for the Blind"/>
    <x v="489"/>
    <n v="3"/>
    <n v="0.2"/>
    <n v="0.71520000000000028"/>
  </r>
  <r>
    <n v="514"/>
    <x v="236"/>
    <x v="3"/>
    <x v="202"/>
    <d v="2014-12-26T00:00:00"/>
    <s v="Standard Class"/>
    <s v="BN-11515"/>
    <s v="Bradley Nguyen"/>
    <x v="0"/>
    <x v="0"/>
    <s v="Los Angeles"/>
    <x v="1"/>
    <n v="90049"/>
    <x v="1"/>
    <s v="OFF-AR-10003811"/>
    <x v="1"/>
    <x v="6"/>
    <s v="Newell 327"/>
    <x v="153"/>
    <n v="3"/>
    <n v="0"/>
    <n v="1.7901"/>
  </r>
  <r>
    <n v="515"/>
    <x v="236"/>
    <x v="3"/>
    <x v="202"/>
    <d v="2014-12-26T00:00:00"/>
    <s v="Standard Class"/>
    <s v="BN-11515"/>
    <s v="Bradley Nguyen"/>
    <x v="0"/>
    <x v="0"/>
    <s v="Los Angeles"/>
    <x v="1"/>
    <n v="90049"/>
    <x v="1"/>
    <s v="OFF-AR-10001246"/>
    <x v="1"/>
    <x v="6"/>
    <s v="Newell 317"/>
    <x v="490"/>
    <n v="2"/>
    <n v="0"/>
    <n v="1.7051999999999996"/>
  </r>
  <r>
    <n v="516"/>
    <x v="237"/>
    <x v="3"/>
    <x v="203"/>
    <d v="2014-01-28T00:00:00"/>
    <s v="Standard Class"/>
    <s v="AD-10180"/>
    <s v="Alan Dominguez"/>
    <x v="2"/>
    <x v="0"/>
    <s v="Great Falls"/>
    <x v="37"/>
    <n v="59405"/>
    <x v="1"/>
    <s v="TEC-CO-10003236"/>
    <x v="2"/>
    <x v="16"/>
    <s v="Canon Image Class D660 Copier"/>
    <x v="491"/>
    <n v="5"/>
    <n v="0"/>
    <n v="1379.9769999999999"/>
  </r>
  <r>
    <n v="517"/>
    <x v="237"/>
    <x v="3"/>
    <x v="203"/>
    <d v="2014-01-28T00:00:00"/>
    <s v="Standard Class"/>
    <s v="AD-10180"/>
    <s v="Alan Dominguez"/>
    <x v="2"/>
    <x v="0"/>
    <s v="Great Falls"/>
    <x v="37"/>
    <n v="59405"/>
    <x v="1"/>
    <s v="OFF-ST-10004507"/>
    <x v="1"/>
    <x v="4"/>
    <s v="Advantus Rolling Storage Box"/>
    <x v="492"/>
    <n v="3"/>
    <n v="0"/>
    <n v="13.891499999999999"/>
  </r>
  <r>
    <n v="518"/>
    <x v="237"/>
    <x v="3"/>
    <x v="203"/>
    <d v="2014-01-28T00:00:00"/>
    <s v="Standard Class"/>
    <s v="AD-10180"/>
    <s v="Alan Dominguez"/>
    <x v="2"/>
    <x v="0"/>
    <s v="Great Falls"/>
    <x v="37"/>
    <n v="59405"/>
    <x v="1"/>
    <s v="OFF-PA-10001667"/>
    <x v="1"/>
    <x v="10"/>
    <s v="Great White Multi-Use Recycled Paper (20Lb. and 84 Bright)"/>
    <x v="493"/>
    <n v="2"/>
    <n v="0"/>
    <n v="5.3819999999999997"/>
  </r>
  <r>
    <n v="519"/>
    <x v="237"/>
    <x v="3"/>
    <x v="203"/>
    <d v="2014-01-28T00:00:00"/>
    <s v="Standard Class"/>
    <s v="AD-10180"/>
    <s v="Alan Dominguez"/>
    <x v="2"/>
    <x v="0"/>
    <s v="Great Falls"/>
    <x v="37"/>
    <n v="59405"/>
    <x v="1"/>
    <s v="OFF-ST-10004459"/>
    <x v="1"/>
    <x v="4"/>
    <s v="Tennsco Single-Tier Lockers"/>
    <x v="494"/>
    <n v="3"/>
    <n v="0"/>
    <n v="56.300999999999988"/>
  </r>
  <r>
    <n v="520"/>
    <x v="238"/>
    <x v="1"/>
    <x v="204"/>
    <d v="2012-03-26T00:00:00"/>
    <s v="Standard Class"/>
    <s v="DB-13210"/>
    <s v="Dean Braden"/>
    <x v="0"/>
    <x v="0"/>
    <s v="Houston"/>
    <x v="5"/>
    <n v="77041"/>
    <x v="2"/>
    <s v="TEC-AC-10000171"/>
    <x v="2"/>
    <x v="11"/>
    <s v="Verbatim 25 GB 6x Blu-ray Single Layer Recordable Disc, 25/Pack"/>
    <x v="495"/>
    <n v="1"/>
    <n v="0.2"/>
    <n v="5.2877000000000001"/>
  </r>
  <r>
    <n v="521"/>
    <x v="238"/>
    <x v="1"/>
    <x v="204"/>
    <d v="2012-03-26T00:00:00"/>
    <s v="Standard Class"/>
    <s v="DB-13210"/>
    <s v="Dean Braden"/>
    <x v="0"/>
    <x v="0"/>
    <s v="Houston"/>
    <x v="5"/>
    <n v="77041"/>
    <x v="2"/>
    <s v="OFF-ST-10000736"/>
    <x v="1"/>
    <x v="4"/>
    <s v="Carina Double Wide Media Storage Towers in Natural &amp; Black"/>
    <x v="434"/>
    <n v="2"/>
    <n v="0.2"/>
    <n v="-25.91360000000001"/>
  </r>
  <r>
    <n v="522"/>
    <x v="238"/>
    <x v="1"/>
    <x v="204"/>
    <d v="2012-03-26T00:00:00"/>
    <s v="Standard Class"/>
    <s v="DB-13210"/>
    <s v="Dean Braden"/>
    <x v="0"/>
    <x v="0"/>
    <s v="Houston"/>
    <x v="5"/>
    <n v="77041"/>
    <x v="2"/>
    <s v="OFF-BI-10000285"/>
    <x v="1"/>
    <x v="8"/>
    <s v="XtraLife ClearVue Slant-D Ring Binders by Cardinal"/>
    <x v="496"/>
    <n v="9"/>
    <n v="0.8"/>
    <n v="-21.167999999999999"/>
  </r>
  <r>
    <n v="523"/>
    <x v="239"/>
    <x v="3"/>
    <x v="205"/>
    <d v="2014-01-26T00:00:00"/>
    <s v="First Class"/>
    <s v="MC-17605"/>
    <s v="Matt Connell"/>
    <x v="1"/>
    <x v="0"/>
    <s v="Detroit"/>
    <x v="12"/>
    <n v="48234"/>
    <x v="2"/>
    <s v="FUR-TA-10001857"/>
    <x v="0"/>
    <x v="3"/>
    <s v="Balt Solid Wood Rectangular Table"/>
    <x v="497"/>
    <n v="2"/>
    <n v="0"/>
    <n v="21.097999999999985"/>
  </r>
  <r>
    <n v="524"/>
    <x v="240"/>
    <x v="0"/>
    <x v="206"/>
    <d v="2013-05-24T00:00:00"/>
    <s v="First Class"/>
    <s v="LH-17155"/>
    <s v="Logan Haushalter"/>
    <x v="0"/>
    <x v="0"/>
    <s v="Los Angeles"/>
    <x v="1"/>
    <n v="90032"/>
    <x v="1"/>
    <s v="TEC-PH-10003555"/>
    <x v="2"/>
    <x v="7"/>
    <s v="Motorola HK250 Universal Bluetooth Headset"/>
    <x v="498"/>
    <n v="3"/>
    <n v="0.2"/>
    <n v="-12.414599999999997"/>
  </r>
  <r>
    <n v="525"/>
    <x v="240"/>
    <x v="0"/>
    <x v="206"/>
    <d v="2013-05-24T00:00:00"/>
    <s v="First Class"/>
    <s v="LH-17155"/>
    <s v="Logan Haushalter"/>
    <x v="0"/>
    <x v="0"/>
    <s v="Los Angeles"/>
    <x v="1"/>
    <n v="90032"/>
    <x v="1"/>
    <s v="TEC-AC-10003832"/>
    <x v="2"/>
    <x v="11"/>
    <s v="Imation 16GB Mini TravelDrive USB 2.0 Flash Drive"/>
    <x v="499"/>
    <n v="2"/>
    <n v="0"/>
    <n v="27.166600000000003"/>
  </r>
  <r>
    <n v="526"/>
    <x v="241"/>
    <x v="1"/>
    <x v="207"/>
    <d v="2013-01-02T00:00:00"/>
    <s v="Standard Class"/>
    <s v="BD-11605"/>
    <s v="Brian Dahlen"/>
    <x v="0"/>
    <x v="0"/>
    <s v="Lawrence"/>
    <x v="31"/>
    <n v="1841"/>
    <x v="3"/>
    <s v="OFF-FA-10002815"/>
    <x v="1"/>
    <x v="13"/>
    <s v="Staples"/>
    <x v="500"/>
    <n v="5"/>
    <n v="0"/>
    <n v="10.434000000000001"/>
  </r>
  <r>
    <n v="527"/>
    <x v="242"/>
    <x v="3"/>
    <x v="208"/>
    <d v="2014-10-27T00:00:00"/>
    <s v="Standard Class"/>
    <s v="PH-18790"/>
    <s v="Patricia Hirasaki"/>
    <x v="2"/>
    <x v="0"/>
    <s v="Lakeland"/>
    <x v="2"/>
    <n v="33801"/>
    <x v="0"/>
    <s v="FUR-CH-10003379"/>
    <x v="0"/>
    <x v="1"/>
    <s v="Global Commerce Series High-Back Swivel/Tilt Chairs"/>
    <x v="501"/>
    <n v="3"/>
    <n v="0.2"/>
    <n v="42.746999999999986"/>
  </r>
  <r>
    <n v="528"/>
    <x v="242"/>
    <x v="3"/>
    <x v="208"/>
    <d v="2014-10-27T00:00:00"/>
    <s v="Standard Class"/>
    <s v="PH-18790"/>
    <s v="Patricia Hirasaki"/>
    <x v="2"/>
    <x v="0"/>
    <s v="Lakeland"/>
    <x v="2"/>
    <n v="33801"/>
    <x v="0"/>
    <s v="FUR-FU-10001756"/>
    <x v="0"/>
    <x v="5"/>
    <s v="Eldon Expressions Desk Accessory, Wood Photo Frame, Mahogany"/>
    <x v="502"/>
    <n v="3"/>
    <n v="0.2"/>
    <n v="5.1407999999999916"/>
  </r>
  <r>
    <n v="529"/>
    <x v="243"/>
    <x v="1"/>
    <x v="37"/>
    <d v="2012-09-07T00:00:00"/>
    <s v="Standard Class"/>
    <s v="MG-18145"/>
    <s v="Mike Gockenbach"/>
    <x v="0"/>
    <x v="0"/>
    <s v="Philadelphia"/>
    <x v="9"/>
    <n v="19134"/>
    <x v="3"/>
    <s v="OFF-ST-10004963"/>
    <x v="1"/>
    <x v="4"/>
    <s v="Eldon Gobal File Keepers"/>
    <x v="503"/>
    <n v="3"/>
    <n v="0.2"/>
    <n v="-7.2672000000000043"/>
  </r>
  <r>
    <n v="530"/>
    <x v="243"/>
    <x v="1"/>
    <x v="37"/>
    <d v="2012-09-07T00:00:00"/>
    <s v="Standard Class"/>
    <s v="MG-18145"/>
    <s v="Mike Gockenbach"/>
    <x v="0"/>
    <x v="0"/>
    <s v="Philadelphia"/>
    <x v="9"/>
    <n v="19134"/>
    <x v="3"/>
    <s v="OFF-SU-10002881"/>
    <x v="1"/>
    <x v="14"/>
    <s v="Martin Yale Chadless Opener Electric Letter Opener"/>
    <x v="504"/>
    <n v="1"/>
    <n v="0.2"/>
    <n v="-149.9058"/>
  </r>
  <r>
    <n v="531"/>
    <x v="243"/>
    <x v="1"/>
    <x v="37"/>
    <d v="2012-09-07T00:00:00"/>
    <s v="Standard Class"/>
    <s v="MG-18145"/>
    <s v="Mike Gockenbach"/>
    <x v="0"/>
    <x v="0"/>
    <s v="Philadelphia"/>
    <x v="9"/>
    <n v="19134"/>
    <x v="3"/>
    <s v="OFF-EN-10001335"/>
    <x v="1"/>
    <x v="12"/>
    <s v="White Business Envelopes with Contemporary Seam, Recycled White Business Envelopes"/>
    <x v="505"/>
    <n v="6"/>
    <n v="0.2"/>
    <n v="19.692"/>
  </r>
  <r>
    <n v="532"/>
    <x v="244"/>
    <x v="1"/>
    <x v="209"/>
    <d v="2012-11-09T00:00:00"/>
    <s v="Second Class"/>
    <s v="KB-16240"/>
    <s v="Karen Bern"/>
    <x v="1"/>
    <x v="0"/>
    <s v="Los Angeles"/>
    <x v="1"/>
    <n v="90036"/>
    <x v="1"/>
    <s v="FUR-CH-10000595"/>
    <x v="0"/>
    <x v="1"/>
    <s v="Safco Contoured Stacking Chairs"/>
    <x v="506"/>
    <n v="1"/>
    <n v="0.2"/>
    <n v="11.919999999999987"/>
  </r>
  <r>
    <n v="533"/>
    <x v="245"/>
    <x v="3"/>
    <x v="210"/>
    <d v="2014-09-12T00:00:00"/>
    <s v="Standard Class"/>
    <s v="JC-15340"/>
    <s v="Jasper Cacioppo"/>
    <x v="0"/>
    <x v="0"/>
    <s v="Los Angeles"/>
    <x v="1"/>
    <n v="90032"/>
    <x v="1"/>
    <s v="FUR-FU-10000448"/>
    <x v="0"/>
    <x v="5"/>
    <s v="Tenex Chairmats For Use With Carpeted Floors"/>
    <x v="507"/>
    <n v="3"/>
    <n v="0"/>
    <n v="2.3969999999999985"/>
  </r>
  <r>
    <n v="534"/>
    <x v="246"/>
    <x v="0"/>
    <x v="211"/>
    <d v="2013-06-02T00:00:00"/>
    <s v="Second Class"/>
    <s v="RL-19615"/>
    <s v="Rob Lucas"/>
    <x v="0"/>
    <x v="0"/>
    <s v="Montgomery"/>
    <x v="19"/>
    <n v="36116"/>
    <x v="0"/>
    <s v="TEC-PH-10000984"/>
    <x v="2"/>
    <x v="7"/>
    <s v="Panasonic KX-TG9471B"/>
    <x v="508"/>
    <n v="5"/>
    <n v="0"/>
    <n v="274.38600000000008"/>
  </r>
  <r>
    <n v="535"/>
    <x v="246"/>
    <x v="0"/>
    <x v="211"/>
    <d v="2013-06-02T00:00:00"/>
    <s v="Second Class"/>
    <s v="RL-19615"/>
    <s v="Rob Lucas"/>
    <x v="0"/>
    <x v="0"/>
    <s v="Montgomery"/>
    <x v="19"/>
    <n v="36116"/>
    <x v="0"/>
    <s v="OFF-BI-10002557"/>
    <x v="1"/>
    <x v="8"/>
    <s v="Presstex Flexible Ring Binders"/>
    <x v="509"/>
    <n v="5"/>
    <n v="0"/>
    <n v="11.375"/>
  </r>
  <r>
    <n v="536"/>
    <x v="247"/>
    <x v="0"/>
    <x v="212"/>
    <d v="2013-07-17T00:00:00"/>
    <s v="Standard Class"/>
    <s v="AA-10375"/>
    <s v="Allen Armold"/>
    <x v="0"/>
    <x v="0"/>
    <s v="Mesa"/>
    <x v="16"/>
    <n v="85204"/>
    <x v="1"/>
    <s v="OFF-ST-10001325"/>
    <x v="1"/>
    <x v="4"/>
    <s v="Sterilite Officeware Hinged File Box"/>
    <x v="510"/>
    <n v="2"/>
    <n v="0.2"/>
    <n v="1.4672000000000001"/>
  </r>
  <r>
    <n v="537"/>
    <x v="248"/>
    <x v="3"/>
    <x v="213"/>
    <d v="2014-09-09T00:00:00"/>
    <s v="Second Class"/>
    <s v="EP-13915"/>
    <s v="Emily Phan"/>
    <x v="0"/>
    <x v="0"/>
    <s v="Chicago"/>
    <x v="10"/>
    <n v="60653"/>
    <x v="2"/>
    <s v="OFF-BI-10002429"/>
    <x v="1"/>
    <x v="8"/>
    <s v="Premier Elliptical Ring Binder, Black"/>
    <x v="511"/>
    <n v="7"/>
    <n v="0.8"/>
    <n v="-68.185600000000022"/>
  </r>
  <r>
    <n v="538"/>
    <x v="249"/>
    <x v="1"/>
    <x v="155"/>
    <d v="2012-12-08T00:00:00"/>
    <s v="Standard Class"/>
    <s v="MP-17470"/>
    <s v="Mark Packer"/>
    <x v="2"/>
    <x v="0"/>
    <s v="New York City"/>
    <x v="15"/>
    <n v="10009"/>
    <x v="3"/>
    <s v="OFF-BI-10004528"/>
    <x v="1"/>
    <x v="8"/>
    <s v="Cardinal Poly Pocket Divider Pockets for Ring Binders"/>
    <x v="512"/>
    <n v="4"/>
    <n v="0.2"/>
    <n v="3.359999999999999"/>
  </r>
  <r>
    <n v="539"/>
    <x v="250"/>
    <x v="1"/>
    <x v="214"/>
    <d v="2012-12-11T00:00:00"/>
    <s v="Standard Class"/>
    <s v="DK-12985"/>
    <s v="Darren Koutras"/>
    <x v="0"/>
    <x v="0"/>
    <s v="Henderson"/>
    <x v="0"/>
    <n v="42420"/>
    <x v="0"/>
    <s v="OFF-AP-10001271"/>
    <x v="1"/>
    <x v="9"/>
    <s v="Eureka The Boss Cordless Rechargeable Stick Vac"/>
    <x v="513"/>
    <n v="3"/>
    <n v="0"/>
    <n v="41.293800000000005"/>
  </r>
  <r>
    <n v="540"/>
    <x v="250"/>
    <x v="1"/>
    <x v="214"/>
    <d v="2012-12-11T00:00:00"/>
    <s v="Standard Class"/>
    <s v="DK-12985"/>
    <s v="Darren Koutras"/>
    <x v="0"/>
    <x v="0"/>
    <s v="Henderson"/>
    <x v="0"/>
    <n v="42420"/>
    <x v="0"/>
    <s v="FUR-CH-10002647"/>
    <x v="0"/>
    <x v="1"/>
    <s v="Situations Contoured Folding Chairs, 4/Set"/>
    <x v="514"/>
    <n v="4"/>
    <n v="0"/>
    <n v="70.980000000000018"/>
  </r>
  <r>
    <n v="541"/>
    <x v="251"/>
    <x v="2"/>
    <x v="215"/>
    <d v="2011-02-04T00:00:00"/>
    <s v="First Class"/>
    <s v="BD-11500"/>
    <s v="Bradley Drucker"/>
    <x v="0"/>
    <x v="0"/>
    <s v="Green Bay"/>
    <x v="6"/>
    <n v="54302"/>
    <x v="2"/>
    <s v="TEC-AC-10001432"/>
    <x v="2"/>
    <x v="11"/>
    <s v="Enermax Aurora Lite Keyboard"/>
    <x v="515"/>
    <n v="6"/>
    <n v="0"/>
    <n v="206.31600000000006"/>
  </r>
  <r>
    <n v="542"/>
    <x v="252"/>
    <x v="0"/>
    <x v="216"/>
    <d v="2013-07-18T00:00:00"/>
    <s v="First Class"/>
    <s v="ES-14080"/>
    <s v="Erin Smith"/>
    <x v="1"/>
    <x v="0"/>
    <s v="Tucson"/>
    <x v="16"/>
    <n v="85705"/>
    <x v="1"/>
    <s v="TEC-PH-10002262"/>
    <x v="2"/>
    <x v="7"/>
    <s v="LG Electronics Tone+ HBS-730 Bluetooth Headset"/>
    <x v="516"/>
    <n v="8"/>
    <n v="0.2"/>
    <n v="38.086400000000026"/>
  </r>
  <r>
    <n v="543"/>
    <x v="253"/>
    <x v="1"/>
    <x v="217"/>
    <d v="2012-12-23T00:00:00"/>
    <s v="Standard Class"/>
    <s v="LM-17065"/>
    <s v="Liz MacKendrick"/>
    <x v="0"/>
    <x v="0"/>
    <s v="Springfield"/>
    <x v="24"/>
    <n v="45503"/>
    <x v="3"/>
    <s v="OFF-ST-10001809"/>
    <x v="1"/>
    <x v="4"/>
    <s v="Fellowes Officeware Wire Shelving"/>
    <x v="517"/>
    <n v="9"/>
    <n v="0.2"/>
    <n v="-145.52460000000002"/>
  </r>
  <r>
    <n v="544"/>
    <x v="254"/>
    <x v="2"/>
    <x v="218"/>
    <d v="2011-05-16T00:00:00"/>
    <s v="Standard Class"/>
    <s v="PG-18895"/>
    <s v="Paul Gonzalez"/>
    <x v="0"/>
    <x v="0"/>
    <s v="Fort Worth"/>
    <x v="5"/>
    <n v="76106"/>
    <x v="2"/>
    <s v="TEC-AC-10001465"/>
    <x v="2"/>
    <x v="11"/>
    <s v="SanDisk Cruzer 64 GB USB Flash Drive"/>
    <x v="518"/>
    <n v="2"/>
    <n v="0.2"/>
    <n v="7.263999999999994"/>
  </r>
  <r>
    <n v="545"/>
    <x v="254"/>
    <x v="2"/>
    <x v="218"/>
    <d v="2011-05-16T00:00:00"/>
    <s v="Standard Class"/>
    <s v="PG-18895"/>
    <s v="Paul Gonzalez"/>
    <x v="0"/>
    <x v="0"/>
    <s v="Fort Worth"/>
    <x v="5"/>
    <n v="76106"/>
    <x v="2"/>
    <s v="TEC-PH-10002597"/>
    <x v="2"/>
    <x v="7"/>
    <s v="Xblue XB-1670-86 X16 Small Office Telephone - Titanium"/>
    <x v="519"/>
    <n v="1"/>
    <n v="0.2"/>
    <n v="6.2995000000000019"/>
  </r>
  <r>
    <n v="546"/>
    <x v="254"/>
    <x v="2"/>
    <x v="218"/>
    <d v="2011-05-16T00:00:00"/>
    <s v="Standard Class"/>
    <s v="PG-18895"/>
    <s v="Paul Gonzalez"/>
    <x v="0"/>
    <x v="0"/>
    <s v="Fort Worth"/>
    <x v="5"/>
    <n v="76106"/>
    <x v="2"/>
    <s v="FUR-FU-10000723"/>
    <x v="0"/>
    <x v="5"/>
    <s v="Deflect-o EconoMat Studded, No Bevel Mat for Low Pile Carpeting"/>
    <x v="520"/>
    <n v="4"/>
    <n v="0.6"/>
    <n v="-84.292799999999986"/>
  </r>
  <r>
    <n v="547"/>
    <x v="255"/>
    <x v="3"/>
    <x v="123"/>
    <d v="2014-11-23T00:00:00"/>
    <s v="First Class"/>
    <s v="AS-10135"/>
    <s v="Adrian Shami"/>
    <x v="2"/>
    <x v="0"/>
    <s v="New York City"/>
    <x v="15"/>
    <n v="10035"/>
    <x v="3"/>
    <s v="OFF-BI-10000404"/>
    <x v="1"/>
    <x v="8"/>
    <s v="Avery Printable Repositionable Plastic Tabs"/>
    <x v="521"/>
    <n v="6"/>
    <n v="0.2"/>
    <n v="13.931999999999999"/>
  </r>
  <r>
    <n v="548"/>
    <x v="255"/>
    <x v="3"/>
    <x v="123"/>
    <d v="2014-11-23T00:00:00"/>
    <s v="First Class"/>
    <s v="AS-10135"/>
    <s v="Adrian Shami"/>
    <x v="2"/>
    <x v="0"/>
    <s v="New York City"/>
    <x v="15"/>
    <n v="10035"/>
    <x v="3"/>
    <s v="OFF-PA-10002986"/>
    <x v="1"/>
    <x v="10"/>
    <s v="Xerox 1898"/>
    <x v="522"/>
    <n v="2"/>
    <n v="0"/>
    <n v="6.4127999999999998"/>
  </r>
  <r>
    <n v="549"/>
    <x v="256"/>
    <x v="1"/>
    <x v="219"/>
    <d v="2012-11-17T00:00:00"/>
    <s v="Second Class"/>
    <s v="DK-13225"/>
    <s v="Dean Katz"/>
    <x v="1"/>
    <x v="0"/>
    <s v="Chicago"/>
    <x v="10"/>
    <n v="60653"/>
    <x v="2"/>
    <s v="OFF-ST-10000604"/>
    <x v="1"/>
    <x v="4"/>
    <s v="Home/Office Personal File Carts"/>
    <x v="523"/>
    <n v="9"/>
    <n v="0.2"/>
    <n v="15.641999999999982"/>
  </r>
  <r>
    <n v="550"/>
    <x v="256"/>
    <x v="1"/>
    <x v="219"/>
    <d v="2012-11-17T00:00:00"/>
    <s v="Second Class"/>
    <s v="DK-13225"/>
    <s v="Dean Katz"/>
    <x v="1"/>
    <x v="0"/>
    <s v="Chicago"/>
    <x v="10"/>
    <n v="60653"/>
    <x v="2"/>
    <s v="OFF-BI-10004738"/>
    <x v="1"/>
    <x v="8"/>
    <s v="Flexible Leather- Look Classic Collection Ring Binder"/>
    <x v="524"/>
    <n v="3"/>
    <n v="0.8"/>
    <n v="-17.045999999999999"/>
  </r>
  <r>
    <n v="551"/>
    <x v="256"/>
    <x v="1"/>
    <x v="219"/>
    <d v="2012-11-17T00:00:00"/>
    <s v="Second Class"/>
    <s v="DK-13225"/>
    <s v="Dean Katz"/>
    <x v="1"/>
    <x v="0"/>
    <s v="Chicago"/>
    <x v="10"/>
    <n v="60653"/>
    <x v="2"/>
    <s v="OFF-SU-10001935"/>
    <x v="1"/>
    <x v="14"/>
    <s v="Staples"/>
    <x v="525"/>
    <n v="5"/>
    <n v="0.2"/>
    <n v="-1.7440000000000015"/>
  </r>
  <r>
    <n v="552"/>
    <x v="257"/>
    <x v="0"/>
    <x v="173"/>
    <d v="2013-04-18T00:00:00"/>
    <s v="Second Class"/>
    <s v="BD-11320"/>
    <s v="Bill Donatelli"/>
    <x v="0"/>
    <x v="0"/>
    <s v="San Francisco"/>
    <x v="1"/>
    <n v="94110"/>
    <x v="1"/>
    <s v="FUR-CH-10002024"/>
    <x v="0"/>
    <x v="1"/>
    <s v="HON 5400 Series Task Chairs for Big and Tall"/>
    <x v="526"/>
    <n v="2"/>
    <n v="0.2"/>
    <n v="0"/>
  </r>
  <r>
    <n v="553"/>
    <x v="258"/>
    <x v="3"/>
    <x v="220"/>
    <d v="2014-09-13T00:00:00"/>
    <s v="First Class"/>
    <s v="RC-19960"/>
    <s v="Ryan Crowe"/>
    <x v="0"/>
    <x v="0"/>
    <s v="Jacksonville"/>
    <x v="2"/>
    <n v="32216"/>
    <x v="0"/>
    <s v="FUR-FU-10003039"/>
    <x v="0"/>
    <x v="5"/>
    <s v="Howard Miller 11-1/2&quot; Diameter Grantwood Wall Clock"/>
    <x v="527"/>
    <n v="1"/>
    <n v="0.2"/>
    <n v="6.0381999999999998"/>
  </r>
  <r>
    <n v="554"/>
    <x v="259"/>
    <x v="3"/>
    <x v="221"/>
    <d v="2014-11-29T00:00:00"/>
    <s v="Standard Class"/>
    <s v="GT-14710"/>
    <s v="Greg Tran"/>
    <x v="0"/>
    <x v="0"/>
    <s v="Houston"/>
    <x v="5"/>
    <n v="77070"/>
    <x v="2"/>
    <s v="OFF-FA-10004248"/>
    <x v="1"/>
    <x v="13"/>
    <s v="Advantus T-Pin Paper Clips"/>
    <x v="528"/>
    <n v="3"/>
    <n v="0.2"/>
    <n v="2.5707"/>
  </r>
  <r>
    <n v="555"/>
    <x v="260"/>
    <x v="3"/>
    <x v="222"/>
    <d v="2014-07-04T00:00:00"/>
    <s v="Second Class"/>
    <s v="DK-13225"/>
    <s v="Dean Katz"/>
    <x v="1"/>
    <x v="0"/>
    <s v="Anaheim"/>
    <x v="1"/>
    <n v="92804"/>
    <x v="1"/>
    <s v="OFF-ST-10001780"/>
    <x v="1"/>
    <x v="4"/>
    <s v="Tennsco 16-Compartment Lockers with Coat Rack"/>
    <x v="529"/>
    <n v="2"/>
    <n v="0"/>
    <n v="310.98720000000003"/>
  </r>
  <r>
    <n v="556"/>
    <x v="261"/>
    <x v="2"/>
    <x v="223"/>
    <d v="2011-03-07T00:00:00"/>
    <s v="Second Class"/>
    <s v="AJ-10945"/>
    <s v="Ashley Jarboe"/>
    <x v="0"/>
    <x v="0"/>
    <s v="Wilmington"/>
    <x v="3"/>
    <n v="28403"/>
    <x v="0"/>
    <s v="OFF-AR-10003560"/>
    <x v="1"/>
    <x v="6"/>
    <s v="Zebra Zazzle Fluorescent Highlighters"/>
    <x v="530"/>
    <n v="4"/>
    <n v="0.2"/>
    <n v="3.4047999999999981"/>
  </r>
  <r>
    <n v="557"/>
    <x v="262"/>
    <x v="0"/>
    <x v="224"/>
    <d v="2013-06-16T00:00:00"/>
    <s v="Standard Class"/>
    <s v="OT-18730"/>
    <s v="Olvera Toch"/>
    <x v="0"/>
    <x v="0"/>
    <s v="Los Angeles"/>
    <x v="1"/>
    <n v="90045"/>
    <x v="1"/>
    <s v="OFF-LA-10001297"/>
    <x v="1"/>
    <x v="2"/>
    <s v="Avery 473"/>
    <x v="346"/>
    <n v="2"/>
    <n v="0"/>
    <n v="9.9359999999999999"/>
  </r>
  <r>
    <n v="558"/>
    <x v="262"/>
    <x v="0"/>
    <x v="224"/>
    <d v="2013-06-16T00:00:00"/>
    <s v="Standard Class"/>
    <s v="OT-18730"/>
    <s v="Olvera Toch"/>
    <x v="0"/>
    <x v="0"/>
    <s v="Los Angeles"/>
    <x v="1"/>
    <n v="90045"/>
    <x v="1"/>
    <s v="FUR-TA-10004256"/>
    <x v="0"/>
    <x v="3"/>
    <s v="Bretford “Just In Time” Height-Adjustable Multi-Task Work Tables"/>
    <x v="531"/>
    <n v="4"/>
    <n v="0.2"/>
    <n v="-217.04800000000017"/>
  </r>
  <r>
    <n v="559"/>
    <x v="262"/>
    <x v="0"/>
    <x v="224"/>
    <d v="2013-06-16T00:00:00"/>
    <s v="Standard Class"/>
    <s v="OT-18730"/>
    <s v="Olvera Toch"/>
    <x v="0"/>
    <x v="0"/>
    <s v="Los Angeles"/>
    <x v="1"/>
    <n v="90045"/>
    <x v="1"/>
    <s v="OFF-PA-10003441"/>
    <x v="1"/>
    <x v="10"/>
    <s v="Xerox 226"/>
    <x v="56"/>
    <n v="5"/>
    <n v="0"/>
    <n v="15.552000000000001"/>
  </r>
  <r>
    <n v="560"/>
    <x v="263"/>
    <x v="3"/>
    <x v="225"/>
    <d v="2014-11-23T00:00:00"/>
    <s v="Second Class"/>
    <s v="LP-17080"/>
    <s v="Liz Pelletier"/>
    <x v="0"/>
    <x v="0"/>
    <s v="San Francisco"/>
    <x v="1"/>
    <n v="94110"/>
    <x v="1"/>
    <s v="FUR-FU-10003347"/>
    <x v="0"/>
    <x v="5"/>
    <s v="Coloredge Poster Frame"/>
    <x v="532"/>
    <n v="3"/>
    <n v="0"/>
    <n v="16.614000000000001"/>
  </r>
  <r>
    <n v="561"/>
    <x v="263"/>
    <x v="3"/>
    <x v="225"/>
    <d v="2014-11-23T00:00:00"/>
    <s v="Second Class"/>
    <s v="LP-17080"/>
    <s v="Liz Pelletier"/>
    <x v="0"/>
    <x v="0"/>
    <s v="San Francisco"/>
    <x v="1"/>
    <n v="94110"/>
    <x v="1"/>
    <s v="OFF-BI-10000069"/>
    <x v="1"/>
    <x v="8"/>
    <s v="GBC Prepunched Paper, 19-Hole, for Binding Systems, 24-lb"/>
    <x v="533"/>
    <n v="7"/>
    <n v="0.2"/>
    <n v="27.318199999999983"/>
  </r>
  <r>
    <n v="562"/>
    <x v="264"/>
    <x v="2"/>
    <x v="80"/>
    <d v="2011-09-18T00:00:00"/>
    <s v="Second Class"/>
    <s v="CA-12775"/>
    <s v="Cynthia Arntzen"/>
    <x v="0"/>
    <x v="0"/>
    <s v="Tampa"/>
    <x v="2"/>
    <n v="33614"/>
    <x v="0"/>
    <s v="OFF-AP-10003914"/>
    <x v="1"/>
    <x v="9"/>
    <s v="Sanitaire Vibra Groomer IR Commercial Upright Vacuum, Replacement Belts"/>
    <x v="534"/>
    <n v="5"/>
    <n v="0.2"/>
    <n v="1.3000000000000007"/>
  </r>
  <r>
    <n v="563"/>
    <x v="264"/>
    <x v="2"/>
    <x v="80"/>
    <d v="2011-09-18T00:00:00"/>
    <s v="Second Class"/>
    <s v="CA-12775"/>
    <s v="Cynthia Arntzen"/>
    <x v="0"/>
    <x v="0"/>
    <s v="Tampa"/>
    <x v="2"/>
    <n v="33614"/>
    <x v="0"/>
    <s v="FUR-FU-10004020"/>
    <x v="0"/>
    <x v="5"/>
    <s v="Advantus Panel Wall Acrylic Frame"/>
    <x v="535"/>
    <n v="3"/>
    <n v="0.2"/>
    <n v="3.7743000000000002"/>
  </r>
  <r>
    <n v="564"/>
    <x v="265"/>
    <x v="1"/>
    <x v="214"/>
    <d v="2012-12-09T00:00:00"/>
    <s v="First Class"/>
    <s v="JF-15490"/>
    <s v="Jeremy Farry"/>
    <x v="0"/>
    <x v="0"/>
    <s v="Seattle"/>
    <x v="4"/>
    <n v="98105"/>
    <x v="1"/>
    <s v="OFF-FA-10003467"/>
    <x v="1"/>
    <x v="13"/>
    <s v="Alliance Big Bands Rubber Bands, 12/Pack"/>
    <x v="536"/>
    <n v="2"/>
    <n v="0"/>
    <n v="0"/>
  </r>
  <r>
    <n v="565"/>
    <x v="265"/>
    <x v="1"/>
    <x v="214"/>
    <d v="2012-12-09T00:00:00"/>
    <s v="First Class"/>
    <s v="JF-15490"/>
    <s v="Jeremy Farry"/>
    <x v="0"/>
    <x v="0"/>
    <s v="Seattle"/>
    <x v="4"/>
    <n v="98105"/>
    <x v="1"/>
    <s v="OFF-LA-10000634"/>
    <x v="1"/>
    <x v="2"/>
    <s v="Avery 509"/>
    <x v="537"/>
    <n v="1"/>
    <n v="0"/>
    <n v="1.2005999999999999"/>
  </r>
  <r>
    <n v="566"/>
    <x v="266"/>
    <x v="3"/>
    <x v="226"/>
    <d v="2014-12-11T00:00:00"/>
    <s v="First Class"/>
    <s v="FP-14320"/>
    <s v="Frank Preis"/>
    <x v="0"/>
    <x v="0"/>
    <s v="Los Angeles"/>
    <x v="1"/>
    <n v="90008"/>
    <x v="1"/>
    <s v="TEC-PH-10002496"/>
    <x v="2"/>
    <x v="7"/>
    <s v="Cisco SPA301"/>
    <x v="538"/>
    <n v="3"/>
    <n v="0.2"/>
    <n v="46.796999999999983"/>
  </r>
  <r>
    <n v="567"/>
    <x v="267"/>
    <x v="3"/>
    <x v="172"/>
    <d v="2014-10-09T00:00:00"/>
    <s v="Standard Class"/>
    <s v="EB-13840"/>
    <s v="Ellis Ballard"/>
    <x v="1"/>
    <x v="0"/>
    <s v="Seattle"/>
    <x v="4"/>
    <n v="98105"/>
    <x v="1"/>
    <s v="OFF-PA-10004530"/>
    <x v="1"/>
    <x v="10"/>
    <s v="Personal Creations Ink Jet Cards and Labels"/>
    <x v="539"/>
    <n v="8"/>
    <n v="0"/>
    <n v="45.001600000000003"/>
  </r>
  <r>
    <n v="568"/>
    <x v="267"/>
    <x v="3"/>
    <x v="172"/>
    <d v="2014-10-09T00:00:00"/>
    <s v="Standard Class"/>
    <s v="EB-13840"/>
    <s v="Ellis Ballard"/>
    <x v="1"/>
    <x v="0"/>
    <s v="Seattle"/>
    <x v="4"/>
    <n v="98105"/>
    <x v="1"/>
    <s v="OFF-BI-10001107"/>
    <x v="1"/>
    <x v="8"/>
    <s v="GBC White Gloss Covers, Plain Front"/>
    <x v="540"/>
    <n v="7"/>
    <n v="0.2"/>
    <n v="27.3672"/>
  </r>
  <r>
    <n v="569"/>
    <x v="267"/>
    <x v="3"/>
    <x v="172"/>
    <d v="2014-10-09T00:00:00"/>
    <s v="Standard Class"/>
    <s v="EB-13840"/>
    <s v="Ellis Ballard"/>
    <x v="1"/>
    <x v="0"/>
    <s v="Seattle"/>
    <x v="4"/>
    <n v="98105"/>
    <x v="1"/>
    <s v="OFF-PA-10004451"/>
    <x v="1"/>
    <x v="10"/>
    <s v="Xerox 222"/>
    <x v="541"/>
    <n v="3"/>
    <n v="0"/>
    <n v="9.3312000000000008"/>
  </r>
  <r>
    <n v="570"/>
    <x v="267"/>
    <x v="3"/>
    <x v="172"/>
    <d v="2014-10-09T00:00:00"/>
    <s v="Standard Class"/>
    <s v="EB-13840"/>
    <s v="Ellis Ballard"/>
    <x v="1"/>
    <x v="0"/>
    <s v="Seattle"/>
    <x v="4"/>
    <n v="98105"/>
    <x v="1"/>
    <s v="FUR-CH-10004997"/>
    <x v="0"/>
    <x v="1"/>
    <s v="Hon Every-Day Series Multi-Task Chairs"/>
    <x v="542"/>
    <n v="3"/>
    <n v="0.2"/>
    <n v="0"/>
  </r>
  <r>
    <n v="571"/>
    <x v="268"/>
    <x v="3"/>
    <x v="116"/>
    <d v="2015-01-05T00:00:00"/>
    <s v="Standard Class"/>
    <s v="JF-15415"/>
    <s v="Jennifer Ferguson"/>
    <x v="0"/>
    <x v="0"/>
    <s v="New York City"/>
    <x v="15"/>
    <n v="10024"/>
    <x v="3"/>
    <s v="OFF-LA-10001297"/>
    <x v="1"/>
    <x v="2"/>
    <s v="Avery 473"/>
    <x v="543"/>
    <n v="7"/>
    <n v="0"/>
    <n v="34.775999999999996"/>
  </r>
  <r>
    <n v="572"/>
    <x v="268"/>
    <x v="3"/>
    <x v="116"/>
    <d v="2015-01-05T00:00:00"/>
    <s v="Standard Class"/>
    <s v="JF-15415"/>
    <s v="Jennifer Ferguson"/>
    <x v="0"/>
    <x v="0"/>
    <s v="New York City"/>
    <x v="15"/>
    <n v="10024"/>
    <x v="3"/>
    <s v="OFF-FA-10000585"/>
    <x v="1"/>
    <x v="13"/>
    <s v="OIC Bulk Pack Metal Binder Clips"/>
    <x v="544"/>
    <n v="4"/>
    <n v="0"/>
    <n v="6.4215999999999998"/>
  </r>
  <r>
    <n v="573"/>
    <x v="268"/>
    <x v="3"/>
    <x v="116"/>
    <d v="2015-01-05T00:00:00"/>
    <s v="Standard Class"/>
    <s v="JF-15415"/>
    <s v="Jennifer Ferguson"/>
    <x v="0"/>
    <x v="0"/>
    <s v="New York City"/>
    <x v="15"/>
    <n v="10024"/>
    <x v="3"/>
    <s v="OFF-BI-10001922"/>
    <x v="1"/>
    <x v="8"/>
    <s v="Storex Dura Pro Binders"/>
    <x v="545"/>
    <n v="7"/>
    <n v="0.2"/>
    <n v="11.226599999999999"/>
  </r>
  <r>
    <n v="574"/>
    <x v="268"/>
    <x v="3"/>
    <x v="116"/>
    <d v="2015-01-05T00:00:00"/>
    <s v="Standard Class"/>
    <s v="JF-15415"/>
    <s v="Jennifer Ferguson"/>
    <x v="0"/>
    <x v="0"/>
    <s v="New York City"/>
    <x v="15"/>
    <n v="10024"/>
    <x v="3"/>
    <s v="TEC-PH-10000347"/>
    <x v="2"/>
    <x v="7"/>
    <s v="Cush Cases Heavy Duty Rugged Cover Case for Samsung Galaxy S5 - Purple"/>
    <x v="546"/>
    <n v="3"/>
    <n v="0"/>
    <n v="4.0095000000000001"/>
  </r>
  <r>
    <n v="575"/>
    <x v="269"/>
    <x v="0"/>
    <x v="54"/>
    <d v="2013-11-08T00:00:00"/>
    <s v="Standard Class"/>
    <s v="SF-20200"/>
    <s v="Sarah Foster"/>
    <x v="0"/>
    <x v="0"/>
    <s v="Marysville"/>
    <x v="4"/>
    <n v="98270"/>
    <x v="1"/>
    <s v="OFF-AR-10003394"/>
    <x v="1"/>
    <x v="6"/>
    <s v="Newell 332"/>
    <x v="138"/>
    <n v="3"/>
    <n v="0"/>
    <n v="2.3814000000000002"/>
  </r>
  <r>
    <n v="576"/>
    <x v="270"/>
    <x v="1"/>
    <x v="227"/>
    <d v="2012-09-22T00:00:00"/>
    <s v="Second Class"/>
    <s v="TG-21640"/>
    <s v="Trudy Glocke"/>
    <x v="0"/>
    <x v="0"/>
    <s v="Long Beach"/>
    <x v="1"/>
    <n v="90805"/>
    <x v="1"/>
    <s v="OFF-PA-10004530"/>
    <x v="1"/>
    <x v="10"/>
    <s v="Personal Creations Ink Jet Cards and Labels"/>
    <x v="547"/>
    <n v="14"/>
    <n v="0"/>
    <n v="78.752800000000008"/>
  </r>
  <r>
    <n v="577"/>
    <x v="270"/>
    <x v="1"/>
    <x v="227"/>
    <d v="2012-09-22T00:00:00"/>
    <s v="Second Class"/>
    <s v="TG-21640"/>
    <s v="Trudy Glocke"/>
    <x v="0"/>
    <x v="0"/>
    <s v="Long Beach"/>
    <x v="1"/>
    <n v="90805"/>
    <x v="1"/>
    <s v="OFF-PA-10001450"/>
    <x v="1"/>
    <x v="10"/>
    <s v="Rediform S.O.S. Phone Message Books"/>
    <x v="548"/>
    <n v="4"/>
    <n v="0"/>
    <n v="9.7608000000000015"/>
  </r>
  <r>
    <n v="578"/>
    <x v="270"/>
    <x v="1"/>
    <x v="227"/>
    <d v="2012-09-22T00:00:00"/>
    <s v="Second Class"/>
    <s v="TG-21640"/>
    <s v="Trudy Glocke"/>
    <x v="0"/>
    <x v="0"/>
    <s v="Long Beach"/>
    <x v="1"/>
    <n v="90805"/>
    <x v="1"/>
    <s v="OFF-SU-10001574"/>
    <x v="1"/>
    <x v="14"/>
    <s v="Acme Value Line Scissors"/>
    <x v="549"/>
    <n v="2"/>
    <n v="0"/>
    <n v="2.1899999999999995"/>
  </r>
  <r>
    <n v="579"/>
    <x v="271"/>
    <x v="3"/>
    <x v="228"/>
    <d v="2014-07-27T00:00:00"/>
    <s v="Standard Class"/>
    <s v="CS-11950"/>
    <s v="Carlos Soltero"/>
    <x v="0"/>
    <x v="0"/>
    <s v="Chicago"/>
    <x v="10"/>
    <n v="60610"/>
    <x v="2"/>
    <s v="OFF-ST-10002974"/>
    <x v="1"/>
    <x v="4"/>
    <s v="Trav-L-File Heavy-Duty Shuttle II, Black"/>
    <x v="550"/>
    <n v="2"/>
    <n v="0.2"/>
    <n v="8.7139999999999951"/>
  </r>
  <r>
    <n v="580"/>
    <x v="271"/>
    <x v="3"/>
    <x v="228"/>
    <d v="2014-07-27T00:00:00"/>
    <s v="Standard Class"/>
    <s v="CS-11950"/>
    <s v="Carlos Soltero"/>
    <x v="0"/>
    <x v="0"/>
    <s v="Chicago"/>
    <x v="10"/>
    <n v="60610"/>
    <x v="2"/>
    <s v="FUR-FU-10001475"/>
    <x v="0"/>
    <x v="5"/>
    <s v="Contract Clock, 14&quot;, Brown"/>
    <x v="551"/>
    <n v="1"/>
    <n v="0.6"/>
    <n v="-5.7148000000000003"/>
  </r>
  <r>
    <n v="581"/>
    <x v="272"/>
    <x v="1"/>
    <x v="229"/>
    <d v="2012-09-14T00:00:00"/>
    <s v="Standard Class"/>
    <s v="CC-12145"/>
    <s v="Charles Crestani"/>
    <x v="0"/>
    <x v="0"/>
    <s v="Los Angeles"/>
    <x v="1"/>
    <n v="90004"/>
    <x v="1"/>
    <s v="OFF-SU-10004498"/>
    <x v="1"/>
    <x v="14"/>
    <s v="Martin-Yale Premier Letter Opener"/>
    <x v="552"/>
    <n v="4"/>
    <n v="0"/>
    <n v="1.5456000000000003"/>
  </r>
  <r>
    <n v="582"/>
    <x v="273"/>
    <x v="3"/>
    <x v="96"/>
    <d v="2014-12-06T00:00:00"/>
    <s v="Standard Class"/>
    <s v="DV-13465"/>
    <s v="Dianna Vittorini"/>
    <x v="0"/>
    <x v="0"/>
    <s v="Denver"/>
    <x v="22"/>
    <n v="80219"/>
    <x v="1"/>
    <s v="TEC-PH-10004977"/>
    <x v="2"/>
    <x v="7"/>
    <s v="GE 30524EE4"/>
    <x v="553"/>
    <n v="3"/>
    <n v="0.2"/>
    <n v="52.917299999999955"/>
  </r>
  <r>
    <n v="583"/>
    <x v="273"/>
    <x v="3"/>
    <x v="96"/>
    <d v="2014-12-06T00:00:00"/>
    <s v="Standard Class"/>
    <s v="DV-13465"/>
    <s v="Dianna Vittorini"/>
    <x v="0"/>
    <x v="0"/>
    <s v="Denver"/>
    <x v="22"/>
    <n v="80219"/>
    <x v="1"/>
    <s v="TEC-PH-10000586"/>
    <x v="2"/>
    <x v="7"/>
    <s v="AT&amp;T SB67148 SynJ"/>
    <x v="554"/>
    <n v="2"/>
    <n v="0.2"/>
    <n v="9.2386000000000053"/>
  </r>
  <r>
    <n v="584"/>
    <x v="273"/>
    <x v="3"/>
    <x v="96"/>
    <d v="2014-12-06T00:00:00"/>
    <s v="Standard Class"/>
    <s v="DV-13465"/>
    <s v="Dianna Vittorini"/>
    <x v="0"/>
    <x v="0"/>
    <s v="Denver"/>
    <x v="22"/>
    <n v="80219"/>
    <x v="1"/>
    <s v="OFF-AP-10000358"/>
    <x v="1"/>
    <x v="9"/>
    <s v="Fellowes Basic Home/Office Series Surge Protectors"/>
    <x v="555"/>
    <n v="3"/>
    <n v="0.2"/>
    <n v="3.5045999999999964"/>
  </r>
  <r>
    <n v="585"/>
    <x v="273"/>
    <x v="3"/>
    <x v="96"/>
    <d v="2014-12-06T00:00:00"/>
    <s v="Standard Class"/>
    <s v="DV-13465"/>
    <s v="Dianna Vittorini"/>
    <x v="0"/>
    <x v="0"/>
    <s v="Denver"/>
    <x v="22"/>
    <n v="80219"/>
    <x v="1"/>
    <s v="OFF-BI-10002764"/>
    <x v="1"/>
    <x v="8"/>
    <s v="Recycled Pressboard Report Cover with Reinforced Top Hinge"/>
    <x v="556"/>
    <n v="7"/>
    <n v="0.7"/>
    <n v="-4.7480999999999973"/>
  </r>
  <r>
    <n v="586"/>
    <x v="273"/>
    <x v="3"/>
    <x v="96"/>
    <d v="2014-12-06T00:00:00"/>
    <s v="Standard Class"/>
    <s v="DV-13465"/>
    <s v="Dianna Vittorini"/>
    <x v="0"/>
    <x v="0"/>
    <s v="Denver"/>
    <x v="22"/>
    <n v="80219"/>
    <x v="1"/>
    <s v="TEC-PH-10001254"/>
    <x v="2"/>
    <x v="7"/>
    <s v="Jabra BIZ 2300 Duo QD Duo Corded Headset"/>
    <x v="557"/>
    <n v="4"/>
    <n v="0.2"/>
    <n v="30.477599999999981"/>
  </r>
  <r>
    <n v="587"/>
    <x v="274"/>
    <x v="1"/>
    <x v="230"/>
    <d v="2012-07-09T00:00:00"/>
    <s v="Standard Class"/>
    <s v="BD-11725"/>
    <s v="Bruce Degenhardt"/>
    <x v="0"/>
    <x v="0"/>
    <s v="Richmond"/>
    <x v="0"/>
    <n v="40475"/>
    <x v="0"/>
    <s v="FUR-CH-10003956"/>
    <x v="0"/>
    <x v="1"/>
    <s v="Novimex High-Tech Fabric Mesh Task Chair"/>
    <x v="558"/>
    <n v="1"/>
    <n v="0"/>
    <n v="4.968599999999995"/>
  </r>
  <r>
    <n v="588"/>
    <x v="274"/>
    <x v="1"/>
    <x v="230"/>
    <d v="2012-07-09T00:00:00"/>
    <s v="Standard Class"/>
    <s v="BD-11725"/>
    <s v="Bruce Degenhardt"/>
    <x v="0"/>
    <x v="0"/>
    <s v="Richmond"/>
    <x v="0"/>
    <n v="40475"/>
    <x v="0"/>
    <s v="OFF-LA-10003930"/>
    <x v="1"/>
    <x v="2"/>
    <s v="Dot Matrix Printer Tape Reel Labels, White, 5000/Box"/>
    <x v="559"/>
    <n v="3"/>
    <n v="0"/>
    <n v="144.51570000000001"/>
  </r>
  <r>
    <n v="589"/>
    <x v="275"/>
    <x v="0"/>
    <x v="231"/>
    <d v="2013-03-25T00:00:00"/>
    <s v="Standard Class"/>
    <s v="ZC-21910"/>
    <s v="Zuschuss Carroll"/>
    <x v="0"/>
    <x v="0"/>
    <s v="Salem"/>
    <x v="21"/>
    <n v="97301"/>
    <x v="1"/>
    <s v="TEC-PH-10003800"/>
    <x v="2"/>
    <x v="7"/>
    <s v="i.Sound Portable Power - 8000 mAh"/>
    <x v="560"/>
    <n v="2"/>
    <n v="0.2"/>
    <n v="-20.136200000000006"/>
  </r>
  <r>
    <n v="590"/>
    <x v="275"/>
    <x v="0"/>
    <x v="231"/>
    <d v="2013-03-25T00:00:00"/>
    <s v="Standard Class"/>
    <s v="ZC-21910"/>
    <s v="Zuschuss Carroll"/>
    <x v="0"/>
    <x v="0"/>
    <s v="Salem"/>
    <x v="21"/>
    <n v="97301"/>
    <x v="1"/>
    <s v="OFF-PA-10002005"/>
    <x v="1"/>
    <x v="10"/>
    <s v="Xerox 225"/>
    <x v="561"/>
    <n v="4"/>
    <n v="0.2"/>
    <n v="7.2576000000000001"/>
  </r>
  <r>
    <n v="591"/>
    <x v="275"/>
    <x v="0"/>
    <x v="231"/>
    <d v="2013-03-25T00:00:00"/>
    <s v="Standard Class"/>
    <s v="ZC-21910"/>
    <s v="Zuschuss Carroll"/>
    <x v="0"/>
    <x v="0"/>
    <s v="Salem"/>
    <x v="21"/>
    <n v="97301"/>
    <x v="1"/>
    <s v="OFF-BI-10002498"/>
    <x v="1"/>
    <x v="8"/>
    <s v="Clear Mylar Reinforcing Strips"/>
    <x v="562"/>
    <n v="3"/>
    <n v="0.7"/>
    <n v="-12.896100000000004"/>
  </r>
  <r>
    <n v="592"/>
    <x v="275"/>
    <x v="0"/>
    <x v="231"/>
    <d v="2013-03-25T00:00:00"/>
    <s v="Standard Class"/>
    <s v="ZC-21910"/>
    <s v="Zuschuss Carroll"/>
    <x v="0"/>
    <x v="0"/>
    <s v="Salem"/>
    <x v="21"/>
    <n v="97301"/>
    <x v="1"/>
    <s v="OFF-PA-10004101"/>
    <x v="1"/>
    <x v="10"/>
    <s v="Xerox 1894"/>
    <x v="563"/>
    <n v="2"/>
    <n v="0.2"/>
    <n v="3.6288"/>
  </r>
  <r>
    <n v="593"/>
    <x v="276"/>
    <x v="2"/>
    <x v="232"/>
    <d v="2011-01-14T00:00:00"/>
    <s v="Standard Class"/>
    <s v="MS-17830"/>
    <s v="Melanie Seite"/>
    <x v="0"/>
    <x v="0"/>
    <s v="Laredo"/>
    <x v="5"/>
    <n v="78041"/>
    <x v="2"/>
    <s v="OFF-AR-10004078"/>
    <x v="1"/>
    <x v="6"/>
    <s v="Newell 312"/>
    <x v="564"/>
    <n v="2"/>
    <n v="0.2"/>
    <n v="1.1679999999999997"/>
  </r>
  <r>
    <n v="594"/>
    <x v="276"/>
    <x v="2"/>
    <x v="232"/>
    <d v="2011-01-14T00:00:00"/>
    <s v="Standard Class"/>
    <s v="MS-17830"/>
    <s v="Melanie Seite"/>
    <x v="0"/>
    <x v="0"/>
    <s v="Laredo"/>
    <x v="5"/>
    <n v="78041"/>
    <x v="2"/>
    <s v="TEC-AC-10001266"/>
    <x v="2"/>
    <x v="11"/>
    <s v="Memorex Micro Travel Drive 8 GB"/>
    <x v="565"/>
    <n v="3"/>
    <n v="0.2"/>
    <n v="9.7499999999999964"/>
  </r>
  <r>
    <n v="595"/>
    <x v="277"/>
    <x v="2"/>
    <x v="233"/>
    <d v="2011-08-15T00:00:00"/>
    <s v="Standard Class"/>
    <s v="LR-16915"/>
    <s v="Lena Radford"/>
    <x v="0"/>
    <x v="0"/>
    <s v="San Diego"/>
    <x v="1"/>
    <n v="92024"/>
    <x v="1"/>
    <s v="OFF-AP-10004708"/>
    <x v="1"/>
    <x v="9"/>
    <s v="Fellowes Superior 10 Outlet Split Surge Protector"/>
    <x v="566"/>
    <n v="2"/>
    <n v="0"/>
    <n v="22.074799999999996"/>
  </r>
  <r>
    <n v="596"/>
    <x v="277"/>
    <x v="2"/>
    <x v="233"/>
    <d v="2011-08-15T00:00:00"/>
    <s v="Standard Class"/>
    <s v="LR-16915"/>
    <s v="Lena Radford"/>
    <x v="0"/>
    <x v="0"/>
    <s v="San Diego"/>
    <x v="1"/>
    <n v="92024"/>
    <x v="1"/>
    <s v="TEC-CO-10004115"/>
    <x v="2"/>
    <x v="16"/>
    <s v="Sharp AL-1530CS Digital Copier"/>
    <x v="387"/>
    <n v="3"/>
    <n v="0.2"/>
    <n v="434.99130000000002"/>
  </r>
  <r>
    <n v="597"/>
    <x v="277"/>
    <x v="2"/>
    <x v="233"/>
    <d v="2011-08-15T00:00:00"/>
    <s v="Standard Class"/>
    <s v="LR-16915"/>
    <s v="Lena Radford"/>
    <x v="0"/>
    <x v="0"/>
    <s v="San Diego"/>
    <x v="1"/>
    <n v="92024"/>
    <x v="1"/>
    <s v="TEC-PH-10002398"/>
    <x v="2"/>
    <x v="7"/>
    <s v="AT&amp;T 1070 Corded Phone"/>
    <x v="567"/>
    <n v="5"/>
    <n v="0.2"/>
    <n v="55.744999999999948"/>
  </r>
  <r>
    <n v="598"/>
    <x v="277"/>
    <x v="2"/>
    <x v="233"/>
    <d v="2011-08-15T00:00:00"/>
    <s v="Standard Class"/>
    <s v="LR-16915"/>
    <s v="Lena Radford"/>
    <x v="0"/>
    <x v="0"/>
    <s v="San Diego"/>
    <x v="1"/>
    <n v="92024"/>
    <x v="1"/>
    <s v="FUR-FU-10001979"/>
    <x v="0"/>
    <x v="5"/>
    <s v="Dana Halogen Swing-Arm Architect Lamp"/>
    <x v="568"/>
    <n v="8"/>
    <n v="0"/>
    <n v="91.772800000000018"/>
  </r>
  <r>
    <n v="599"/>
    <x v="278"/>
    <x v="0"/>
    <x v="216"/>
    <d v="2013-07-17T00:00:00"/>
    <s v="First Class"/>
    <s v="TP-21130"/>
    <s v="Theone Pippenger"/>
    <x v="0"/>
    <x v="0"/>
    <s v="Philadelphia"/>
    <x v="9"/>
    <n v="19134"/>
    <x v="3"/>
    <s v="OFF-SU-10004115"/>
    <x v="1"/>
    <x v="14"/>
    <s v="Acme Stainless Steel Office Snips"/>
    <x v="569"/>
    <n v="2"/>
    <n v="0.2"/>
    <n v="1.0178000000000007"/>
  </r>
  <r>
    <n v="600"/>
    <x v="279"/>
    <x v="0"/>
    <x v="87"/>
    <d v="2013-07-22T00:00:00"/>
    <s v="Standard Class"/>
    <s v="CK-12205"/>
    <s v="Chloris Kastensmidt"/>
    <x v="0"/>
    <x v="0"/>
    <s v="Philadelphia"/>
    <x v="9"/>
    <n v="19120"/>
    <x v="3"/>
    <s v="TEC-PH-10001425"/>
    <x v="2"/>
    <x v="7"/>
    <s v="Mophie Juice Pack Helium for iPhone"/>
    <x v="570"/>
    <n v="3"/>
    <n v="0.4"/>
    <n v="-28.796400000000006"/>
  </r>
  <r>
    <n v="601"/>
    <x v="279"/>
    <x v="0"/>
    <x v="87"/>
    <d v="2013-07-22T00:00:00"/>
    <s v="Standard Class"/>
    <s v="CK-12205"/>
    <s v="Chloris Kastensmidt"/>
    <x v="0"/>
    <x v="0"/>
    <s v="Philadelphia"/>
    <x v="9"/>
    <n v="19120"/>
    <x v="3"/>
    <s v="TEC-PH-10003963"/>
    <x v="2"/>
    <x v="7"/>
    <s v="GE 2-Jack Phone Line Splitter"/>
    <x v="571"/>
    <n v="4"/>
    <n v="0.4"/>
    <n v="-115.35440000000006"/>
  </r>
  <r>
    <n v="602"/>
    <x v="279"/>
    <x v="0"/>
    <x v="87"/>
    <d v="2013-07-22T00:00:00"/>
    <s v="Standard Class"/>
    <s v="CK-12205"/>
    <s v="Chloris Kastensmidt"/>
    <x v="0"/>
    <x v="0"/>
    <s v="Philadelphia"/>
    <x v="9"/>
    <n v="19120"/>
    <x v="3"/>
    <s v="OFF-SU-10001574"/>
    <x v="1"/>
    <x v="14"/>
    <s v="Acme Value Line Scissors"/>
    <x v="572"/>
    <n v="2"/>
    <n v="0.2"/>
    <n v="0.72999999999999954"/>
  </r>
  <r>
    <n v="603"/>
    <x v="280"/>
    <x v="2"/>
    <x v="234"/>
    <d v="2011-03-19T00:00:00"/>
    <s v="Standard Class"/>
    <s v="AS-10240"/>
    <s v="Alan Shonely"/>
    <x v="0"/>
    <x v="0"/>
    <s v="Tampa"/>
    <x v="2"/>
    <n v="33614"/>
    <x v="0"/>
    <s v="OFF-ST-10001490"/>
    <x v="1"/>
    <x v="4"/>
    <s v="Hot File 7-Pocket, Floor Stand"/>
    <x v="573"/>
    <n v="1"/>
    <n v="0.2"/>
    <n v="17.84699999999998"/>
  </r>
  <r>
    <n v="604"/>
    <x v="280"/>
    <x v="2"/>
    <x v="234"/>
    <d v="2011-03-19T00:00:00"/>
    <s v="Standard Class"/>
    <s v="AS-10240"/>
    <s v="Alan Shonely"/>
    <x v="0"/>
    <x v="0"/>
    <s v="Tampa"/>
    <x v="2"/>
    <n v="33614"/>
    <x v="0"/>
    <s v="FUR-FU-10001756"/>
    <x v="0"/>
    <x v="5"/>
    <s v="Eldon Expressions Desk Accessory, Wood Photo Frame, Mahogany"/>
    <x v="502"/>
    <n v="3"/>
    <n v="0.2"/>
    <n v="5.1407999999999916"/>
  </r>
  <r>
    <n v="605"/>
    <x v="280"/>
    <x v="2"/>
    <x v="234"/>
    <d v="2011-03-19T00:00:00"/>
    <s v="Standard Class"/>
    <s v="AS-10240"/>
    <s v="Alan Shonely"/>
    <x v="0"/>
    <x v="0"/>
    <s v="Tampa"/>
    <x v="2"/>
    <n v="33614"/>
    <x v="0"/>
    <s v="OFF-BI-10000773"/>
    <x v="1"/>
    <x v="8"/>
    <s v="Insertable Tab Post Binder Dividers"/>
    <x v="574"/>
    <n v="3"/>
    <n v="0.7"/>
    <n v="-5.5338000000000012"/>
  </r>
  <r>
    <n v="606"/>
    <x v="280"/>
    <x v="2"/>
    <x v="234"/>
    <d v="2011-03-19T00:00:00"/>
    <s v="Standard Class"/>
    <s v="AS-10240"/>
    <s v="Alan Shonely"/>
    <x v="0"/>
    <x v="0"/>
    <s v="Tampa"/>
    <x v="2"/>
    <n v="33614"/>
    <x v="0"/>
    <s v="OFF-BI-10001543"/>
    <x v="1"/>
    <x v="8"/>
    <s v="GBC VeloBinder Manual Binding System"/>
    <x v="575"/>
    <n v="4"/>
    <n v="0.7"/>
    <n v="-31.671199999999999"/>
  </r>
  <r>
    <n v="607"/>
    <x v="280"/>
    <x v="2"/>
    <x v="234"/>
    <d v="2011-03-19T00:00:00"/>
    <s v="Standard Class"/>
    <s v="AS-10240"/>
    <s v="Alan Shonely"/>
    <x v="0"/>
    <x v="0"/>
    <s v="Tampa"/>
    <x v="2"/>
    <n v="33614"/>
    <x v="0"/>
    <s v="OFF-PA-10002120"/>
    <x v="1"/>
    <x v="10"/>
    <s v="Xerox 1889"/>
    <x v="576"/>
    <n v="3"/>
    <n v="0.2"/>
    <n v="47.815200000000004"/>
  </r>
  <r>
    <n v="608"/>
    <x v="281"/>
    <x v="2"/>
    <x v="235"/>
    <d v="2011-05-27T00:00:00"/>
    <s v="Standard Class"/>
    <s v="AR-10510"/>
    <s v="Andrew Roberts"/>
    <x v="0"/>
    <x v="0"/>
    <s v="Philadelphia"/>
    <x v="9"/>
    <n v="19134"/>
    <x v="3"/>
    <s v="OFF-BI-10000848"/>
    <x v="1"/>
    <x v="8"/>
    <s v="Angle-D Ring Binders"/>
    <x v="577"/>
    <n v="2"/>
    <n v="0.7"/>
    <n v="-2.6256000000000004"/>
  </r>
  <r>
    <n v="609"/>
    <x v="281"/>
    <x v="2"/>
    <x v="235"/>
    <d v="2011-05-27T00:00:00"/>
    <s v="Standard Class"/>
    <s v="AR-10510"/>
    <s v="Andrew Roberts"/>
    <x v="0"/>
    <x v="0"/>
    <s v="Philadelphia"/>
    <x v="9"/>
    <n v="19134"/>
    <x v="3"/>
    <s v="OFF-AR-10001246"/>
    <x v="1"/>
    <x v="6"/>
    <s v="Newell 317"/>
    <x v="578"/>
    <n v="9"/>
    <n v="0.2"/>
    <n v="2.3813999999999984"/>
  </r>
  <r>
    <n v="610"/>
    <x v="281"/>
    <x v="2"/>
    <x v="235"/>
    <d v="2011-05-27T00:00:00"/>
    <s v="Standard Class"/>
    <s v="AR-10510"/>
    <s v="Andrew Roberts"/>
    <x v="0"/>
    <x v="0"/>
    <s v="Philadelphia"/>
    <x v="9"/>
    <n v="19134"/>
    <x v="3"/>
    <s v="TEC-PH-10003092"/>
    <x v="2"/>
    <x v="7"/>
    <s v="Motorola L804"/>
    <x v="579"/>
    <n v="2"/>
    <n v="0.4"/>
    <n v="-10.117800000000003"/>
  </r>
  <r>
    <n v="611"/>
    <x v="282"/>
    <x v="0"/>
    <x v="236"/>
    <d v="2013-05-02T00:00:00"/>
    <s v="First Class"/>
    <s v="NB-18655"/>
    <s v="Nona Balk"/>
    <x v="1"/>
    <x v="0"/>
    <s v="Dallas"/>
    <x v="5"/>
    <n v="75217"/>
    <x v="2"/>
    <s v="TEC-PH-10003012"/>
    <x v="2"/>
    <x v="7"/>
    <s v="Nortel Meridian M3904 Professional Digital phone"/>
    <x v="580"/>
    <n v="3"/>
    <n v="0.2"/>
    <n v="41.577299999999951"/>
  </r>
  <r>
    <n v="612"/>
    <x v="282"/>
    <x v="0"/>
    <x v="236"/>
    <d v="2013-05-02T00:00:00"/>
    <s v="First Class"/>
    <s v="NB-18655"/>
    <s v="Nona Balk"/>
    <x v="1"/>
    <x v="0"/>
    <s v="Dallas"/>
    <x v="5"/>
    <n v="75217"/>
    <x v="2"/>
    <s v="OFF-LA-10004345"/>
    <x v="1"/>
    <x v="2"/>
    <s v="Avery 493"/>
    <x v="581"/>
    <n v="4"/>
    <n v="0.2"/>
    <n v="5.6955999999999989"/>
  </r>
  <r>
    <n v="613"/>
    <x v="283"/>
    <x v="0"/>
    <x v="108"/>
    <d v="2013-09-14T00:00:00"/>
    <s v="Second Class"/>
    <s v="GD-14590"/>
    <s v="Giulietta Dortch"/>
    <x v="1"/>
    <x v="0"/>
    <s v="Philadelphia"/>
    <x v="9"/>
    <n v="19143"/>
    <x v="3"/>
    <s v="OFF-PA-10001204"/>
    <x v="1"/>
    <x v="10"/>
    <s v="Xerox 1972"/>
    <x v="582"/>
    <n v="2"/>
    <n v="0.2"/>
    <n v="2.6399999999999997"/>
  </r>
  <r>
    <n v="614"/>
    <x v="283"/>
    <x v="0"/>
    <x v="108"/>
    <d v="2013-09-14T00:00:00"/>
    <s v="Second Class"/>
    <s v="GD-14590"/>
    <s v="Giulietta Dortch"/>
    <x v="1"/>
    <x v="0"/>
    <s v="Philadelphia"/>
    <x v="9"/>
    <n v="19143"/>
    <x v="3"/>
    <s v="TEC-PH-10004667"/>
    <x v="2"/>
    <x v="7"/>
    <s v="Cisco 8x8 Inc. 6753i IP Business Phone System"/>
    <x v="583"/>
    <n v="9"/>
    <n v="0.4"/>
    <n v="-157.93830000000008"/>
  </r>
  <r>
    <n v="615"/>
    <x v="284"/>
    <x v="3"/>
    <x v="237"/>
    <d v="2014-11-18T00:00:00"/>
    <s v="Second Class"/>
    <s v="CK-12595"/>
    <s v="Clytie Kelty"/>
    <x v="0"/>
    <x v="0"/>
    <s v="Grove City"/>
    <x v="24"/>
    <n v="43123"/>
    <x v="3"/>
    <s v="TEC-PH-10000011"/>
    <x v="2"/>
    <x v="7"/>
    <s v="PureGear Roll-On Screen Protector"/>
    <x v="584"/>
    <n v="10"/>
    <n v="0.4"/>
    <n v="15.99199999999999"/>
  </r>
  <r>
    <n v="616"/>
    <x v="284"/>
    <x v="3"/>
    <x v="237"/>
    <d v="2014-11-18T00:00:00"/>
    <s v="Second Class"/>
    <s v="CK-12595"/>
    <s v="Clytie Kelty"/>
    <x v="0"/>
    <x v="0"/>
    <s v="Grove City"/>
    <x v="24"/>
    <n v="43123"/>
    <x v="3"/>
    <s v="OFF-BI-10002949"/>
    <x v="1"/>
    <x v="8"/>
    <s v="Prestige Round Ring Binders"/>
    <x v="585"/>
    <n v="2"/>
    <n v="0.7"/>
    <n v="-2.7967999999999993"/>
  </r>
  <r>
    <n v="617"/>
    <x v="285"/>
    <x v="3"/>
    <x v="238"/>
    <d v="2014-08-24T00:00:00"/>
    <s v="Second Class"/>
    <s v="NG-18355"/>
    <s v="Nat Gilpin"/>
    <x v="1"/>
    <x v="0"/>
    <s v="New York City"/>
    <x v="15"/>
    <n v="10011"/>
    <x v="3"/>
    <s v="FUR-FU-10003849"/>
    <x v="0"/>
    <x v="5"/>
    <s v="DAX Metal Frame, Desktop, Stepped-Edge"/>
    <x v="586"/>
    <n v="2"/>
    <n v="0"/>
    <n v="15.787199999999999"/>
  </r>
  <r>
    <n v="618"/>
    <x v="285"/>
    <x v="3"/>
    <x v="238"/>
    <d v="2014-08-24T00:00:00"/>
    <s v="Second Class"/>
    <s v="NG-18355"/>
    <s v="Nat Gilpin"/>
    <x v="1"/>
    <x v="0"/>
    <s v="New York City"/>
    <x v="15"/>
    <n v="10011"/>
    <x v="3"/>
    <s v="FUR-FU-10000010"/>
    <x v="0"/>
    <x v="5"/>
    <s v="DAX Value U-Channel Document Frames, Easel Back"/>
    <x v="587"/>
    <n v="2"/>
    <n v="0"/>
    <n v="3.0813999999999995"/>
  </r>
  <r>
    <n v="619"/>
    <x v="285"/>
    <x v="3"/>
    <x v="238"/>
    <d v="2014-08-24T00:00:00"/>
    <s v="Second Class"/>
    <s v="NG-18355"/>
    <s v="Nat Gilpin"/>
    <x v="1"/>
    <x v="0"/>
    <s v="New York City"/>
    <x v="15"/>
    <n v="10011"/>
    <x v="3"/>
    <s v="OFF-BI-10002824"/>
    <x v="1"/>
    <x v="8"/>
    <s v="Recycled Easel Ring Binders"/>
    <x v="588"/>
    <n v="9"/>
    <n v="0.2"/>
    <n v="33.569999999999986"/>
  </r>
  <r>
    <n v="620"/>
    <x v="285"/>
    <x v="3"/>
    <x v="238"/>
    <d v="2014-08-24T00:00:00"/>
    <s v="Second Class"/>
    <s v="NG-18355"/>
    <s v="Nat Gilpin"/>
    <x v="1"/>
    <x v="0"/>
    <s v="New York City"/>
    <x v="15"/>
    <n v="10011"/>
    <x v="3"/>
    <s v="TEC-PH-10002538"/>
    <x v="2"/>
    <x v="7"/>
    <s v="Grandstream GXP1160 VoIP phone"/>
    <x v="589"/>
    <n v="1"/>
    <n v="0"/>
    <n v="10.993899999999996"/>
  </r>
  <r>
    <n v="621"/>
    <x v="285"/>
    <x v="3"/>
    <x v="238"/>
    <d v="2014-08-24T00:00:00"/>
    <s v="Second Class"/>
    <s v="NG-18355"/>
    <s v="Nat Gilpin"/>
    <x v="1"/>
    <x v="0"/>
    <s v="New York City"/>
    <x v="15"/>
    <n v="10011"/>
    <x v="3"/>
    <s v="FUR-FU-10000521"/>
    <x v="0"/>
    <x v="5"/>
    <s v="Seth Thomas 14&quot; Putty-Colored Wall Clock"/>
    <x v="590"/>
    <n v="3"/>
    <n v="0"/>
    <n v="27.286199999999994"/>
  </r>
  <r>
    <n v="622"/>
    <x v="286"/>
    <x v="2"/>
    <x v="58"/>
    <d v="2011-12-31T00:00:00"/>
    <s v="Standard Class"/>
    <s v="CA-12265"/>
    <s v="Christina Anderson"/>
    <x v="0"/>
    <x v="0"/>
    <s v="Chicago"/>
    <x v="10"/>
    <n v="60610"/>
    <x v="2"/>
    <s v="OFF-BI-10002103"/>
    <x v="1"/>
    <x v="8"/>
    <s v="Cardinal Slant-D Ring Binder, Heavy Gauge Vinyl"/>
    <x v="591"/>
    <n v="5"/>
    <n v="0.8"/>
    <n v="-14.773"/>
  </r>
  <r>
    <n v="623"/>
    <x v="287"/>
    <x v="1"/>
    <x v="239"/>
    <d v="2012-12-03T00:00:00"/>
    <s v="Standard Class"/>
    <s v="SF-20965"/>
    <s v="Sylvia Foulston"/>
    <x v="1"/>
    <x v="0"/>
    <s v="Dearborn"/>
    <x v="12"/>
    <n v="48126"/>
    <x v="2"/>
    <s v="FUR-CH-10004853"/>
    <x v="0"/>
    <x v="1"/>
    <s v="Global Manager's Adjustable Task Chair, Storm"/>
    <x v="85"/>
    <n v="2"/>
    <n v="0"/>
    <n v="87.568399999999968"/>
  </r>
  <r>
    <n v="624"/>
    <x v="287"/>
    <x v="1"/>
    <x v="239"/>
    <d v="2012-12-03T00:00:00"/>
    <s v="Standard Class"/>
    <s v="SF-20965"/>
    <s v="Sylvia Foulston"/>
    <x v="1"/>
    <x v="0"/>
    <s v="Dearborn"/>
    <x v="12"/>
    <n v="48126"/>
    <x v="2"/>
    <s v="OFF-AP-10000179"/>
    <x v="1"/>
    <x v="9"/>
    <s v="Honeywell Enviracaire Portable HEPA Air Cleaner for up to 10 x 16 Room"/>
    <x v="592"/>
    <n v="5"/>
    <n v="0.1"/>
    <n v="178.90100000000001"/>
  </r>
  <r>
    <n v="625"/>
    <x v="287"/>
    <x v="1"/>
    <x v="239"/>
    <d v="2012-12-03T00:00:00"/>
    <s v="Standard Class"/>
    <s v="SF-20965"/>
    <s v="Sylvia Foulston"/>
    <x v="1"/>
    <x v="0"/>
    <s v="Dearborn"/>
    <x v="12"/>
    <n v="48126"/>
    <x v="2"/>
    <s v="OFF-ST-10001272"/>
    <x v="1"/>
    <x v="4"/>
    <s v="Mini 13-1/2 Capacity Data Binder Rack, Pearl"/>
    <x v="593"/>
    <n v="4"/>
    <n v="0"/>
    <n v="130.87"/>
  </r>
  <r>
    <n v="626"/>
    <x v="287"/>
    <x v="1"/>
    <x v="239"/>
    <d v="2012-12-03T00:00:00"/>
    <s v="Standard Class"/>
    <s v="SF-20965"/>
    <s v="Sylvia Foulston"/>
    <x v="1"/>
    <x v="0"/>
    <s v="Dearborn"/>
    <x v="12"/>
    <n v="48126"/>
    <x v="2"/>
    <s v="OFF-AR-10004042"/>
    <x v="1"/>
    <x v="6"/>
    <s v="BOSTON Model 1800 Electric Pencil Sharpeners, Putty/Woodgrain"/>
    <x v="594"/>
    <n v="9"/>
    <n v="0"/>
    <n v="46.927799999999984"/>
  </r>
  <r>
    <n v="627"/>
    <x v="288"/>
    <x v="3"/>
    <x v="175"/>
    <d v="2014-09-20T00:00:00"/>
    <s v="Standard Class"/>
    <s v="MO-17800"/>
    <s v="Meg O'Connel"/>
    <x v="2"/>
    <x v="0"/>
    <s v="New York City"/>
    <x v="15"/>
    <n v="10009"/>
    <x v="3"/>
    <s v="FUR-FU-10000221"/>
    <x v="0"/>
    <x v="5"/>
    <s v="Master Caster Door Stop, Brown"/>
    <x v="595"/>
    <n v="7"/>
    <n v="0"/>
    <n v="12.090399999999999"/>
  </r>
  <r>
    <n v="628"/>
    <x v="289"/>
    <x v="3"/>
    <x v="240"/>
    <d v="2014-05-24T00:00:00"/>
    <s v="Standard Class"/>
    <s v="AT-10735"/>
    <s v="Annie Thurman"/>
    <x v="0"/>
    <x v="0"/>
    <s v="Seattle"/>
    <x v="4"/>
    <n v="98115"/>
    <x v="1"/>
    <s v="OFF-AP-10001563"/>
    <x v="1"/>
    <x v="9"/>
    <s v="Belkin Premiere Surge Master II 8-outlet surge protector"/>
    <x v="596"/>
    <n v="2"/>
    <n v="0"/>
    <n v="28.176399999999987"/>
  </r>
  <r>
    <n v="629"/>
    <x v="290"/>
    <x v="3"/>
    <x v="94"/>
    <d v="2014-12-22T00:00:00"/>
    <s v="Standard Class"/>
    <s v="LC-17140"/>
    <s v="Logan Currie"/>
    <x v="0"/>
    <x v="0"/>
    <s v="San Francisco"/>
    <x v="1"/>
    <n v="94122"/>
    <x v="1"/>
    <s v="OFF-BI-10000605"/>
    <x v="1"/>
    <x v="8"/>
    <s v="Acco Pressboard Covers with Storage Hooks, 9 1/2&quot; x 11&quot;, Executive Red"/>
    <x v="597"/>
    <n v="5"/>
    <n v="0.2"/>
    <n v="5.1434999999999977"/>
  </r>
  <r>
    <n v="630"/>
    <x v="290"/>
    <x v="3"/>
    <x v="94"/>
    <d v="2014-12-22T00:00:00"/>
    <s v="Standard Class"/>
    <s v="LC-17140"/>
    <s v="Logan Currie"/>
    <x v="0"/>
    <x v="0"/>
    <s v="San Francisco"/>
    <x v="1"/>
    <n v="94122"/>
    <x v="1"/>
    <s v="OFF-PA-10002615"/>
    <x v="1"/>
    <x v="10"/>
    <s v="Ampad Gold Fibre Wirebound Steno Books, 6&quot; x 9&quot;, Gregg Ruled"/>
    <x v="598"/>
    <n v="3"/>
    <n v="0"/>
    <n v="6.0857999999999999"/>
  </r>
  <r>
    <n v="631"/>
    <x v="291"/>
    <x v="0"/>
    <x v="25"/>
    <d v="2013-12-14T00:00:00"/>
    <s v="Second Class"/>
    <s v="FM-14380"/>
    <s v="Fred McMath"/>
    <x v="0"/>
    <x v="0"/>
    <s v="Aurora"/>
    <x v="22"/>
    <n v="80013"/>
    <x v="1"/>
    <s v="OFF-ST-10001963"/>
    <x v="1"/>
    <x v="4"/>
    <s v="Tennsco Regal Shelving Units"/>
    <x v="599"/>
    <n v="3"/>
    <n v="0.2"/>
    <n v="-51.719100000000012"/>
  </r>
  <r>
    <n v="632"/>
    <x v="291"/>
    <x v="0"/>
    <x v="25"/>
    <d v="2013-12-14T00:00:00"/>
    <s v="Second Class"/>
    <s v="FM-14380"/>
    <s v="Fred McMath"/>
    <x v="0"/>
    <x v="0"/>
    <s v="Aurora"/>
    <x v="22"/>
    <n v="80013"/>
    <x v="1"/>
    <s v="TEC-AC-10001267"/>
    <x v="2"/>
    <x v="11"/>
    <s v="Imation 32GB Pocket Pro USB 3.0 Flash Drive - 32 GB - Black - 1 P ..."/>
    <x v="600"/>
    <n v="5"/>
    <n v="0.2"/>
    <n v="29.950000000000003"/>
  </r>
  <r>
    <n v="633"/>
    <x v="291"/>
    <x v="0"/>
    <x v="25"/>
    <d v="2013-12-14T00:00:00"/>
    <s v="Second Class"/>
    <s v="FM-14380"/>
    <s v="Fred McMath"/>
    <x v="0"/>
    <x v="0"/>
    <s v="Aurora"/>
    <x v="22"/>
    <n v="80013"/>
    <x v="1"/>
    <s v="TEC-PH-10002103"/>
    <x v="2"/>
    <x v="7"/>
    <s v="Jabra SPEAK 410"/>
    <x v="601"/>
    <n v="4"/>
    <n v="0.2"/>
    <n v="30.076800000000006"/>
  </r>
  <r>
    <n v="634"/>
    <x v="292"/>
    <x v="3"/>
    <x v="241"/>
    <d v="2014-09-27T00:00:00"/>
    <s v="Second Class"/>
    <s v="BD-11605"/>
    <s v="Brian Dahlen"/>
    <x v="0"/>
    <x v="0"/>
    <s v="Miami"/>
    <x v="2"/>
    <n v="33180"/>
    <x v="0"/>
    <s v="TEC-AC-10002857"/>
    <x v="2"/>
    <x v="11"/>
    <s v="Verbatim 25 GB 6x Blu-ray Single Layer Recordable Disc, 1/Pack"/>
    <x v="602"/>
    <n v="3"/>
    <n v="0.2"/>
    <n v="2.458499999999999"/>
  </r>
  <r>
    <n v="635"/>
    <x v="292"/>
    <x v="3"/>
    <x v="241"/>
    <d v="2014-09-27T00:00:00"/>
    <s v="Second Class"/>
    <s v="BD-11605"/>
    <s v="Brian Dahlen"/>
    <x v="0"/>
    <x v="0"/>
    <s v="Miami"/>
    <x v="2"/>
    <n v="33180"/>
    <x v="0"/>
    <s v="OFF-LA-10003930"/>
    <x v="1"/>
    <x v="2"/>
    <s v="Dot Matrix Printer Tape Reel Labels, White, 5000/Box"/>
    <x v="603"/>
    <n v="3"/>
    <n v="0.2"/>
    <n v="85.529700000000005"/>
  </r>
  <r>
    <n v="636"/>
    <x v="293"/>
    <x v="1"/>
    <x v="242"/>
    <d v="2012-10-09T00:00:00"/>
    <s v="Second Class"/>
    <s v="DJ-13420"/>
    <s v="Denny Joy"/>
    <x v="1"/>
    <x v="0"/>
    <s v="Warner Robins"/>
    <x v="32"/>
    <n v="31088"/>
    <x v="0"/>
    <s v="FUR-CH-10001482"/>
    <x v="0"/>
    <x v="1"/>
    <s v="Office Star - Mesh Screen back chair with Vinyl seat"/>
    <x v="604"/>
    <n v="3"/>
    <n v="0"/>
    <n v="43.223399999999984"/>
  </r>
  <r>
    <n v="637"/>
    <x v="294"/>
    <x v="0"/>
    <x v="243"/>
    <d v="2013-08-22T00:00:00"/>
    <s v="Standard Class"/>
    <s v="ME-17725"/>
    <s v="Max Engle"/>
    <x v="0"/>
    <x v="0"/>
    <s v="Aurora"/>
    <x v="22"/>
    <n v="80013"/>
    <x v="1"/>
    <s v="OFF-BI-10001989"/>
    <x v="1"/>
    <x v="8"/>
    <s v="Premium Transparent Presentation Covers by GBC"/>
    <x v="605"/>
    <n v="3"/>
    <n v="0.7"/>
    <n v="-13.846800000000002"/>
  </r>
  <r>
    <n v="638"/>
    <x v="294"/>
    <x v="0"/>
    <x v="243"/>
    <d v="2013-08-22T00:00:00"/>
    <s v="Standard Class"/>
    <s v="ME-17725"/>
    <s v="Max Engle"/>
    <x v="0"/>
    <x v="0"/>
    <s v="Aurora"/>
    <x v="22"/>
    <n v="80013"/>
    <x v="1"/>
    <s v="OFF-AP-10003287"/>
    <x v="1"/>
    <x v="9"/>
    <s v="Tripp Lite TLP810NET Broadband Surge for Modem/Fax"/>
    <x v="606"/>
    <n v="3"/>
    <n v="0.2"/>
    <n v="12.232799999999997"/>
  </r>
  <r>
    <n v="639"/>
    <x v="295"/>
    <x v="0"/>
    <x v="244"/>
    <d v="2013-05-26T00:00:00"/>
    <s v="Standard Class"/>
    <s v="RB-19465"/>
    <s v="Rick Bensley"/>
    <x v="2"/>
    <x v="0"/>
    <s v="Vallejo"/>
    <x v="1"/>
    <n v="94591"/>
    <x v="1"/>
    <s v="FUR-FU-10000576"/>
    <x v="0"/>
    <x v="5"/>
    <s v="Luxo Professional Fluorescent Magnifier Lamp with Clamp-Mount Base"/>
    <x v="607"/>
    <n v="5"/>
    <n v="0"/>
    <n v="272.79200000000003"/>
  </r>
  <r>
    <n v="640"/>
    <x v="295"/>
    <x v="0"/>
    <x v="244"/>
    <d v="2013-05-26T00:00:00"/>
    <s v="Standard Class"/>
    <s v="RB-19465"/>
    <s v="Rick Bensley"/>
    <x v="2"/>
    <x v="0"/>
    <s v="Vallejo"/>
    <x v="1"/>
    <n v="94591"/>
    <x v="1"/>
    <s v="OFF-BI-10004728"/>
    <x v="1"/>
    <x v="8"/>
    <s v="Wilson Jones Turn Tabs Binder Tool for Ring Binders"/>
    <x v="608"/>
    <n v="4"/>
    <n v="0.2"/>
    <n v="5.0128000000000004"/>
  </r>
  <r>
    <n v="641"/>
    <x v="296"/>
    <x v="0"/>
    <x v="122"/>
    <d v="2013-12-23T00:00:00"/>
    <s v="Standard Class"/>
    <s v="JD-16150"/>
    <s v="Justin Deggeller"/>
    <x v="1"/>
    <x v="0"/>
    <s v="Minneapolis"/>
    <x v="11"/>
    <n v="55407"/>
    <x v="2"/>
    <s v="FUR-FU-10000732"/>
    <x v="0"/>
    <x v="5"/>
    <s v="Eldon 200 Class Desk Accessories"/>
    <x v="609"/>
    <n v="3"/>
    <n v="0"/>
    <n v="6.0287999999999995"/>
  </r>
  <r>
    <n v="642"/>
    <x v="297"/>
    <x v="3"/>
    <x v="245"/>
    <d v="2014-08-04T00:00:00"/>
    <s v="Second Class"/>
    <s v="JL-15835"/>
    <s v="John Lee"/>
    <x v="0"/>
    <x v="0"/>
    <s v="Mission Viejo"/>
    <x v="1"/>
    <n v="92691"/>
    <x v="1"/>
    <s v="OFF-ST-10000585"/>
    <x v="1"/>
    <x v="4"/>
    <s v="Economy Rollaway Files"/>
    <x v="610"/>
    <n v="2"/>
    <n v="0"/>
    <n v="85.903999999999996"/>
  </r>
  <r>
    <n v="643"/>
    <x v="297"/>
    <x v="3"/>
    <x v="245"/>
    <d v="2014-08-04T00:00:00"/>
    <s v="Second Class"/>
    <s v="JL-15835"/>
    <s v="John Lee"/>
    <x v="0"/>
    <x v="0"/>
    <s v="Mission Viejo"/>
    <x v="1"/>
    <n v="92691"/>
    <x v="1"/>
    <s v="OFF-LA-10002787"/>
    <x v="1"/>
    <x v="2"/>
    <s v="Avery 480"/>
    <x v="611"/>
    <n v="7"/>
    <n v="0"/>
    <n v="12.599999999999998"/>
  </r>
  <r>
    <n v="644"/>
    <x v="298"/>
    <x v="3"/>
    <x v="193"/>
    <d v="2014-06-16T00:00:00"/>
    <s v="Standard Class"/>
    <s v="SC-20305"/>
    <s v="Sean Christensen"/>
    <x v="0"/>
    <x v="0"/>
    <s v="Rochester Hills"/>
    <x v="12"/>
    <n v="48307"/>
    <x v="2"/>
    <s v="TEC-AC-10003832"/>
    <x v="2"/>
    <x v="11"/>
    <s v="Imation 16GB Mini TravelDrive USB 2.0 Flash Drive"/>
    <x v="612"/>
    <n v="4"/>
    <n v="0"/>
    <n v="54.333200000000005"/>
  </r>
  <r>
    <n v="645"/>
    <x v="299"/>
    <x v="3"/>
    <x v="246"/>
    <d v="2014-07-26T00:00:00"/>
    <s v="Standard Class"/>
    <s v="TW-21025"/>
    <s v="Tamara Willingham"/>
    <x v="2"/>
    <x v="0"/>
    <s v="Plainfield"/>
    <x v="30"/>
    <n v="7060"/>
    <x v="3"/>
    <s v="OFF-PA-10001934"/>
    <x v="1"/>
    <x v="10"/>
    <s v="Xerox 1993"/>
    <x v="90"/>
    <n v="1"/>
    <n v="0"/>
    <n v="3.1752000000000002"/>
  </r>
  <r>
    <n v="646"/>
    <x v="300"/>
    <x v="3"/>
    <x v="247"/>
    <d v="2015-01-06T00:00:00"/>
    <s v="Standard Class"/>
    <s v="CC-12430"/>
    <s v="Chuck Clark"/>
    <x v="2"/>
    <x v="0"/>
    <s v="Columbus"/>
    <x v="14"/>
    <n v="47201"/>
    <x v="2"/>
    <s v="OFF-AP-10002457"/>
    <x v="1"/>
    <x v="9"/>
    <s v="Eureka The Boss Plus 12-Amp Hard Box Upright Vacuum, Red"/>
    <x v="613"/>
    <n v="2"/>
    <n v="0"/>
    <n v="56.510999999999996"/>
  </r>
  <r>
    <n v="647"/>
    <x v="301"/>
    <x v="0"/>
    <x v="178"/>
    <d v="2013-04-09T00:00:00"/>
    <s v="Standard Class"/>
    <s v="BB-10990"/>
    <s v="Barry Blumstein"/>
    <x v="1"/>
    <x v="0"/>
    <s v="Sierra Vista"/>
    <x v="16"/>
    <n v="85635"/>
    <x v="1"/>
    <s v="OFF-FA-10003112"/>
    <x v="1"/>
    <x v="13"/>
    <s v="Staples"/>
    <x v="614"/>
    <n v="5"/>
    <n v="0.2"/>
    <n v="9.8624999999999972"/>
  </r>
  <r>
    <n v="648"/>
    <x v="301"/>
    <x v="0"/>
    <x v="178"/>
    <d v="2013-04-09T00:00:00"/>
    <s v="Standard Class"/>
    <s v="BB-10990"/>
    <s v="Barry Blumstein"/>
    <x v="1"/>
    <x v="0"/>
    <s v="Sierra Vista"/>
    <x v="16"/>
    <n v="85635"/>
    <x v="1"/>
    <s v="OFF-AP-10002350"/>
    <x v="1"/>
    <x v="9"/>
    <s v="Belkin F9H710-06 7 Outlet SurgeMaster Surge Protector"/>
    <x v="615"/>
    <n v="2"/>
    <n v="0.2"/>
    <n v="3.0143999999999993"/>
  </r>
  <r>
    <n v="649"/>
    <x v="302"/>
    <x v="0"/>
    <x v="25"/>
    <d v="2013-12-17T00:00:00"/>
    <s v="Second Class"/>
    <s v="AR-10825"/>
    <s v="Anthony Rawles"/>
    <x v="1"/>
    <x v="0"/>
    <s v="Vancouver"/>
    <x v="4"/>
    <n v="98661"/>
    <x v="1"/>
    <s v="FUR-FU-10001935"/>
    <x v="0"/>
    <x v="5"/>
    <s v="3M Hangers With Command Adhesive"/>
    <x v="616"/>
    <n v="4"/>
    <n v="0"/>
    <n v="6.0680000000000014"/>
  </r>
  <r>
    <n v="650"/>
    <x v="302"/>
    <x v="0"/>
    <x v="25"/>
    <d v="2013-12-17T00:00:00"/>
    <s v="Second Class"/>
    <s v="AR-10825"/>
    <s v="Anthony Rawles"/>
    <x v="1"/>
    <x v="0"/>
    <s v="Vancouver"/>
    <x v="4"/>
    <n v="98661"/>
    <x v="1"/>
    <s v="TEC-PH-10003273"/>
    <x v="2"/>
    <x v="7"/>
    <s v="AT&amp;T TR1909W"/>
    <x v="214"/>
    <n v="3"/>
    <n v="0.2"/>
    <n v="22.678200000000018"/>
  </r>
  <r>
    <n v="651"/>
    <x v="302"/>
    <x v="0"/>
    <x v="25"/>
    <d v="2013-12-17T00:00:00"/>
    <s v="Second Class"/>
    <s v="AR-10825"/>
    <s v="Anthony Rawles"/>
    <x v="1"/>
    <x v="0"/>
    <s v="Vancouver"/>
    <x v="4"/>
    <n v="98661"/>
    <x v="1"/>
    <s v="TEC-AC-10001142"/>
    <x v="2"/>
    <x v="11"/>
    <s v="First Data FD10 PIN Pad"/>
    <x v="617"/>
    <n v="4"/>
    <n v="0"/>
    <n v="31.599999999999966"/>
  </r>
  <r>
    <n v="652"/>
    <x v="303"/>
    <x v="0"/>
    <x v="248"/>
    <d v="2013-10-30T00:00:00"/>
    <s v="Standard Class"/>
    <s v="SR-20740"/>
    <s v="Steven Roelle"/>
    <x v="2"/>
    <x v="0"/>
    <s v="New York City"/>
    <x v="15"/>
    <n v="10024"/>
    <x v="3"/>
    <s v="OFF-PA-10000482"/>
    <x v="1"/>
    <x v="10"/>
    <s v="Snap-A-Way Black Print Carbonless Ruled Speed Letter, Triplicate"/>
    <x v="618"/>
    <n v="10"/>
    <n v="0"/>
    <n v="178.31799999999998"/>
  </r>
  <r>
    <n v="653"/>
    <x v="304"/>
    <x v="3"/>
    <x v="249"/>
    <d v="2014-06-24T00:00:00"/>
    <s v="Standard Class"/>
    <s v="AR-10405"/>
    <s v="Allen Rosenblatt"/>
    <x v="1"/>
    <x v="0"/>
    <s v="New York City"/>
    <x v="15"/>
    <n v="10035"/>
    <x v="3"/>
    <s v="OFF-PA-10003892"/>
    <x v="1"/>
    <x v="10"/>
    <s v="Xerox 1943"/>
    <x v="619"/>
    <n v="2"/>
    <n v="0"/>
    <n v="45.975399999999993"/>
  </r>
  <r>
    <n v="654"/>
    <x v="304"/>
    <x v="3"/>
    <x v="249"/>
    <d v="2014-06-24T00:00:00"/>
    <s v="Standard Class"/>
    <s v="AR-10405"/>
    <s v="Allen Rosenblatt"/>
    <x v="1"/>
    <x v="0"/>
    <s v="New York City"/>
    <x v="15"/>
    <n v="10035"/>
    <x v="3"/>
    <s v="TEC-AC-10001101"/>
    <x v="2"/>
    <x v="11"/>
    <s v="Sony 16GB Class 10 Micro SDHC R40 Memory Card"/>
    <x v="620"/>
    <n v="8"/>
    <n v="0"/>
    <n v="10.311999999999998"/>
  </r>
  <r>
    <n v="655"/>
    <x v="305"/>
    <x v="0"/>
    <x v="250"/>
    <d v="2013-08-29T00:00:00"/>
    <s v="Standard Class"/>
    <s v="CR-12730"/>
    <s v="Craig Reiter"/>
    <x v="0"/>
    <x v="0"/>
    <s v="Columbus"/>
    <x v="24"/>
    <n v="43229"/>
    <x v="3"/>
    <s v="OFF-AP-10002439"/>
    <x v="1"/>
    <x v="9"/>
    <s v="Tripp Lite Isotel 8 Ultra 8 Outlet Metal Surge"/>
    <x v="621"/>
    <n v="2"/>
    <n v="0.2"/>
    <n v="8.5163999999999938"/>
  </r>
  <r>
    <n v="656"/>
    <x v="305"/>
    <x v="0"/>
    <x v="250"/>
    <d v="2013-08-29T00:00:00"/>
    <s v="Standard Class"/>
    <s v="CR-12730"/>
    <s v="Craig Reiter"/>
    <x v="0"/>
    <x v="0"/>
    <s v="Columbus"/>
    <x v="24"/>
    <n v="43229"/>
    <x v="3"/>
    <s v="OFF-BI-10002827"/>
    <x v="1"/>
    <x v="8"/>
    <s v="Avery Durable Poly Binders"/>
    <x v="622"/>
    <n v="2"/>
    <n v="0.7"/>
    <n v="-2.6543999999999999"/>
  </r>
  <r>
    <n v="657"/>
    <x v="305"/>
    <x v="0"/>
    <x v="250"/>
    <d v="2013-08-29T00:00:00"/>
    <s v="Standard Class"/>
    <s v="CR-12730"/>
    <s v="Craig Reiter"/>
    <x v="0"/>
    <x v="0"/>
    <s v="Columbus"/>
    <x v="24"/>
    <n v="43229"/>
    <x v="3"/>
    <s v="OFF-EN-10002230"/>
    <x v="1"/>
    <x v="12"/>
    <s v="Airmail Envelopes"/>
    <x v="623"/>
    <n v="2"/>
    <n v="0.2"/>
    <n v="45.322199999999995"/>
  </r>
  <r>
    <n v="658"/>
    <x v="306"/>
    <x v="0"/>
    <x v="251"/>
    <d v="2013-09-20T00:00:00"/>
    <s v="Same Day"/>
    <s v="EH-14125"/>
    <s v="Eugene Hildebrand"/>
    <x v="2"/>
    <x v="0"/>
    <s v="Aurora"/>
    <x v="10"/>
    <n v="60505"/>
    <x v="2"/>
    <s v="FUR-CH-10001215"/>
    <x v="0"/>
    <x v="1"/>
    <s v="Global Troy Executive Leather Low-Back Tilter"/>
    <x v="624"/>
    <n v="2"/>
    <n v="0.3"/>
    <n v="-50.098000000000013"/>
  </r>
  <r>
    <n v="659"/>
    <x v="306"/>
    <x v="0"/>
    <x v="251"/>
    <d v="2013-09-20T00:00:00"/>
    <s v="Same Day"/>
    <s v="EH-14125"/>
    <s v="Eugene Hildebrand"/>
    <x v="2"/>
    <x v="0"/>
    <s v="Aurora"/>
    <x v="10"/>
    <n v="60505"/>
    <x v="2"/>
    <s v="OFF-BI-10004654"/>
    <x v="1"/>
    <x v="8"/>
    <s v="Avery Binding System Hidden Tab Executive Style Index Sets"/>
    <x v="625"/>
    <n v="2"/>
    <n v="0.8"/>
    <n v="-3.4619999999999997"/>
  </r>
  <r>
    <n v="660"/>
    <x v="307"/>
    <x v="1"/>
    <x v="252"/>
    <d v="2012-08-28T00:00:00"/>
    <s v="Standard Class"/>
    <s v="CB-12025"/>
    <s v="Cassandra Brandow"/>
    <x v="0"/>
    <x v="0"/>
    <s v="Arlington"/>
    <x v="5"/>
    <n v="76017"/>
    <x v="2"/>
    <s v="OFF-ST-10001490"/>
    <x v="1"/>
    <x v="4"/>
    <s v="Hot File 7-Pocket, Floor Stand"/>
    <x v="626"/>
    <n v="7"/>
    <n v="0.2"/>
    <n v="124.92899999999986"/>
  </r>
  <r>
    <n v="661"/>
    <x v="307"/>
    <x v="1"/>
    <x v="252"/>
    <d v="2012-08-28T00:00:00"/>
    <s v="Standard Class"/>
    <s v="CB-12025"/>
    <s v="Cassandra Brandow"/>
    <x v="0"/>
    <x v="0"/>
    <s v="Arlington"/>
    <x v="5"/>
    <n v="76017"/>
    <x v="2"/>
    <s v="OFF-ST-10001511"/>
    <x v="1"/>
    <x v="4"/>
    <s v="Space Solutions Commercial Steel Shelving"/>
    <x v="627"/>
    <n v="14"/>
    <n v="0.2"/>
    <n v="-135.7650000000001"/>
  </r>
  <r>
    <n v="662"/>
    <x v="307"/>
    <x v="1"/>
    <x v="252"/>
    <d v="2012-08-28T00:00:00"/>
    <s v="Standard Class"/>
    <s v="CB-12025"/>
    <s v="Cassandra Brandow"/>
    <x v="0"/>
    <x v="0"/>
    <s v="Arlington"/>
    <x v="5"/>
    <n v="76017"/>
    <x v="2"/>
    <s v="FUR-TA-10001768"/>
    <x v="0"/>
    <x v="3"/>
    <s v="Hon Racetrack Conference Tables"/>
    <x v="628"/>
    <n v="5"/>
    <n v="0.3"/>
    <n v="-118.12950000000006"/>
  </r>
  <r>
    <n v="663"/>
    <x v="307"/>
    <x v="1"/>
    <x v="252"/>
    <d v="2012-08-28T00:00:00"/>
    <s v="Standard Class"/>
    <s v="CB-12025"/>
    <s v="Cassandra Brandow"/>
    <x v="0"/>
    <x v="0"/>
    <s v="Arlington"/>
    <x v="5"/>
    <n v="76017"/>
    <x v="2"/>
    <s v="OFF-BI-10003981"/>
    <x v="1"/>
    <x v="8"/>
    <s v="Avery Durable Plastic 1&quot; Binders"/>
    <x v="629"/>
    <n v="3"/>
    <n v="0.8"/>
    <n v="-4.2222000000000008"/>
  </r>
  <r>
    <n v="664"/>
    <x v="308"/>
    <x v="0"/>
    <x v="253"/>
    <d v="2013-03-31T00:00:00"/>
    <s v="Standard Class"/>
    <s v="SP-20545"/>
    <s v="Sibella Parks"/>
    <x v="1"/>
    <x v="0"/>
    <s v="New York City"/>
    <x v="15"/>
    <n v="10011"/>
    <x v="3"/>
    <s v="OFF-ST-10001522"/>
    <x v="1"/>
    <x v="4"/>
    <s v="Gould Plastics 18-Pocket Panel Bin, 34w x 5-1/4d x 20-1/2h"/>
    <x v="630"/>
    <n v="5"/>
    <n v="0"/>
    <n v="18.397999999999968"/>
  </r>
  <r>
    <n v="665"/>
    <x v="309"/>
    <x v="0"/>
    <x v="254"/>
    <d v="2013-11-05T00:00:00"/>
    <s v="Same Day"/>
    <s v="RC-19825"/>
    <s v="Roy Collins"/>
    <x v="0"/>
    <x v="0"/>
    <s v="Louisville"/>
    <x v="0"/>
    <n v="40214"/>
    <x v="0"/>
    <s v="OFF-FA-10000621"/>
    <x v="1"/>
    <x v="13"/>
    <s v="OIC Colored Binder Clips, Assorted Sizes"/>
    <x v="631"/>
    <n v="3"/>
    <n v="0"/>
    <n v="5.2625999999999999"/>
  </r>
  <r>
    <n v="666"/>
    <x v="310"/>
    <x v="3"/>
    <x v="110"/>
    <d v="2014-06-11T00:00:00"/>
    <s v="Second Class"/>
    <s v="TH-21235"/>
    <s v="Tiffany House"/>
    <x v="1"/>
    <x v="0"/>
    <s v="Dallas"/>
    <x v="5"/>
    <n v="75081"/>
    <x v="2"/>
    <s v="OFF-SU-10004231"/>
    <x v="1"/>
    <x v="14"/>
    <s v="Acme Tagit Stainless Steel Antibacterial Scissors"/>
    <x v="632"/>
    <n v="3"/>
    <n v="0.2"/>
    <n v="2.0789999999999997"/>
  </r>
  <r>
    <n v="667"/>
    <x v="310"/>
    <x v="3"/>
    <x v="110"/>
    <d v="2014-06-11T00:00:00"/>
    <s v="Second Class"/>
    <s v="TH-21235"/>
    <s v="Tiffany House"/>
    <x v="1"/>
    <x v="0"/>
    <s v="Dallas"/>
    <x v="5"/>
    <n v="75081"/>
    <x v="2"/>
    <s v="OFF-PA-10000474"/>
    <x v="1"/>
    <x v="10"/>
    <s v="Staples"/>
    <x v="633"/>
    <n v="3"/>
    <n v="0.2"/>
    <n v="28.706399999999991"/>
  </r>
  <r>
    <n v="668"/>
    <x v="310"/>
    <x v="3"/>
    <x v="110"/>
    <d v="2014-06-11T00:00:00"/>
    <s v="Second Class"/>
    <s v="TH-21235"/>
    <s v="Tiffany House"/>
    <x v="1"/>
    <x v="0"/>
    <s v="Dallas"/>
    <x v="5"/>
    <n v="75081"/>
    <x v="2"/>
    <s v="TEC-PH-10004042"/>
    <x v="2"/>
    <x v="7"/>
    <s v="ClearOne Communications CHAT 70 OC Speaker Phone"/>
    <x v="634"/>
    <n v="3"/>
    <n v="0.2"/>
    <n v="28.618200000000002"/>
  </r>
  <r>
    <n v="669"/>
    <x v="311"/>
    <x v="2"/>
    <x v="163"/>
    <d v="2011-12-26T00:00:00"/>
    <s v="First Class"/>
    <s v="RP-19390"/>
    <s v="Resi Pölking"/>
    <x v="0"/>
    <x v="0"/>
    <s v="Cleveland"/>
    <x v="24"/>
    <n v="44105"/>
    <x v="3"/>
    <s v="FUR-FU-10003096"/>
    <x v="0"/>
    <x v="5"/>
    <s v="Master Giant Foot Doorstop, Safety Yellow"/>
    <x v="635"/>
    <n v="5"/>
    <n v="0.2"/>
    <n v="8.7285000000000004"/>
  </r>
  <r>
    <n v="670"/>
    <x v="312"/>
    <x v="3"/>
    <x v="255"/>
    <d v="2014-06-14T00:00:00"/>
    <s v="Standard Class"/>
    <s v="MO-17800"/>
    <s v="Meg O'Connel"/>
    <x v="2"/>
    <x v="0"/>
    <s v="Chicago"/>
    <x v="10"/>
    <n v="60653"/>
    <x v="2"/>
    <s v="FUR-FU-10002759"/>
    <x v="0"/>
    <x v="5"/>
    <s v="12-1/2 Diameter Round Wall Clock"/>
    <x v="112"/>
    <n v="3"/>
    <n v="0.6"/>
    <n v="-14.385599999999997"/>
  </r>
  <r>
    <n v="671"/>
    <x v="312"/>
    <x v="3"/>
    <x v="255"/>
    <d v="2014-06-14T00:00:00"/>
    <s v="Standard Class"/>
    <s v="MO-17800"/>
    <s v="Meg O'Connel"/>
    <x v="2"/>
    <x v="0"/>
    <s v="Chicago"/>
    <x v="10"/>
    <n v="60653"/>
    <x v="2"/>
    <s v="FUR-TA-10000688"/>
    <x v="0"/>
    <x v="3"/>
    <s v="Chromcraft Bull-Nose Wood Round Conference Table Top, Wood Base"/>
    <x v="636"/>
    <n v="1"/>
    <n v="0.5"/>
    <n v="-71.890500000000017"/>
  </r>
  <r>
    <n v="672"/>
    <x v="312"/>
    <x v="3"/>
    <x v="255"/>
    <d v="2014-06-14T00:00:00"/>
    <s v="Standard Class"/>
    <s v="MO-17800"/>
    <s v="Meg O'Connel"/>
    <x v="2"/>
    <x v="0"/>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x v="0"/>
    <s v="Quincy"/>
    <x v="10"/>
    <n v="62301"/>
    <x v="2"/>
    <s v="OFF-AR-10001954"/>
    <x v="1"/>
    <x v="6"/>
    <s v="Newell 331"/>
    <x v="638"/>
    <n v="5"/>
    <n v="0.2"/>
    <n v="1.7115"/>
  </r>
  <r>
    <n v="674"/>
    <x v="314"/>
    <x v="3"/>
    <x v="256"/>
    <d v="2014-12-09T00:00:00"/>
    <s v="First Class"/>
    <s v="RB-19570"/>
    <s v="Rob Beeghly"/>
    <x v="0"/>
    <x v="0"/>
    <s v="Columbus"/>
    <x v="14"/>
    <n v="47201"/>
    <x v="2"/>
    <s v="OFF-AP-10004532"/>
    <x v="1"/>
    <x v="9"/>
    <s v="Kensington 6 Outlet Guardian Standard Surge Protector"/>
    <x v="639"/>
    <n v="3"/>
    <n v="0"/>
    <n v="16.588799999999999"/>
  </r>
  <r>
    <n v="675"/>
    <x v="314"/>
    <x v="3"/>
    <x v="256"/>
    <d v="2014-12-09T00:00:00"/>
    <s v="First Class"/>
    <s v="RB-19570"/>
    <s v="Rob Beeghly"/>
    <x v="0"/>
    <x v="0"/>
    <s v="Columbus"/>
    <x v="14"/>
    <n v="47201"/>
    <x v="2"/>
    <s v="OFF-PA-10002137"/>
    <x v="1"/>
    <x v="10"/>
    <s v="Southworth 100% Résumé Paper, 24lb."/>
    <x v="640"/>
    <n v="5"/>
    <n v="0"/>
    <n v="17.504999999999995"/>
  </r>
  <r>
    <n v="676"/>
    <x v="314"/>
    <x v="3"/>
    <x v="256"/>
    <d v="2014-12-09T00:00:00"/>
    <s v="First Class"/>
    <s v="RB-19570"/>
    <s v="Rob Beeghly"/>
    <x v="0"/>
    <x v="0"/>
    <s v="Columbus"/>
    <x v="14"/>
    <n v="47201"/>
    <x v="2"/>
    <s v="TEC-AC-10003832"/>
    <x v="2"/>
    <x v="11"/>
    <s v="Imation 16GB Mini TravelDrive USB 2.0 Flash Drive"/>
    <x v="641"/>
    <n v="3"/>
    <n v="0"/>
    <n v="40.749900000000004"/>
  </r>
  <r>
    <n v="677"/>
    <x v="315"/>
    <x v="3"/>
    <x v="257"/>
    <d v="2014-03-24T00:00:00"/>
    <s v="Standard Class"/>
    <s v="CD-11980"/>
    <s v="Carol Darley"/>
    <x v="0"/>
    <x v="0"/>
    <s v="Tyler"/>
    <x v="5"/>
    <n v="75701"/>
    <x v="2"/>
    <s v="OFF-AP-10000804"/>
    <x v="1"/>
    <x v="9"/>
    <s v="Hoover Portapower Portable Vacuum"/>
    <x v="642"/>
    <n v="3"/>
    <n v="0.8"/>
    <n v="-7.3920000000000021"/>
  </r>
  <r>
    <n v="678"/>
    <x v="315"/>
    <x v="3"/>
    <x v="257"/>
    <d v="2014-03-24T00:00:00"/>
    <s v="Standard Class"/>
    <s v="CD-11980"/>
    <s v="Carol Darley"/>
    <x v="0"/>
    <x v="0"/>
    <s v="Tyler"/>
    <x v="5"/>
    <n v="75701"/>
    <x v="2"/>
    <s v="TEC-AC-10003614"/>
    <x v="2"/>
    <x v="11"/>
    <s v="Verbatim 25 GB 6x Blu-ray Single Layer Recordable Disc, 10/Pack"/>
    <x v="643"/>
    <n v="3"/>
    <n v="0.2"/>
    <n v="4.5200999999999958"/>
  </r>
  <r>
    <n v="679"/>
    <x v="315"/>
    <x v="3"/>
    <x v="257"/>
    <d v="2014-03-24T00:00:00"/>
    <s v="Standard Class"/>
    <s v="CD-11980"/>
    <s v="Carol Darley"/>
    <x v="0"/>
    <x v="0"/>
    <s v="Tyler"/>
    <x v="5"/>
    <n v="75701"/>
    <x v="2"/>
    <s v="FUR-FU-10003553"/>
    <x v="0"/>
    <x v="5"/>
    <s v="Howard Miller 13-1/2&quot; Diameter Rosebrook Wall Clock"/>
    <x v="644"/>
    <n v="3"/>
    <n v="0.6"/>
    <n v="-41.261999999999972"/>
  </r>
  <r>
    <n v="680"/>
    <x v="315"/>
    <x v="3"/>
    <x v="257"/>
    <d v="2014-03-24T00:00:00"/>
    <s v="Standard Class"/>
    <s v="CD-11980"/>
    <s v="Carol Darley"/>
    <x v="0"/>
    <x v="0"/>
    <s v="Tyler"/>
    <x v="5"/>
    <n v="75701"/>
    <x v="2"/>
    <s v="OFF-BI-10004632"/>
    <x v="1"/>
    <x v="8"/>
    <s v="Ibico Hi-Tech Manual Binding System"/>
    <x v="645"/>
    <n v="3"/>
    <n v="0.8"/>
    <n v="-320.23950000000013"/>
  </r>
  <r>
    <n v="681"/>
    <x v="316"/>
    <x v="0"/>
    <x v="258"/>
    <d v="2013-11-25T00:00:00"/>
    <s v="Standard Class"/>
    <s v="DJ-13630"/>
    <s v="Doug Jacobs"/>
    <x v="0"/>
    <x v="0"/>
    <s v="New York City"/>
    <x v="15"/>
    <n v="10024"/>
    <x v="3"/>
    <s v="OFF-BI-10003305"/>
    <x v="1"/>
    <x v="8"/>
    <s v="Avery Hanging File Binders"/>
    <x v="646"/>
    <n v="3"/>
    <n v="0.2"/>
    <n v="4.6643999999999988"/>
  </r>
  <r>
    <n v="682"/>
    <x v="316"/>
    <x v="0"/>
    <x v="258"/>
    <d v="2013-11-25T00:00:00"/>
    <s v="Standard Class"/>
    <s v="DJ-13630"/>
    <s v="Doug Jacobs"/>
    <x v="0"/>
    <x v="0"/>
    <s v="New York City"/>
    <x v="15"/>
    <n v="10024"/>
    <x v="3"/>
    <s v="OFF-ST-10002583"/>
    <x v="1"/>
    <x v="4"/>
    <s v="Fellowes Neat Ideas Storage Cubes"/>
    <x v="647"/>
    <n v="2"/>
    <n v="0"/>
    <n v="2.598399999999998"/>
  </r>
  <r>
    <n v="683"/>
    <x v="316"/>
    <x v="0"/>
    <x v="258"/>
    <d v="2013-11-25T00:00:00"/>
    <s v="Standard Class"/>
    <s v="DJ-13630"/>
    <s v="Doug Jacobs"/>
    <x v="0"/>
    <x v="0"/>
    <s v="New York City"/>
    <x v="15"/>
    <n v="10024"/>
    <x v="3"/>
    <s v="OFF-ST-10004507"/>
    <x v="1"/>
    <x v="4"/>
    <s v="Advantus Rolling Storage Box"/>
    <x v="648"/>
    <n v="4"/>
    <n v="0"/>
    <n v="18.521999999999998"/>
  </r>
  <r>
    <n v="684"/>
    <x v="317"/>
    <x v="3"/>
    <x v="259"/>
    <d v="2014-11-05T00:00:00"/>
    <s v="Same Day"/>
    <s v="GT-14635"/>
    <s v="Grant Thornton"/>
    <x v="1"/>
    <x v="0"/>
    <s v="Burlington"/>
    <x v="3"/>
    <n v="27217"/>
    <x v="0"/>
    <s v="TEC-MA-10004125"/>
    <x v="2"/>
    <x v="15"/>
    <s v="Cubify CubeX 3D Printer Triple Head Print"/>
    <x v="649"/>
    <n v="4"/>
    <n v="0.5"/>
    <n v="-3839.9903999999988"/>
  </r>
  <r>
    <n v="685"/>
    <x v="317"/>
    <x v="3"/>
    <x v="259"/>
    <d v="2014-11-05T00:00:00"/>
    <s v="Same Day"/>
    <s v="GT-14635"/>
    <s v="Grant Thornton"/>
    <x v="1"/>
    <x v="0"/>
    <s v="Burlington"/>
    <x v="3"/>
    <n v="27217"/>
    <x v="0"/>
    <s v="OFF-AP-10002457"/>
    <x v="1"/>
    <x v="9"/>
    <s v="Eureka The Boss Plus 12-Amp Hard Box Upright Vacuum, Red"/>
    <x v="650"/>
    <n v="2"/>
    <n v="0.2"/>
    <n v="14.650999999999989"/>
  </r>
  <r>
    <n v="686"/>
    <x v="318"/>
    <x v="2"/>
    <x v="260"/>
    <d v="2011-07-08T00:00:00"/>
    <s v="First Class"/>
    <s v="MC-17845"/>
    <s v="Michael Chen"/>
    <x v="0"/>
    <x v="0"/>
    <s v="Jackson"/>
    <x v="35"/>
    <n v="39212"/>
    <x v="0"/>
    <s v="TEC-AC-10003911"/>
    <x v="2"/>
    <x v="11"/>
    <s v="NETGEAR AC1750 Dual Band Gigabit Smart WiFi Router"/>
    <x v="651"/>
    <n v="3"/>
    <n v="0"/>
    <n v="163.18979999999999"/>
  </r>
  <r>
    <n v="687"/>
    <x v="318"/>
    <x v="2"/>
    <x v="260"/>
    <d v="2011-07-08T00:00:00"/>
    <s v="First Class"/>
    <s v="MC-17845"/>
    <s v="Michael Chen"/>
    <x v="0"/>
    <x v="0"/>
    <s v="Jackson"/>
    <x v="35"/>
    <n v="39212"/>
    <x v="0"/>
    <s v="OFF-LA-10001934"/>
    <x v="1"/>
    <x v="2"/>
    <s v="Avery 516"/>
    <x v="2"/>
    <n v="2"/>
    <n v="0"/>
    <n v="6.8713999999999995"/>
  </r>
  <r>
    <n v="688"/>
    <x v="318"/>
    <x v="2"/>
    <x v="260"/>
    <d v="2011-07-08T00:00:00"/>
    <s v="First Class"/>
    <s v="MC-17845"/>
    <s v="Michael Chen"/>
    <x v="0"/>
    <x v="0"/>
    <s v="Jackson"/>
    <x v="35"/>
    <n v="39212"/>
    <x v="0"/>
    <s v="OFF-PA-10000304"/>
    <x v="1"/>
    <x v="10"/>
    <s v="Xerox 1995"/>
    <x v="541"/>
    <n v="3"/>
    <n v="0"/>
    <n v="9.3312000000000008"/>
  </r>
  <r>
    <n v="689"/>
    <x v="319"/>
    <x v="3"/>
    <x v="53"/>
    <d v="2014-12-30T00:00:00"/>
    <s v="Standard Class"/>
    <s v="RA-19285"/>
    <s v="Ralph Arnett"/>
    <x v="0"/>
    <x v="0"/>
    <s v="New York City"/>
    <x v="15"/>
    <n v="10035"/>
    <x v="3"/>
    <s v="FUR-BO-10004015"/>
    <x v="0"/>
    <x v="0"/>
    <s v="Bush Andora Bookcase, Maple/Graphite Gray Finish"/>
    <x v="652"/>
    <n v="2"/>
    <n v="0.2"/>
    <n v="4.7995999999999768"/>
  </r>
  <r>
    <n v="690"/>
    <x v="320"/>
    <x v="2"/>
    <x v="261"/>
    <d v="2011-06-23T00:00:00"/>
    <s v="Second Class"/>
    <s v="NP-18325"/>
    <s v="Naresj Patel"/>
    <x v="0"/>
    <x v="0"/>
    <s v="Waynesboro"/>
    <x v="17"/>
    <n v="22980"/>
    <x v="0"/>
    <s v="FUR-FU-10004071"/>
    <x v="0"/>
    <x v="5"/>
    <s v="Luxo Professional Magnifying Clamp-On Fluorescent Lamps"/>
    <x v="653"/>
    <n v="1"/>
    <n v="0"/>
    <n v="14.561400000000006"/>
  </r>
  <r>
    <n v="691"/>
    <x v="320"/>
    <x v="2"/>
    <x v="261"/>
    <d v="2011-06-23T00:00:00"/>
    <s v="Second Class"/>
    <s v="NP-18325"/>
    <s v="Naresj Patel"/>
    <x v="0"/>
    <x v="0"/>
    <s v="Waynesboro"/>
    <x v="17"/>
    <n v="22980"/>
    <x v="0"/>
    <s v="TEC-PH-10002033"/>
    <x v="2"/>
    <x v="7"/>
    <s v="Konftel 250 Conference phone - Charcoal black"/>
    <x v="654"/>
    <n v="1"/>
    <n v="0"/>
    <n v="74.053200000000004"/>
  </r>
  <r>
    <n v="692"/>
    <x v="320"/>
    <x v="2"/>
    <x v="261"/>
    <d v="2011-06-23T00:00:00"/>
    <s v="Second Class"/>
    <s v="NP-18325"/>
    <s v="Naresj Patel"/>
    <x v="0"/>
    <x v="0"/>
    <s v="Waynesboro"/>
    <x v="17"/>
    <n v="22980"/>
    <x v="0"/>
    <s v="OFF-ST-10002444"/>
    <x v="1"/>
    <x v="4"/>
    <s v="Recycled Eldon Regeneration Jumbo File"/>
    <x v="655"/>
    <n v="3"/>
    <n v="0"/>
    <n v="10.315199999999999"/>
  </r>
  <r>
    <n v="693"/>
    <x v="321"/>
    <x v="1"/>
    <x v="262"/>
    <d v="2012-04-02T00:00:00"/>
    <s v="Standard Class"/>
    <s v="AB-10165"/>
    <s v="Alan Barnes"/>
    <x v="0"/>
    <x v="0"/>
    <s v="Los Angeles"/>
    <x v="1"/>
    <n v="90036"/>
    <x v="1"/>
    <s v="TEC-AC-10002253"/>
    <x v="2"/>
    <x v="11"/>
    <s v="Imation Bio 8GB USB Flash Drive Imation Corp"/>
    <x v="656"/>
    <n v="1"/>
    <n v="0"/>
    <n v="24.936000000000007"/>
  </r>
  <r>
    <n v="694"/>
    <x v="321"/>
    <x v="1"/>
    <x v="262"/>
    <d v="2012-04-02T00:00:00"/>
    <s v="Standard Class"/>
    <s v="AB-10165"/>
    <s v="Alan Barnes"/>
    <x v="0"/>
    <x v="0"/>
    <s v="Los Angeles"/>
    <x v="1"/>
    <n v="90036"/>
    <x v="1"/>
    <s v="OFF-PA-10000743"/>
    <x v="1"/>
    <x v="10"/>
    <s v="Xerox 1977"/>
    <x v="657"/>
    <n v="5"/>
    <n v="0"/>
    <n v="16.032"/>
  </r>
  <r>
    <n v="695"/>
    <x v="322"/>
    <x v="1"/>
    <x v="263"/>
    <d v="2012-05-17T00:00:00"/>
    <s v="First Class"/>
    <s v="JO-15550"/>
    <s v="Jesus Ocampo"/>
    <x v="2"/>
    <x v="0"/>
    <s v="Chester"/>
    <x v="9"/>
    <n v="19013"/>
    <x v="3"/>
    <s v="OFF-AR-10003373"/>
    <x v="1"/>
    <x v="6"/>
    <s v="Boston School Pro Electric Pencil Sharpener, 1670"/>
    <x v="658"/>
    <n v="8"/>
    <n v="0.2"/>
    <n v="17.34879999999999"/>
  </r>
  <r>
    <n v="696"/>
    <x v="322"/>
    <x v="1"/>
    <x v="263"/>
    <d v="2012-05-17T00:00:00"/>
    <s v="First Class"/>
    <s v="JO-15550"/>
    <s v="Jesus Ocampo"/>
    <x v="2"/>
    <x v="0"/>
    <s v="Chester"/>
    <x v="9"/>
    <n v="19013"/>
    <x v="3"/>
    <s v="OFF-LA-10002312"/>
    <x v="1"/>
    <x v="2"/>
    <s v="Avery 490"/>
    <x v="659"/>
    <n v="4"/>
    <n v="0.2"/>
    <n v="17.759999999999998"/>
  </r>
  <r>
    <n v="697"/>
    <x v="322"/>
    <x v="1"/>
    <x v="263"/>
    <d v="2012-05-17T00:00:00"/>
    <s v="First Class"/>
    <s v="JO-15550"/>
    <s v="Jesus Ocampo"/>
    <x v="2"/>
    <x v="0"/>
    <s v="Chester"/>
    <x v="9"/>
    <n v="19013"/>
    <x v="3"/>
    <s v="OFF-EN-10000927"/>
    <x v="1"/>
    <x v="12"/>
    <s v="Jet-Pak Recycled Peel 'N' Seal Padded Mailers"/>
    <x v="83"/>
    <n v="7"/>
    <n v="0.2"/>
    <n v="62.807499999999976"/>
  </r>
  <r>
    <n v="698"/>
    <x v="322"/>
    <x v="1"/>
    <x v="263"/>
    <d v="2012-05-17T00:00:00"/>
    <s v="First Class"/>
    <s v="JO-15550"/>
    <s v="Jesus Ocampo"/>
    <x v="2"/>
    <x v="0"/>
    <s v="Chester"/>
    <x v="9"/>
    <n v="19013"/>
    <x v="3"/>
    <s v="OFF-LA-10003510"/>
    <x v="1"/>
    <x v="2"/>
    <s v="Avery 4027 File Folder Labels for Dot Matrix Printers, 5000 Labels per Box, White"/>
    <x v="660"/>
    <n v="4"/>
    <n v="0.2"/>
    <n v="31.751200000000001"/>
  </r>
  <r>
    <n v="699"/>
    <x v="322"/>
    <x v="1"/>
    <x v="263"/>
    <d v="2012-05-17T00:00:00"/>
    <s v="First Class"/>
    <s v="JO-15550"/>
    <s v="Jesus Ocampo"/>
    <x v="2"/>
    <x v="0"/>
    <s v="Chester"/>
    <x v="9"/>
    <n v="19013"/>
    <x v="3"/>
    <s v="OFF-AR-10001118"/>
    <x v="1"/>
    <x v="6"/>
    <s v="Binney &amp; Smith Crayola Metallic Crayons, 16-Color Pack"/>
    <x v="661"/>
    <n v="1"/>
    <n v="0.2"/>
    <n v="0.8088000000000003"/>
  </r>
  <r>
    <n v="700"/>
    <x v="322"/>
    <x v="1"/>
    <x v="263"/>
    <d v="2012-05-17T00:00:00"/>
    <s v="First Class"/>
    <s v="JO-15550"/>
    <s v="Jesus Ocampo"/>
    <x v="2"/>
    <x v="0"/>
    <s v="Chester"/>
    <x v="9"/>
    <n v="19013"/>
    <x v="3"/>
    <s v="OFF-BI-10001575"/>
    <x v="1"/>
    <x v="8"/>
    <s v="GBC Linen Binding Covers"/>
    <x v="662"/>
    <n v="2"/>
    <n v="0.7"/>
    <n v="-13.6312"/>
  </r>
  <r>
    <n v="701"/>
    <x v="322"/>
    <x v="1"/>
    <x v="263"/>
    <d v="2012-05-17T00:00:00"/>
    <s v="First Class"/>
    <s v="JO-15550"/>
    <s v="Jesus Ocampo"/>
    <x v="2"/>
    <x v="0"/>
    <s v="Chester"/>
    <x v="9"/>
    <n v="19013"/>
    <x v="3"/>
    <s v="OFF-BI-10001982"/>
    <x v="1"/>
    <x v="8"/>
    <s v="Wilson Jones Custom Binder Spines &amp; Labels"/>
    <x v="322"/>
    <n v="3"/>
    <n v="0.7"/>
    <n v="-3.4271999999999991"/>
  </r>
  <r>
    <n v="702"/>
    <x v="323"/>
    <x v="3"/>
    <x v="264"/>
    <d v="2014-09-09T00:00:00"/>
    <s v="Standard Class"/>
    <s v="Dl-13600"/>
    <s v="Dorris liebe"/>
    <x v="1"/>
    <x v="0"/>
    <s v="Cleveland"/>
    <x v="24"/>
    <n v="44105"/>
    <x v="3"/>
    <s v="FUR-FU-10002960"/>
    <x v="0"/>
    <x v="5"/>
    <s v="Eldon 200 Class Desk Accessories, Burgundy"/>
    <x v="663"/>
    <n v="3"/>
    <n v="0.2"/>
    <n v="4.1448"/>
  </r>
  <r>
    <n v="703"/>
    <x v="324"/>
    <x v="0"/>
    <x v="254"/>
    <d v="2013-11-09T00:00:00"/>
    <s v="Second Class"/>
    <s v="AS-10285"/>
    <s v="Alejandro Savely"/>
    <x v="1"/>
    <x v="0"/>
    <s v="Seattle"/>
    <x v="4"/>
    <n v="98103"/>
    <x v="1"/>
    <s v="FUR-FU-10003394"/>
    <x v="0"/>
    <x v="5"/>
    <s v="Tenex &quot;The Solids&quot; Textured Chair Mats"/>
    <x v="664"/>
    <n v="3"/>
    <n v="0"/>
    <n v="35.679599999999979"/>
  </r>
  <r>
    <n v="704"/>
    <x v="325"/>
    <x v="1"/>
    <x v="265"/>
    <d v="2012-04-14T00:00:00"/>
    <s v="Standard Class"/>
    <s v="JK-15370"/>
    <s v="Jay Kimmel"/>
    <x v="0"/>
    <x v="0"/>
    <s v="Long Beach"/>
    <x v="1"/>
    <n v="90805"/>
    <x v="1"/>
    <s v="FUR-TA-10002774"/>
    <x v="0"/>
    <x v="3"/>
    <s v="Laminate Occasional Tables"/>
    <x v="665"/>
    <n v="3"/>
    <n v="0.2"/>
    <n v="-13.871700000000047"/>
  </r>
  <r>
    <n v="705"/>
    <x v="326"/>
    <x v="2"/>
    <x v="171"/>
    <d v="2011-09-17T00:00:00"/>
    <s v="Standard Class"/>
    <s v="BN-11470"/>
    <s v="Brad Norvell"/>
    <x v="1"/>
    <x v="0"/>
    <s v="Cary"/>
    <x v="3"/>
    <n v="27511"/>
    <x v="0"/>
    <s v="OFF-PA-10001800"/>
    <x v="1"/>
    <x v="10"/>
    <s v="Xerox 220"/>
    <x v="563"/>
    <n v="2"/>
    <n v="0.2"/>
    <n v="3.6288"/>
  </r>
  <r>
    <n v="706"/>
    <x v="326"/>
    <x v="2"/>
    <x v="171"/>
    <d v="2011-09-17T00:00:00"/>
    <s v="Standard Class"/>
    <s v="BN-11470"/>
    <s v="Brad Norvell"/>
    <x v="1"/>
    <x v="0"/>
    <s v="Cary"/>
    <x v="3"/>
    <n v="27511"/>
    <x v="0"/>
    <s v="OFF-AP-10001469"/>
    <x v="1"/>
    <x v="9"/>
    <s v="Fellowes 8 Outlet Superior Workstation Surge Protector"/>
    <x v="666"/>
    <n v="5"/>
    <n v="0.2"/>
    <n v="18.769499999999987"/>
  </r>
  <r>
    <n v="707"/>
    <x v="326"/>
    <x v="2"/>
    <x v="171"/>
    <d v="2011-09-17T00:00:00"/>
    <s v="Standard Class"/>
    <s v="BN-11470"/>
    <s v="Brad Norvell"/>
    <x v="1"/>
    <x v="0"/>
    <s v="Cary"/>
    <x v="3"/>
    <n v="27511"/>
    <x v="0"/>
    <s v="TEC-AC-10002399"/>
    <x v="2"/>
    <x v="11"/>
    <s v="SanDisk Cruzer 32 GB USB Flash Drive"/>
    <x v="667"/>
    <n v="1"/>
    <n v="0.2"/>
    <n v="2.2823999999999991"/>
  </r>
  <r>
    <n v="708"/>
    <x v="327"/>
    <x v="2"/>
    <x v="266"/>
    <d v="2011-12-04T00:00:00"/>
    <s v="First Class"/>
    <s v="DP-13165"/>
    <s v="David Philippe"/>
    <x v="0"/>
    <x v="0"/>
    <s v="New York City"/>
    <x v="15"/>
    <n v="10035"/>
    <x v="3"/>
    <s v="TEC-AC-10003628"/>
    <x v="2"/>
    <x v="11"/>
    <s v="Logitech 910-002974 M325 Wireless Mouse for Web Scrolling"/>
    <x v="668"/>
    <n v="4"/>
    <n v="0"/>
    <n v="52.78240000000001"/>
  </r>
  <r>
    <n v="709"/>
    <x v="327"/>
    <x v="2"/>
    <x v="266"/>
    <d v="2011-12-04T00:00:00"/>
    <s v="First Class"/>
    <s v="DP-13165"/>
    <s v="David Philippe"/>
    <x v="0"/>
    <x v="0"/>
    <s v="New York City"/>
    <x v="15"/>
    <n v="10035"/>
    <x v="3"/>
    <s v="FUR-BO-10003272"/>
    <x v="0"/>
    <x v="0"/>
    <s v="O'Sullivan Living Dimensions 5-Shelf Bookcases"/>
    <x v="669"/>
    <n v="5"/>
    <n v="0.2"/>
    <n v="-110.49000000000007"/>
  </r>
  <r>
    <n v="710"/>
    <x v="327"/>
    <x v="2"/>
    <x v="266"/>
    <d v="2011-12-04T00:00:00"/>
    <s v="First Class"/>
    <s v="DP-13165"/>
    <s v="David Philippe"/>
    <x v="0"/>
    <x v="0"/>
    <s v="New York City"/>
    <x v="15"/>
    <n v="10035"/>
    <x v="3"/>
    <s v="OFF-BI-10000050"/>
    <x v="1"/>
    <x v="8"/>
    <s v="Angle-D Binders with Locking Rings, Label Holders"/>
    <x v="670"/>
    <n v="8"/>
    <n v="0.2"/>
    <n v="15.767999999999997"/>
  </r>
  <r>
    <n v="711"/>
    <x v="328"/>
    <x v="2"/>
    <x v="267"/>
    <d v="2011-04-07T00:00:00"/>
    <s v="First Class"/>
    <s v="TH-21550"/>
    <s v="Tracy Hopkins"/>
    <x v="2"/>
    <x v="0"/>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x v="0"/>
    <s v="Palm Coast"/>
    <x v="2"/>
    <n v="32137"/>
    <x v="0"/>
    <s v="OFF-EN-10001219"/>
    <x v="1"/>
    <x v="12"/>
    <s v="#10- 4 1/8&quot; x 9 1/2&quot; Security-Tint Envelopes"/>
    <x v="671"/>
    <n v="4"/>
    <n v="0.2"/>
    <n v="8.8623999999999992"/>
  </r>
  <r>
    <n v="713"/>
    <x v="330"/>
    <x v="3"/>
    <x v="240"/>
    <d v="2014-05-25T00:00:00"/>
    <s v="Standard Class"/>
    <s v="RS-19765"/>
    <s v="Roland Schwarz"/>
    <x v="1"/>
    <x v="0"/>
    <s v="Mount Vernon"/>
    <x v="15"/>
    <n v="10550"/>
    <x v="3"/>
    <s v="OFF-AP-10001154"/>
    <x v="1"/>
    <x v="9"/>
    <s v="Bionaire Personal Warm Mist Humidifier/Vaporizer"/>
    <x v="672"/>
    <n v="6"/>
    <n v="0"/>
    <n v="109.72260000000001"/>
  </r>
  <r>
    <n v="714"/>
    <x v="330"/>
    <x v="3"/>
    <x v="240"/>
    <d v="2014-05-25T00:00:00"/>
    <s v="Standard Class"/>
    <s v="RS-19765"/>
    <s v="Roland Schwarz"/>
    <x v="1"/>
    <x v="0"/>
    <s v="Mount Vernon"/>
    <x v="15"/>
    <n v="10550"/>
    <x v="3"/>
    <s v="TEC-PH-10003012"/>
    <x v="2"/>
    <x v="7"/>
    <s v="Nortel Meridian M3904 Professional Digital phone"/>
    <x v="673"/>
    <n v="2"/>
    <n v="0"/>
    <n v="89.314199999999971"/>
  </r>
  <r>
    <n v="715"/>
    <x v="330"/>
    <x v="3"/>
    <x v="240"/>
    <d v="2014-05-25T00:00:00"/>
    <s v="Standard Class"/>
    <s v="RS-19765"/>
    <s v="Roland Schwarz"/>
    <x v="1"/>
    <x v="0"/>
    <s v="Mount Vernon"/>
    <x v="15"/>
    <n v="10550"/>
    <x v="3"/>
    <s v="TEC-AC-10001606"/>
    <x v="2"/>
    <x v="11"/>
    <s v="Logitech Wireless Performance Mouse MX for PC and Mac"/>
    <x v="674"/>
    <n v="3"/>
    <n v="0"/>
    <n v="113.98860000000001"/>
  </r>
  <r>
    <n v="716"/>
    <x v="331"/>
    <x v="2"/>
    <x v="268"/>
    <d v="2011-07-06T00:00:00"/>
    <s v="Second Class"/>
    <s v="Dl-13600"/>
    <s v="Dorris liebe"/>
    <x v="1"/>
    <x v="0"/>
    <s v="Seattle"/>
    <x v="4"/>
    <n v="98105"/>
    <x v="1"/>
    <s v="OFF-BI-10003355"/>
    <x v="1"/>
    <x v="8"/>
    <s v="Cardinal Holdit Business Card Pockets"/>
    <x v="548"/>
    <n v="5"/>
    <n v="0.2"/>
    <n v="6.9719999999999995"/>
  </r>
  <r>
    <n v="717"/>
    <x v="332"/>
    <x v="2"/>
    <x v="269"/>
    <d v="2011-01-15T00:00:00"/>
    <s v="First Class"/>
    <s v="SV-20365"/>
    <s v="Seth Vernon"/>
    <x v="0"/>
    <x v="0"/>
    <s v="Dover"/>
    <x v="13"/>
    <n v="19901"/>
    <x v="3"/>
    <s v="FUR-FU-10000010"/>
    <x v="0"/>
    <x v="5"/>
    <s v="DAX Value U-Channel Document Frames, Easel Back"/>
    <x v="587"/>
    <n v="2"/>
    <n v="0"/>
    <n v="3.0813999999999995"/>
  </r>
  <r>
    <n v="718"/>
    <x v="333"/>
    <x v="3"/>
    <x v="241"/>
    <d v="2014-09-30T00:00:00"/>
    <s v="Standard Class"/>
    <s v="KC-16540"/>
    <s v="Kelly Collister"/>
    <x v="0"/>
    <x v="0"/>
    <s v="Newark"/>
    <x v="24"/>
    <n v="43055"/>
    <x v="3"/>
    <s v="FUR-FU-10002253"/>
    <x v="0"/>
    <x v="5"/>
    <s v="Howard Miller 13&quot; Diameter Pewter Finish Round Wall Clock"/>
    <x v="675"/>
    <n v="3"/>
    <n v="0.2"/>
    <n v="24.475800000000007"/>
  </r>
  <r>
    <n v="719"/>
    <x v="334"/>
    <x v="2"/>
    <x v="270"/>
    <d v="2011-06-07T00:00:00"/>
    <s v="Standard Class"/>
    <s v="CK-12325"/>
    <s v="Christine Kargatis"/>
    <x v="2"/>
    <x v="0"/>
    <s v="Orem"/>
    <x v="7"/>
    <n v="84057"/>
    <x v="1"/>
    <s v="OFF-BI-10001658"/>
    <x v="1"/>
    <x v="8"/>
    <s v="GBC Standard Therm-A-Bind Covers"/>
    <x v="676"/>
    <n v="3"/>
    <n v="0.2"/>
    <n v="19.4376"/>
  </r>
  <r>
    <n v="720"/>
    <x v="334"/>
    <x v="2"/>
    <x v="270"/>
    <d v="2011-06-07T00:00:00"/>
    <s v="Standard Class"/>
    <s v="CK-12325"/>
    <s v="Christine Kargatis"/>
    <x v="2"/>
    <x v="0"/>
    <s v="Orem"/>
    <x v="7"/>
    <n v="84057"/>
    <x v="1"/>
    <s v="FUR-FU-10000246"/>
    <x v="0"/>
    <x v="5"/>
    <s v="Aluminum Document Frame"/>
    <x v="677"/>
    <n v="6"/>
    <n v="0"/>
    <n v="21.995999999999992"/>
  </r>
  <r>
    <n v="721"/>
    <x v="335"/>
    <x v="0"/>
    <x v="271"/>
    <d v="2013-02-18T00:00:00"/>
    <s v="Standard Class"/>
    <s v="RD-19810"/>
    <s v="Ross DeVincentis"/>
    <x v="2"/>
    <x v="0"/>
    <s v="Los Angeles"/>
    <x v="1"/>
    <n v="90045"/>
    <x v="1"/>
    <s v="OFF-PA-10004092"/>
    <x v="1"/>
    <x v="10"/>
    <s v="Tops Green Bar Computer Printout Paper"/>
    <x v="678"/>
    <n v="3"/>
    <n v="0"/>
    <n v="73.41"/>
  </r>
  <r>
    <n v="722"/>
    <x v="336"/>
    <x v="0"/>
    <x v="272"/>
    <d v="2013-12-20T00:00:00"/>
    <s v="Standard Class"/>
    <s v="MP-17965"/>
    <s v="Michael Paige"/>
    <x v="1"/>
    <x v="0"/>
    <s v="Detroit"/>
    <x v="12"/>
    <n v="48205"/>
    <x v="2"/>
    <s v="FUR-TA-10000198"/>
    <x v="0"/>
    <x v="3"/>
    <s v="Chromcraft Bull-Nose Wood Oval Conference Tables &amp; Bases"/>
    <x v="679"/>
    <n v="3"/>
    <n v="0"/>
    <n v="231.41160000000002"/>
  </r>
  <r>
    <n v="723"/>
    <x v="336"/>
    <x v="0"/>
    <x v="272"/>
    <d v="2013-12-20T00:00:00"/>
    <s v="Standard Class"/>
    <s v="MP-17965"/>
    <s v="Michael Paige"/>
    <x v="1"/>
    <x v="0"/>
    <s v="Detroit"/>
    <x v="12"/>
    <n v="48205"/>
    <x v="2"/>
    <s v="OFF-ST-10000036"/>
    <x v="1"/>
    <x v="4"/>
    <s v="Recycled Data-Pak for Archival Bound Computer Printouts, 12-1/2 x 12-1/2 x 16"/>
    <x v="680"/>
    <n v="3"/>
    <n v="0"/>
    <n v="80.019899999999993"/>
  </r>
  <r>
    <n v="724"/>
    <x v="337"/>
    <x v="2"/>
    <x v="273"/>
    <d v="2011-10-13T00:00:00"/>
    <s v="Standard Class"/>
    <s v="MR-17545"/>
    <s v="Mathew Reese"/>
    <x v="2"/>
    <x v="0"/>
    <s v="Philadelphia"/>
    <x v="9"/>
    <n v="19140"/>
    <x v="3"/>
    <s v="FUR-FU-10000222"/>
    <x v="0"/>
    <x v="5"/>
    <s v="Seth Thomas 16&quot; Steel Case Clock"/>
    <x v="681"/>
    <n v="5"/>
    <n v="0.2"/>
    <n v="21.112000000000002"/>
  </r>
  <r>
    <n v="725"/>
    <x v="338"/>
    <x v="0"/>
    <x v="274"/>
    <d v="2013-07-13T00:00:00"/>
    <s v="Standard Class"/>
    <s v="SC-20695"/>
    <s v="Steve Chapman"/>
    <x v="1"/>
    <x v="0"/>
    <s v="Hialeah"/>
    <x v="2"/>
    <n v="33012"/>
    <x v="0"/>
    <s v="OFF-SU-10004664"/>
    <x v="1"/>
    <x v="14"/>
    <s v="Acme Softgrip Scissors"/>
    <x v="682"/>
    <n v="7"/>
    <n v="0.2"/>
    <n v="5.1281999999999996"/>
  </r>
  <r>
    <n v="726"/>
    <x v="339"/>
    <x v="3"/>
    <x v="118"/>
    <d v="2014-09-21T00:00:00"/>
    <s v="Standard Class"/>
    <s v="JF-15355"/>
    <s v="Jay Fein"/>
    <x v="0"/>
    <x v="0"/>
    <s v="Austin"/>
    <x v="5"/>
    <n v="78745"/>
    <x v="2"/>
    <s v="OFF-EN-10001141"/>
    <x v="1"/>
    <x v="12"/>
    <s v="Manila Recycled Extra-Heavyweight Clasp Envelopes, 6&quot; x 9&quot;"/>
    <x v="683"/>
    <n v="2"/>
    <n v="0.2"/>
    <n v="6.3684000000000003"/>
  </r>
  <r>
    <n v="727"/>
    <x v="339"/>
    <x v="3"/>
    <x v="118"/>
    <d v="2014-09-21T00:00:00"/>
    <s v="Standard Class"/>
    <s v="JF-15355"/>
    <s v="Jay Fein"/>
    <x v="0"/>
    <x v="0"/>
    <s v="Austin"/>
    <x v="5"/>
    <n v="78745"/>
    <x v="2"/>
    <s v="TEC-PH-10002170"/>
    <x v="2"/>
    <x v="7"/>
    <s v="ClearSounds CSC500 Amplified Spirit Phone Corded phone"/>
    <x v="684"/>
    <n v="1"/>
    <n v="0.2"/>
    <n v="5.5992000000000015"/>
  </r>
  <r>
    <n v="728"/>
    <x v="340"/>
    <x v="0"/>
    <x v="275"/>
    <d v="2013-12-07T00:00:00"/>
    <s v="First Class"/>
    <s v="EG-13900"/>
    <s v="Emily Grady"/>
    <x v="0"/>
    <x v="0"/>
    <s v="Oceanside"/>
    <x v="15"/>
    <n v="11572"/>
    <x v="3"/>
    <s v="OFF-PA-10001954"/>
    <x v="1"/>
    <x v="10"/>
    <s v="Xerox 1964"/>
    <x v="685"/>
    <n v="8"/>
    <n v="0"/>
    <n v="84.051199999999994"/>
  </r>
  <r>
    <n v="729"/>
    <x v="340"/>
    <x v="0"/>
    <x v="275"/>
    <d v="2013-12-07T00:00:00"/>
    <s v="First Class"/>
    <s v="EG-13900"/>
    <s v="Emily Grady"/>
    <x v="0"/>
    <x v="0"/>
    <s v="Oceanside"/>
    <x v="15"/>
    <n v="11572"/>
    <x v="3"/>
    <s v="FUR-TA-10002228"/>
    <x v="0"/>
    <x v="3"/>
    <s v="Bevis Traditional Conference Table Top, Plinth Base"/>
    <x v="686"/>
    <n v="2"/>
    <n v="0.4"/>
    <n v="-153.34560000000005"/>
  </r>
  <r>
    <n v="730"/>
    <x v="340"/>
    <x v="0"/>
    <x v="275"/>
    <d v="2013-12-07T00:00:00"/>
    <s v="First Class"/>
    <s v="EG-13900"/>
    <s v="Emily Grady"/>
    <x v="0"/>
    <x v="0"/>
    <s v="Oceanside"/>
    <x v="15"/>
    <n v="11572"/>
    <x v="3"/>
    <s v="OFF-ST-10004634"/>
    <x v="1"/>
    <x v="4"/>
    <s v="Personal Folder Holder, Ebony"/>
    <x v="687"/>
    <n v="3"/>
    <n v="0"/>
    <n v="10.088999999999999"/>
  </r>
  <r>
    <n v="731"/>
    <x v="340"/>
    <x v="0"/>
    <x v="275"/>
    <d v="2013-12-07T00:00:00"/>
    <s v="First Class"/>
    <s v="EG-13900"/>
    <s v="Emily Grady"/>
    <x v="0"/>
    <x v="0"/>
    <s v="Oceanside"/>
    <x v="15"/>
    <n v="11572"/>
    <x v="3"/>
    <s v="FUR-CH-10002965"/>
    <x v="0"/>
    <x v="1"/>
    <s v="Global Leather Highback Executive Chair with Pneumatic Height Adjustment, Black"/>
    <x v="688"/>
    <n v="3"/>
    <n v="0.1"/>
    <n v="102.49980000000001"/>
  </r>
  <r>
    <n v="732"/>
    <x v="340"/>
    <x v="0"/>
    <x v="275"/>
    <d v="2013-12-07T00:00:00"/>
    <s v="First Class"/>
    <s v="EG-13900"/>
    <s v="Emily Grady"/>
    <x v="0"/>
    <x v="0"/>
    <s v="Oceanside"/>
    <x v="15"/>
    <n v="11572"/>
    <x v="3"/>
    <s v="OFF-LA-10001317"/>
    <x v="1"/>
    <x v="2"/>
    <s v="Avery 520"/>
    <x v="689"/>
    <n v="2"/>
    <n v="0"/>
    <n v="3.024"/>
  </r>
  <r>
    <n v="733"/>
    <x v="341"/>
    <x v="3"/>
    <x v="276"/>
    <d v="2014-01-26T00:00:00"/>
    <s v="Standard Class"/>
    <s v="DS-13030"/>
    <s v="Darrin Sayre"/>
    <x v="2"/>
    <x v="0"/>
    <s v="Seattle"/>
    <x v="4"/>
    <n v="98115"/>
    <x v="1"/>
    <s v="OFF-ST-10000736"/>
    <x v="1"/>
    <x v="4"/>
    <s v="Carina Double Wide Media Storage Towers in Natural &amp; Black"/>
    <x v="423"/>
    <n v="3"/>
    <n v="0"/>
    <n v="9.7175999999999902"/>
  </r>
  <r>
    <n v="734"/>
    <x v="341"/>
    <x v="3"/>
    <x v="276"/>
    <d v="2014-01-26T00:00:00"/>
    <s v="Standard Class"/>
    <s v="DS-13030"/>
    <s v="Darrin Sayre"/>
    <x v="2"/>
    <x v="0"/>
    <s v="Seattle"/>
    <x v="4"/>
    <n v="98115"/>
    <x v="1"/>
    <s v="TEC-AC-10003610"/>
    <x v="2"/>
    <x v="11"/>
    <s v="Logitech Illuminated - Keyboard"/>
    <x v="690"/>
    <n v="3"/>
    <n v="0"/>
    <n v="86.385600000000011"/>
  </r>
  <r>
    <n v="735"/>
    <x v="341"/>
    <x v="3"/>
    <x v="276"/>
    <d v="2014-01-26T00:00:00"/>
    <s v="Standard Class"/>
    <s v="DS-13030"/>
    <s v="Darrin Sayre"/>
    <x v="2"/>
    <x v="0"/>
    <s v="Seattle"/>
    <x v="4"/>
    <n v="98115"/>
    <x v="1"/>
    <s v="OFF-BI-10003982"/>
    <x v="1"/>
    <x v="8"/>
    <s v="Wilson Jones Century Plastic Molded Ring Binders"/>
    <x v="691"/>
    <n v="6"/>
    <n v="0.2"/>
    <n v="33.647399999999998"/>
  </r>
  <r>
    <n v="736"/>
    <x v="341"/>
    <x v="3"/>
    <x v="276"/>
    <d v="2014-01-26T00:00:00"/>
    <s v="Standard Class"/>
    <s v="DS-13030"/>
    <s v="Darrin Sayre"/>
    <x v="2"/>
    <x v="0"/>
    <s v="Seattle"/>
    <x v="4"/>
    <n v="98115"/>
    <x v="1"/>
    <s v="OFF-BI-10003291"/>
    <x v="1"/>
    <x v="8"/>
    <s v="Wilson Jones Leather-Like Binders with DublLock Round Rings"/>
    <x v="692"/>
    <n v="4"/>
    <n v="0.2"/>
    <n v="9.4283999999999963"/>
  </r>
  <r>
    <n v="737"/>
    <x v="341"/>
    <x v="3"/>
    <x v="276"/>
    <d v="2014-01-26T00:00:00"/>
    <s v="Standard Class"/>
    <s v="DS-13030"/>
    <s v="Darrin Sayre"/>
    <x v="2"/>
    <x v="0"/>
    <s v="Seattle"/>
    <x v="4"/>
    <n v="98115"/>
    <x v="1"/>
    <s v="FUR-BO-10001619"/>
    <x v="0"/>
    <x v="0"/>
    <s v="O'Sullivan Cherrywood Estates Traditional Bookcase"/>
    <x v="693"/>
    <n v="1"/>
    <n v="0"/>
    <n v="18.695599999999999"/>
  </r>
  <r>
    <n v="738"/>
    <x v="341"/>
    <x v="3"/>
    <x v="276"/>
    <d v="2014-01-26T00:00:00"/>
    <s v="Standard Class"/>
    <s v="DS-13030"/>
    <s v="Darrin Sayre"/>
    <x v="2"/>
    <x v="0"/>
    <s v="Seattle"/>
    <x v="4"/>
    <n v="98115"/>
    <x v="1"/>
    <s v="OFF-BI-10000138"/>
    <x v="1"/>
    <x v="8"/>
    <s v="Acco Translucent Poly Ring Binders"/>
    <x v="694"/>
    <n v="5"/>
    <n v="0.2"/>
    <n v="6.5519999999999996"/>
  </r>
  <r>
    <n v="739"/>
    <x v="342"/>
    <x v="2"/>
    <x v="78"/>
    <d v="2011-09-12T00:00:00"/>
    <s v="Standard Class"/>
    <s v="GZ-14470"/>
    <s v="Gary Zandusky"/>
    <x v="0"/>
    <x v="0"/>
    <s v="San Francisco"/>
    <x v="1"/>
    <n v="94110"/>
    <x v="1"/>
    <s v="TEC-AC-10001383"/>
    <x v="2"/>
    <x v="11"/>
    <s v="Logitech Wireless Touch Keyboard K400"/>
    <x v="695"/>
    <n v="2"/>
    <n v="0"/>
    <n v="8.4965999999999937"/>
  </r>
  <r>
    <n v="740"/>
    <x v="343"/>
    <x v="2"/>
    <x v="277"/>
    <d v="2011-01-09T00:00:00"/>
    <s v="Standard Class"/>
    <s v="PO-19195"/>
    <s v="Phillina Ober"/>
    <x v="2"/>
    <x v="0"/>
    <s v="Naperville"/>
    <x v="10"/>
    <n v="60540"/>
    <x v="2"/>
    <s v="OFF-LA-10003223"/>
    <x v="1"/>
    <x v="2"/>
    <s v="Avery 508"/>
    <x v="696"/>
    <n v="3"/>
    <n v="0.2"/>
    <n v="4.2716999999999992"/>
  </r>
  <r>
    <n v="741"/>
    <x v="343"/>
    <x v="2"/>
    <x v="277"/>
    <d v="2011-01-09T00:00:00"/>
    <s v="Standard Class"/>
    <s v="PO-19195"/>
    <s v="Phillina Ober"/>
    <x v="2"/>
    <x v="0"/>
    <s v="Naperville"/>
    <x v="10"/>
    <n v="60540"/>
    <x v="2"/>
    <s v="OFF-ST-10002743"/>
    <x v="1"/>
    <x v="4"/>
    <s v="SAFCO Boltless Steel Shelving"/>
    <x v="697"/>
    <n v="3"/>
    <n v="0.2"/>
    <n v="-64.774800000000013"/>
  </r>
  <r>
    <n v="742"/>
    <x v="343"/>
    <x v="2"/>
    <x v="277"/>
    <d v="2011-01-09T00:00:00"/>
    <s v="Standard Class"/>
    <s v="PO-19195"/>
    <s v="Phillina Ober"/>
    <x v="2"/>
    <x v="0"/>
    <s v="Naperville"/>
    <x v="10"/>
    <n v="60540"/>
    <x v="2"/>
    <s v="OFF-BI-10004094"/>
    <x v="1"/>
    <x v="8"/>
    <s v="GBC Standard Plastic Binding Systems Combs"/>
    <x v="698"/>
    <n v="2"/>
    <n v="0.8"/>
    <n v="-5.4870000000000001"/>
  </r>
  <r>
    <n v="743"/>
    <x v="344"/>
    <x v="0"/>
    <x v="278"/>
    <d v="2013-09-02T00:00:00"/>
    <s v="Standard Class"/>
    <s v="SS-20875"/>
    <s v="Sung Shariari"/>
    <x v="0"/>
    <x v="0"/>
    <s v="Dallas"/>
    <x v="5"/>
    <n v="75220"/>
    <x v="2"/>
    <s v="OFF-SU-10004498"/>
    <x v="1"/>
    <x v="14"/>
    <s v="Martin-Yale Premier Letter Opener"/>
    <x v="699"/>
    <n v="5"/>
    <n v="0.2"/>
    <n v="-10.948000000000002"/>
  </r>
  <r>
    <n v="744"/>
    <x v="344"/>
    <x v="0"/>
    <x v="278"/>
    <d v="2013-09-02T00:00:00"/>
    <s v="Standard Class"/>
    <s v="SS-20875"/>
    <s v="Sung Shariari"/>
    <x v="0"/>
    <x v="0"/>
    <s v="Dallas"/>
    <x v="5"/>
    <n v="75220"/>
    <x v="2"/>
    <s v="OFF-PA-10002615"/>
    <x v="1"/>
    <x v="10"/>
    <s v="Ampad Gold Fibre Wirebound Steno Books, 6&quot; x 9&quot;, Gregg Ruled"/>
    <x v="700"/>
    <n v="1"/>
    <n v="0.2"/>
    <n v="1.1465999999999998"/>
  </r>
  <r>
    <n v="745"/>
    <x v="344"/>
    <x v="0"/>
    <x v="278"/>
    <d v="2013-09-02T00:00:00"/>
    <s v="Standard Class"/>
    <s v="SS-20875"/>
    <s v="Sung Shariari"/>
    <x v="0"/>
    <x v="0"/>
    <s v="Dallas"/>
    <x v="5"/>
    <n v="75220"/>
    <x v="2"/>
    <s v="OFF-PA-10004971"/>
    <x v="1"/>
    <x v="10"/>
    <s v="Xerox 196"/>
    <x v="701"/>
    <n v="1"/>
    <n v="0.2"/>
    <n v="1.6762000000000001"/>
  </r>
  <r>
    <n v="746"/>
    <x v="344"/>
    <x v="0"/>
    <x v="278"/>
    <d v="2013-09-02T00:00:00"/>
    <s v="Standard Class"/>
    <s v="SS-20875"/>
    <s v="Sung Shariari"/>
    <x v="0"/>
    <x v="0"/>
    <s v="Dallas"/>
    <x v="5"/>
    <n v="75220"/>
    <x v="2"/>
    <s v="OFF-SU-10004261"/>
    <x v="1"/>
    <x v="14"/>
    <s v="Fiskars 8&quot; Scissors, 2/Pack"/>
    <x v="702"/>
    <n v="4"/>
    <n v="0.2"/>
    <n v="6.2063999999999897"/>
  </r>
  <r>
    <n v="747"/>
    <x v="345"/>
    <x v="2"/>
    <x v="279"/>
    <d v="2011-05-27T00:00:00"/>
    <s v="Same Day"/>
    <s v="MH-17785"/>
    <s v="Maya Herman"/>
    <x v="1"/>
    <x v="0"/>
    <s v="San Diego"/>
    <x v="1"/>
    <n v="92105"/>
    <x v="1"/>
    <s v="FUR-TA-10002607"/>
    <x v="0"/>
    <x v="3"/>
    <s v="KI Conference Tables"/>
    <x v="703"/>
    <n v="10"/>
    <n v="0.2"/>
    <n v="-28.355999999999952"/>
  </r>
  <r>
    <n v="748"/>
    <x v="345"/>
    <x v="2"/>
    <x v="279"/>
    <d v="2011-05-27T00:00:00"/>
    <s v="Same Day"/>
    <s v="MH-17785"/>
    <s v="Maya Herman"/>
    <x v="1"/>
    <x v="0"/>
    <s v="San Diego"/>
    <x v="1"/>
    <n v="92105"/>
    <x v="1"/>
    <s v="OFF-ST-10001809"/>
    <x v="1"/>
    <x v="4"/>
    <s v="Fellowes Officeware Wire Shelving"/>
    <x v="704"/>
    <n v="4"/>
    <n v="0"/>
    <n v="7.1863999999999919"/>
  </r>
  <r>
    <n v="749"/>
    <x v="346"/>
    <x v="0"/>
    <x v="231"/>
    <d v="2013-03-23T00:00:00"/>
    <s v="Second Class"/>
    <s v="PB-19105"/>
    <s v="Peter Bühler"/>
    <x v="0"/>
    <x v="0"/>
    <s v="Evanston"/>
    <x v="10"/>
    <n v="60201"/>
    <x v="2"/>
    <s v="TEC-PH-10000004"/>
    <x v="2"/>
    <x v="7"/>
    <s v="Belkin iPhone and iPad Lightning Cable"/>
    <x v="705"/>
    <n v="1"/>
    <n v="0.2"/>
    <n v="0.89939999999999909"/>
  </r>
  <r>
    <n v="750"/>
    <x v="347"/>
    <x v="3"/>
    <x v="280"/>
    <d v="2014-10-07T00:00:00"/>
    <s v="Standard Class"/>
    <s v="RF-19735"/>
    <s v="Roland Fjeld"/>
    <x v="0"/>
    <x v="0"/>
    <s v="Trenton"/>
    <x v="12"/>
    <n v="48183"/>
    <x v="2"/>
    <s v="OFF-BI-10003638"/>
    <x v="1"/>
    <x v="8"/>
    <s v="GBC Durable Plastic Covers"/>
    <x v="706"/>
    <n v="3"/>
    <n v="0"/>
    <n v="26.702999999999999"/>
  </r>
  <r>
    <n v="751"/>
    <x v="347"/>
    <x v="3"/>
    <x v="280"/>
    <d v="2014-10-07T00:00:00"/>
    <s v="Standard Class"/>
    <s v="RF-19735"/>
    <s v="Roland Fjeld"/>
    <x v="0"/>
    <x v="0"/>
    <s v="Trenton"/>
    <x v="12"/>
    <n v="48183"/>
    <x v="2"/>
    <s v="FUR-FU-10003577"/>
    <x v="0"/>
    <x v="5"/>
    <s v="Nu-Dell Leatherette Frames"/>
    <x v="707"/>
    <n v="11"/>
    <n v="0"/>
    <n v="56.7864"/>
  </r>
  <r>
    <n v="752"/>
    <x v="347"/>
    <x v="3"/>
    <x v="280"/>
    <d v="2014-10-07T00:00:00"/>
    <s v="Standard Class"/>
    <s v="RF-19735"/>
    <s v="Roland Fjeld"/>
    <x v="0"/>
    <x v="0"/>
    <s v="Trenton"/>
    <x v="12"/>
    <n v="48183"/>
    <x v="2"/>
    <s v="OFF-AR-10003478"/>
    <x v="1"/>
    <x v="6"/>
    <s v="Avery Hi-Liter EverBold Pen Style Fluorescent Highlighters, 4/Pack"/>
    <x v="708"/>
    <n v="7"/>
    <n v="0"/>
    <n v="22.792000000000002"/>
  </r>
  <r>
    <n v="753"/>
    <x v="347"/>
    <x v="3"/>
    <x v="280"/>
    <d v="2014-10-07T00:00:00"/>
    <s v="Standard Class"/>
    <s v="RF-19735"/>
    <s v="Roland Fjeld"/>
    <x v="0"/>
    <x v="0"/>
    <s v="Trenton"/>
    <x v="12"/>
    <n v="48183"/>
    <x v="2"/>
    <s v="OFF-BI-10000546"/>
    <x v="1"/>
    <x v="8"/>
    <s v="Avery Durable Binders"/>
    <x v="709"/>
    <n v="1"/>
    <n v="0"/>
    <n v="1.4112"/>
  </r>
  <r>
    <n v="754"/>
    <x v="348"/>
    <x v="0"/>
    <x v="281"/>
    <d v="2013-04-10T00:00:00"/>
    <s v="First Class"/>
    <s v="YC-21895"/>
    <s v="Yoseph Carroll"/>
    <x v="1"/>
    <x v="0"/>
    <s v="San Francisco"/>
    <x v="1"/>
    <n v="94110"/>
    <x v="1"/>
    <s v="TEC-CO-10002095"/>
    <x v="2"/>
    <x v="16"/>
    <s v="Hewlett Packard 610 Color Digital Copier / Printer"/>
    <x v="387"/>
    <n v="3"/>
    <n v="0.2"/>
    <n v="374.99249999999995"/>
  </r>
  <r>
    <n v="755"/>
    <x v="349"/>
    <x v="1"/>
    <x v="214"/>
    <d v="2012-12-12T00:00:00"/>
    <s v="Standard Class"/>
    <s v="MS-17830"/>
    <s v="Melanie Seite"/>
    <x v="0"/>
    <x v="0"/>
    <s v="Los Angeles"/>
    <x v="1"/>
    <n v="90036"/>
    <x v="1"/>
    <s v="FUR-FU-10002759"/>
    <x v="0"/>
    <x v="5"/>
    <s v="12-1/2 Diameter Round Wall Clock"/>
    <x v="710"/>
    <n v="4"/>
    <n v="0"/>
    <n v="28.7712"/>
  </r>
  <r>
    <n v="756"/>
    <x v="350"/>
    <x v="0"/>
    <x v="31"/>
    <d v="2013-09-23T00:00:00"/>
    <s v="Standard Class"/>
    <s v="NB-18655"/>
    <s v="Nona Balk"/>
    <x v="1"/>
    <x v="0"/>
    <s v="Jacksonville"/>
    <x v="2"/>
    <n v="32216"/>
    <x v="0"/>
    <s v="FUR-TA-10001095"/>
    <x v="0"/>
    <x v="3"/>
    <s v="Chromcraft Round Conference Tables"/>
    <x v="711"/>
    <n v="4"/>
    <n v="0.45"/>
    <n v="-167.3184"/>
  </r>
  <r>
    <n v="757"/>
    <x v="351"/>
    <x v="2"/>
    <x v="282"/>
    <d v="2012-01-02T00:00:00"/>
    <s v="Standard Class"/>
    <s v="DC-13285"/>
    <s v="Debra Catini"/>
    <x v="0"/>
    <x v="0"/>
    <s v="Cottage Grove"/>
    <x v="11"/>
    <n v="55016"/>
    <x v="2"/>
    <s v="OFF-ST-10002444"/>
    <x v="1"/>
    <x v="4"/>
    <s v="Recycled Eldon Regeneration Jumbo File"/>
    <x v="335"/>
    <n v="2"/>
    <n v="0"/>
    <n v="6.8767999999999994"/>
  </r>
  <r>
    <n v="758"/>
    <x v="351"/>
    <x v="2"/>
    <x v="282"/>
    <d v="2012-01-02T00:00:00"/>
    <s v="Standard Class"/>
    <s v="DC-13285"/>
    <s v="Debra Catini"/>
    <x v="0"/>
    <x v="0"/>
    <s v="Cottage Grove"/>
    <x v="11"/>
    <n v="55016"/>
    <x v="2"/>
    <s v="TEC-AC-10001267"/>
    <x v="2"/>
    <x v="11"/>
    <s v="Imation 32GB Pocket Pro USB 3.0 Flash Drive - 32 GB - Black - 1 P ..."/>
    <x v="712"/>
    <n v="4"/>
    <n v="0"/>
    <n v="47.92"/>
  </r>
  <r>
    <n v="759"/>
    <x v="352"/>
    <x v="3"/>
    <x v="283"/>
    <d v="2014-07-29T00:00:00"/>
    <s v="Standard Class"/>
    <s v="CP-12340"/>
    <s v="Christine Phan"/>
    <x v="1"/>
    <x v="0"/>
    <s v="New York City"/>
    <x v="15"/>
    <n v="10009"/>
    <x v="3"/>
    <s v="OFF-BI-10000848"/>
    <x v="1"/>
    <x v="8"/>
    <s v="Angle-D Ring Binders"/>
    <x v="535"/>
    <n v="3"/>
    <n v="0.2"/>
    <n v="4.2665999999999986"/>
  </r>
  <r>
    <n v="760"/>
    <x v="353"/>
    <x v="3"/>
    <x v="65"/>
    <d v="2014-09-23T00:00:00"/>
    <s v="Standard Class"/>
    <s v="BF-11020"/>
    <s v="Barry Französisch"/>
    <x v="1"/>
    <x v="0"/>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x v="0"/>
    <s v="Los Angeles"/>
    <x v="1"/>
    <n v="90004"/>
    <x v="1"/>
    <s v="OFF-PA-10003441"/>
    <x v="1"/>
    <x v="10"/>
    <s v="Xerox 226"/>
    <x v="713"/>
    <n v="9"/>
    <n v="0"/>
    <n v="27.993600000000001"/>
  </r>
  <r>
    <n v="762"/>
    <x v="355"/>
    <x v="3"/>
    <x v="132"/>
    <d v="2014-11-08T00:00:00"/>
    <s v="Standard Class"/>
    <s v="JC-16105"/>
    <s v="Julie Creighton"/>
    <x v="1"/>
    <x v="0"/>
    <s v="Atlanta"/>
    <x v="32"/>
    <n v="30318"/>
    <x v="0"/>
    <s v="OFF-LA-10004484"/>
    <x v="1"/>
    <x v="2"/>
    <s v="Avery 476"/>
    <x v="714"/>
    <n v="3"/>
    <n v="0"/>
    <n v="5.6993999999999998"/>
  </r>
  <r>
    <n v="763"/>
    <x v="356"/>
    <x v="1"/>
    <x v="285"/>
    <d v="2012-02-13T00:00:00"/>
    <s v="Standard Class"/>
    <s v="LH-17020"/>
    <s v="Lisa Hazard"/>
    <x v="0"/>
    <x v="0"/>
    <s v="Columbus"/>
    <x v="24"/>
    <n v="43229"/>
    <x v="3"/>
    <s v="TEC-PH-10003931"/>
    <x v="2"/>
    <x v="7"/>
    <s v="JBL Micro Wireless Portable Bluetooth Speaker"/>
    <x v="715"/>
    <n v="3"/>
    <n v="0.4"/>
    <n v="-26.995499999999993"/>
  </r>
  <r>
    <n v="764"/>
    <x v="357"/>
    <x v="2"/>
    <x v="286"/>
    <d v="2011-01-16T00:00:00"/>
    <s v="Second Class"/>
    <s v="CS-12250"/>
    <s v="Chris Selesnick"/>
    <x v="1"/>
    <x v="0"/>
    <s v="Bossier City"/>
    <x v="28"/>
    <n v="71111"/>
    <x v="0"/>
    <s v="OFF-EN-10001990"/>
    <x v="1"/>
    <x v="12"/>
    <s v="Staples"/>
    <x v="716"/>
    <n v="2"/>
    <n v="0"/>
    <n v="5.3391999999999991"/>
  </r>
  <r>
    <n v="765"/>
    <x v="357"/>
    <x v="2"/>
    <x v="286"/>
    <d v="2011-01-16T00:00:00"/>
    <s v="Second Class"/>
    <s v="CS-12250"/>
    <s v="Chris Selesnick"/>
    <x v="1"/>
    <x v="0"/>
    <s v="Bossier City"/>
    <x v="28"/>
    <n v="71111"/>
    <x v="0"/>
    <s v="OFF-EN-10001532"/>
    <x v="1"/>
    <x v="12"/>
    <s v="Brown Kraft Recycled Envelopes"/>
    <x v="717"/>
    <n v="3"/>
    <n v="0"/>
    <n v="25.47"/>
  </r>
  <r>
    <n v="766"/>
    <x v="357"/>
    <x v="2"/>
    <x v="286"/>
    <d v="2011-01-16T00:00:00"/>
    <s v="Second Class"/>
    <s v="CS-12250"/>
    <s v="Chris Selesnick"/>
    <x v="1"/>
    <x v="0"/>
    <s v="Bossier City"/>
    <x v="28"/>
    <n v="71111"/>
    <x v="0"/>
    <s v="TEC-AC-10003174"/>
    <x v="2"/>
    <x v="11"/>
    <s v="Plantronics S12 Corded Telephone Headset System"/>
    <x v="718"/>
    <n v="6"/>
    <n v="0"/>
    <n v="258.69600000000003"/>
  </r>
  <r>
    <n v="767"/>
    <x v="357"/>
    <x v="2"/>
    <x v="286"/>
    <d v="2011-01-16T00:00:00"/>
    <s v="Second Class"/>
    <s v="CS-12250"/>
    <s v="Chris Selesnick"/>
    <x v="1"/>
    <x v="0"/>
    <s v="Bossier City"/>
    <x v="28"/>
    <n v="71111"/>
    <x v="0"/>
    <s v="OFF-BI-10004187"/>
    <x v="1"/>
    <x v="8"/>
    <s v="Staples"/>
    <x v="719"/>
    <n v="3"/>
    <n v="0"/>
    <n v="2.7071999999999994"/>
  </r>
  <r>
    <n v="768"/>
    <x v="357"/>
    <x v="2"/>
    <x v="286"/>
    <d v="2011-01-16T00:00:00"/>
    <s v="Second Class"/>
    <s v="CS-12250"/>
    <s v="Chris Selesnick"/>
    <x v="1"/>
    <x v="0"/>
    <s v="Bossier City"/>
    <x v="28"/>
    <n v="71111"/>
    <x v="0"/>
    <s v="OFF-ST-10000025"/>
    <x v="1"/>
    <x v="4"/>
    <s v="Fellowes Stor/Drawer Steel Plus Storage Drawers"/>
    <x v="720"/>
    <n v="6"/>
    <n v="0"/>
    <n v="34.354799999999955"/>
  </r>
  <r>
    <n v="769"/>
    <x v="358"/>
    <x v="2"/>
    <x v="287"/>
    <d v="2011-05-20T00:00:00"/>
    <s v="Standard Class"/>
    <s v="AJ-10795"/>
    <s v="Anthony Johnson"/>
    <x v="1"/>
    <x v="0"/>
    <s v="Saint Petersburg"/>
    <x v="2"/>
    <n v="33710"/>
    <x v="0"/>
    <s v="FUR-FU-10004306"/>
    <x v="0"/>
    <x v="5"/>
    <s v="Electrix Halogen Magnifier Lamp"/>
    <x v="721"/>
    <n v="2"/>
    <n v="0.2"/>
    <n v="23.315999999999988"/>
  </r>
  <r>
    <n v="770"/>
    <x v="359"/>
    <x v="0"/>
    <x v="288"/>
    <d v="2013-05-25T00:00:00"/>
    <s v="Standard Class"/>
    <s v="LE-16810"/>
    <s v="Laurel Elliston"/>
    <x v="0"/>
    <x v="0"/>
    <s v="Arlington"/>
    <x v="17"/>
    <n v="22204"/>
    <x v="0"/>
    <s v="FUR-CH-10003746"/>
    <x v="0"/>
    <x v="1"/>
    <s v="Hon 4070 Series Pagoda Round Back Stacking Chairs"/>
    <x v="722"/>
    <n v="2"/>
    <n v="0"/>
    <n v="179.74880000000002"/>
  </r>
  <r>
    <n v="771"/>
    <x v="360"/>
    <x v="3"/>
    <x v="289"/>
    <d v="2014-02-06T00:00:00"/>
    <s v="Standard Class"/>
    <s v="BV-11245"/>
    <s v="Benjamin Venier"/>
    <x v="1"/>
    <x v="0"/>
    <s v="Des Moines"/>
    <x v="23"/>
    <n v="50315"/>
    <x v="2"/>
    <s v="OFF-BI-10001036"/>
    <x v="1"/>
    <x v="8"/>
    <s v="Cardinal EasyOpen D-Ring Binders"/>
    <x v="723"/>
    <n v="2"/>
    <n v="0"/>
    <n v="9.14"/>
  </r>
  <r>
    <n v="772"/>
    <x v="360"/>
    <x v="3"/>
    <x v="289"/>
    <d v="2014-02-06T00:00:00"/>
    <s v="Standard Class"/>
    <s v="BV-11245"/>
    <s v="Benjamin Venier"/>
    <x v="1"/>
    <x v="0"/>
    <s v="Des Moines"/>
    <x v="23"/>
    <n v="50315"/>
    <x v="2"/>
    <s v="TEC-PH-10004614"/>
    <x v="2"/>
    <x v="7"/>
    <s v="AT&amp;T 841000 Phone"/>
    <x v="724"/>
    <n v="3"/>
    <n v="0"/>
    <n v="51.75"/>
  </r>
  <r>
    <n v="773"/>
    <x v="360"/>
    <x v="3"/>
    <x v="289"/>
    <d v="2014-02-06T00:00:00"/>
    <s v="Standard Class"/>
    <s v="BV-11245"/>
    <s v="Benjamin Venier"/>
    <x v="1"/>
    <x v="0"/>
    <s v="Des Moines"/>
    <x v="23"/>
    <n v="50315"/>
    <x v="2"/>
    <s v="OFF-BI-10000301"/>
    <x v="1"/>
    <x v="8"/>
    <s v="GBC Instant Report Kit"/>
    <x v="725"/>
    <n v="5"/>
    <n v="0"/>
    <n v="16.175000000000001"/>
  </r>
  <r>
    <n v="774"/>
    <x v="360"/>
    <x v="3"/>
    <x v="289"/>
    <d v="2014-02-06T00:00:00"/>
    <s v="Standard Class"/>
    <s v="BV-11245"/>
    <s v="Benjamin Venier"/>
    <x v="1"/>
    <x v="0"/>
    <s v="Des Moines"/>
    <x v="23"/>
    <n v="50315"/>
    <x v="2"/>
    <s v="OFF-BI-10003910"/>
    <x v="1"/>
    <x v="8"/>
    <s v="DXL Angle-View Binders with Locking Rings by Samsill"/>
    <x v="726"/>
    <n v="1"/>
    <n v="0"/>
    <n v="3.4695"/>
  </r>
  <r>
    <n v="775"/>
    <x v="360"/>
    <x v="3"/>
    <x v="289"/>
    <d v="2014-02-06T00:00:00"/>
    <s v="Standard Class"/>
    <s v="BV-11245"/>
    <s v="Benjamin Venier"/>
    <x v="1"/>
    <x v="0"/>
    <s v="Des Moines"/>
    <x v="23"/>
    <n v="50315"/>
    <x v="2"/>
    <s v="OFF-AR-10004648"/>
    <x v="1"/>
    <x v="6"/>
    <s v="Boston 19500 Mighty Mite Electric Pencil Sharpener"/>
    <x v="727"/>
    <n v="2"/>
    <n v="0"/>
    <n v="10.881"/>
  </r>
  <r>
    <n v="776"/>
    <x v="360"/>
    <x v="3"/>
    <x v="289"/>
    <d v="2014-02-06T00:00:00"/>
    <s v="Standard Class"/>
    <s v="BV-11245"/>
    <s v="Benjamin Venier"/>
    <x v="1"/>
    <x v="0"/>
    <s v="Des Moines"/>
    <x v="23"/>
    <n v="50315"/>
    <x v="2"/>
    <s v="FUR-FU-10002597"/>
    <x v="0"/>
    <x v="5"/>
    <s v="C-Line Magnetic Cubicle Keepers, Clear Polypropylene"/>
    <x v="728"/>
    <n v="7"/>
    <n v="0"/>
    <n v="14.523600000000002"/>
  </r>
  <r>
    <n v="777"/>
    <x v="361"/>
    <x v="2"/>
    <x v="290"/>
    <d v="2011-07-06T00:00:00"/>
    <s v="Standard Class"/>
    <s v="DL-12865"/>
    <s v="Dan Lawera"/>
    <x v="0"/>
    <x v="0"/>
    <s v="Cincinnati"/>
    <x v="24"/>
    <n v="45231"/>
    <x v="3"/>
    <s v="OFF-AR-10003405"/>
    <x v="1"/>
    <x v="6"/>
    <s v="Dixon My First Ticonderoga Pencil, #2"/>
    <x v="729"/>
    <n v="7"/>
    <n v="0.2"/>
    <n v="3.6854999999999958"/>
  </r>
  <r>
    <n v="778"/>
    <x v="362"/>
    <x v="1"/>
    <x v="291"/>
    <d v="2012-08-23T00:00:00"/>
    <s v="First Class"/>
    <s v="NZ-18565"/>
    <s v="Nick Zandusky"/>
    <x v="2"/>
    <x v="0"/>
    <s v="San Francisco"/>
    <x v="1"/>
    <n v="94110"/>
    <x v="1"/>
    <s v="FUR-CH-10002335"/>
    <x v="0"/>
    <x v="1"/>
    <s v="Hon GuestStacker Chair"/>
    <x v="730"/>
    <n v="3"/>
    <n v="0.2"/>
    <n v="40.800600000000003"/>
  </r>
  <r>
    <n v="779"/>
    <x v="362"/>
    <x v="1"/>
    <x v="291"/>
    <d v="2012-08-23T00:00:00"/>
    <s v="First Class"/>
    <s v="NZ-18565"/>
    <s v="Nick Zandusky"/>
    <x v="2"/>
    <x v="0"/>
    <s v="San Francisco"/>
    <x v="1"/>
    <n v="94110"/>
    <x v="1"/>
    <s v="OFF-PA-10000157"/>
    <x v="1"/>
    <x v="10"/>
    <s v="Xerox 191"/>
    <x v="731"/>
    <n v="3"/>
    <n v="0"/>
    <n v="28.171799999999998"/>
  </r>
  <r>
    <n v="780"/>
    <x v="362"/>
    <x v="1"/>
    <x v="291"/>
    <d v="2012-08-23T00:00:00"/>
    <s v="First Class"/>
    <s v="NZ-18565"/>
    <s v="Nick Zandusky"/>
    <x v="2"/>
    <x v="0"/>
    <s v="San Francisco"/>
    <x v="1"/>
    <n v="94110"/>
    <x v="1"/>
    <s v="OFF-PA-10001947"/>
    <x v="1"/>
    <x v="10"/>
    <s v="Xerox 1974"/>
    <x v="100"/>
    <n v="4"/>
    <n v="0"/>
    <n v="11.720800000000001"/>
  </r>
  <r>
    <n v="781"/>
    <x v="362"/>
    <x v="1"/>
    <x v="291"/>
    <d v="2012-08-23T00:00:00"/>
    <s v="First Class"/>
    <s v="NZ-18565"/>
    <s v="Nick Zandusky"/>
    <x v="2"/>
    <x v="0"/>
    <s v="San Francisco"/>
    <x v="1"/>
    <n v="94110"/>
    <x v="1"/>
    <s v="OFF-PA-10003657"/>
    <x v="1"/>
    <x v="10"/>
    <s v="Xerox 1927"/>
    <x v="732"/>
    <n v="1"/>
    <n v="0"/>
    <n v="1.9259999999999997"/>
  </r>
  <r>
    <n v="782"/>
    <x v="363"/>
    <x v="1"/>
    <x v="292"/>
    <d v="2012-10-06T00:00:00"/>
    <s v="Second Class"/>
    <s v="BM-11785"/>
    <s v="Bryan Mills"/>
    <x v="0"/>
    <x v="0"/>
    <s v="Columbus"/>
    <x v="24"/>
    <n v="43229"/>
    <x v="3"/>
    <s v="OFF-BI-10001098"/>
    <x v="1"/>
    <x v="8"/>
    <s v="Acco D-Ring Binder w/DublLock"/>
    <x v="733"/>
    <n v="5"/>
    <n v="0.7"/>
    <n v="-22.448999999999991"/>
  </r>
  <r>
    <n v="783"/>
    <x v="363"/>
    <x v="1"/>
    <x v="292"/>
    <d v="2012-10-06T00:00:00"/>
    <s v="Second Class"/>
    <s v="BM-11785"/>
    <s v="Bryan Mills"/>
    <x v="0"/>
    <x v="0"/>
    <s v="Columbus"/>
    <x v="24"/>
    <n v="43229"/>
    <x v="3"/>
    <s v="TEC-AC-10002167"/>
    <x v="2"/>
    <x v="11"/>
    <s v="Imation 8gb Micro Traveldrive Usb 2.0 Flash Drive"/>
    <x v="734"/>
    <n v="2"/>
    <n v="0.2"/>
    <n v="-2.6999999999999993"/>
  </r>
  <r>
    <n v="784"/>
    <x v="363"/>
    <x v="1"/>
    <x v="292"/>
    <d v="2012-10-06T00:00:00"/>
    <s v="Second Class"/>
    <s v="BM-11785"/>
    <s v="Bryan Mills"/>
    <x v="0"/>
    <x v="0"/>
    <s v="Columbus"/>
    <x v="24"/>
    <n v="43229"/>
    <x v="3"/>
    <s v="FUR-BO-10004409"/>
    <x v="0"/>
    <x v="0"/>
    <s v="Safco Value Mate Series Steel Bookcases, Baked Enamel Finish on Steel, Gray"/>
    <x v="735"/>
    <n v="1"/>
    <n v="0.5"/>
    <n v="-15.615600000000001"/>
  </r>
  <r>
    <n v="785"/>
    <x v="363"/>
    <x v="1"/>
    <x v="292"/>
    <d v="2012-10-06T00:00:00"/>
    <s v="Second Class"/>
    <s v="BM-11785"/>
    <s v="Bryan Mills"/>
    <x v="0"/>
    <x v="0"/>
    <s v="Columbus"/>
    <x v="24"/>
    <n v="43229"/>
    <x v="3"/>
    <s v="TEC-AC-10000057"/>
    <x v="2"/>
    <x v="11"/>
    <s v="Microsoft Natural Ergonomic Keyboard 4000"/>
    <x v="736"/>
    <n v="2"/>
    <n v="0.2"/>
    <n v="0.59979999999999656"/>
  </r>
  <r>
    <n v="786"/>
    <x v="364"/>
    <x v="1"/>
    <x v="293"/>
    <d v="2012-05-28T00:00:00"/>
    <s v="Standard Class"/>
    <s v="EA-14035"/>
    <s v="Erin Ashbrook"/>
    <x v="1"/>
    <x v="0"/>
    <s v="Columbia"/>
    <x v="20"/>
    <n v="29203"/>
    <x v="0"/>
    <s v="OFF-EN-10000056"/>
    <x v="1"/>
    <x v="12"/>
    <s v="Cameo Buff Policy Envelopes"/>
    <x v="737"/>
    <n v="3"/>
    <n v="0"/>
    <n v="87.744299999999981"/>
  </r>
  <r>
    <n v="787"/>
    <x v="365"/>
    <x v="3"/>
    <x v="294"/>
    <d v="2014-03-22T00:00:00"/>
    <s v="Second Class"/>
    <s v="CL-12565"/>
    <s v="Clay Ludtke"/>
    <x v="0"/>
    <x v="0"/>
    <s v="Lancaster"/>
    <x v="1"/>
    <n v="93534"/>
    <x v="1"/>
    <s v="OFF-BI-10000014"/>
    <x v="1"/>
    <x v="8"/>
    <s v="Heavy-Duty E-Z-D Binders"/>
    <x v="738"/>
    <n v="2"/>
    <n v="0.2"/>
    <n v="5.8914"/>
  </r>
  <r>
    <n v="788"/>
    <x v="366"/>
    <x v="1"/>
    <x v="295"/>
    <d v="2012-12-16T00:00:00"/>
    <s v="Standard Class"/>
    <s v="LT-17110"/>
    <s v="Liz Thompson"/>
    <x v="0"/>
    <x v="0"/>
    <s v="Lancaster"/>
    <x v="1"/>
    <n v="93534"/>
    <x v="1"/>
    <s v="FUR-CH-10004675"/>
    <x v="0"/>
    <x v="1"/>
    <s v="Lifetime Advantage Folding Chairs, 4/Carton"/>
    <x v="739"/>
    <n v="2"/>
    <n v="0.2"/>
    <n v="34.89279999999998"/>
  </r>
  <r>
    <n v="789"/>
    <x v="367"/>
    <x v="1"/>
    <x v="153"/>
    <d v="2012-06-30T00:00:00"/>
    <s v="Standard Class"/>
    <s v="SA-20830"/>
    <s v="Sue Ann Reed"/>
    <x v="0"/>
    <x v="0"/>
    <s v="Richmond"/>
    <x v="17"/>
    <n v="23223"/>
    <x v="0"/>
    <s v="OFF-BI-10001543"/>
    <x v="1"/>
    <x v="8"/>
    <s v="GBC VeloBinder Manual Binding System"/>
    <x v="740"/>
    <n v="4"/>
    <n v="0"/>
    <n v="69.100800000000007"/>
  </r>
  <r>
    <n v="790"/>
    <x v="367"/>
    <x v="1"/>
    <x v="153"/>
    <d v="2012-06-30T00:00:00"/>
    <s v="Standard Class"/>
    <s v="SA-20830"/>
    <s v="Sue Ann Reed"/>
    <x v="0"/>
    <x v="0"/>
    <s v="Richmond"/>
    <x v="17"/>
    <n v="23223"/>
    <x v="0"/>
    <s v="OFF-ST-10001321"/>
    <x v="1"/>
    <x v="4"/>
    <s v="Decoflex Hanging Personal Folder File, Blue"/>
    <x v="741"/>
    <n v="1"/>
    <n v="0"/>
    <n v="4.1634000000000011"/>
  </r>
  <r>
    <n v="791"/>
    <x v="367"/>
    <x v="1"/>
    <x v="153"/>
    <d v="2012-06-30T00:00:00"/>
    <s v="Standard Class"/>
    <s v="SA-20830"/>
    <s v="Sue Ann Reed"/>
    <x v="0"/>
    <x v="0"/>
    <s v="Richmond"/>
    <x v="17"/>
    <n v="23223"/>
    <x v="0"/>
    <s v="OFF-BI-10001132"/>
    <x v="1"/>
    <x v="8"/>
    <s v="Acco PRESSTEX Data Binder with Storage Hooks, Dark Blue, 9 1/2&quot; X 11&quot;"/>
    <x v="742"/>
    <n v="8"/>
    <n v="0"/>
    <n v="21.089600000000001"/>
  </r>
  <r>
    <n v="792"/>
    <x v="367"/>
    <x v="1"/>
    <x v="153"/>
    <d v="2012-06-30T00:00:00"/>
    <s v="Standard Class"/>
    <s v="SA-20830"/>
    <s v="Sue Ann Reed"/>
    <x v="0"/>
    <x v="0"/>
    <s v="Richmond"/>
    <x v="17"/>
    <n v="23223"/>
    <x v="0"/>
    <s v="FUR-CH-10003199"/>
    <x v="0"/>
    <x v="1"/>
    <s v="Office Star - Contemporary Task Swivel Chair"/>
    <x v="743"/>
    <n v="3"/>
    <n v="0"/>
    <n v="79.905599999999993"/>
  </r>
  <r>
    <n v="793"/>
    <x v="368"/>
    <x v="0"/>
    <x v="244"/>
    <d v="2013-05-21T00:00:00"/>
    <s v="Same Day"/>
    <s v="JK-15730"/>
    <s v="Joe Kamberova"/>
    <x v="0"/>
    <x v="0"/>
    <s v="Asheville"/>
    <x v="3"/>
    <n v="28806"/>
    <x v="0"/>
    <s v="TEC-PH-10001530"/>
    <x v="2"/>
    <x v="7"/>
    <s v="Cisco Unified IP Phone 7945G VoIP phone"/>
    <x v="744"/>
    <n v="5"/>
    <n v="0.2"/>
    <n v="85.247500000000002"/>
  </r>
  <r>
    <n v="794"/>
    <x v="369"/>
    <x v="2"/>
    <x v="59"/>
    <d v="2011-09-26T00:00:00"/>
    <s v="Standard Class"/>
    <s v="ES-14020"/>
    <s v="Erica Smith"/>
    <x v="0"/>
    <x v="0"/>
    <s v="San Francisco"/>
    <x v="1"/>
    <n v="94110"/>
    <x v="1"/>
    <s v="OFF-LA-10001569"/>
    <x v="1"/>
    <x v="2"/>
    <s v="Avery 499"/>
    <x v="745"/>
    <n v="2"/>
    <n v="0"/>
    <n v="4.5815999999999999"/>
  </r>
  <r>
    <n v="795"/>
    <x v="369"/>
    <x v="2"/>
    <x v="59"/>
    <d v="2011-09-26T00:00:00"/>
    <s v="Standard Class"/>
    <s v="ES-14020"/>
    <s v="Erica Smith"/>
    <x v="0"/>
    <x v="0"/>
    <s v="San Francisco"/>
    <x v="1"/>
    <n v="94110"/>
    <x v="1"/>
    <s v="OFF-PA-10003724"/>
    <x v="1"/>
    <x v="10"/>
    <s v="Wirebound Message Book, 4 per Page"/>
    <x v="746"/>
    <n v="4"/>
    <n v="0"/>
    <n v="10.642799999999999"/>
  </r>
  <r>
    <n v="796"/>
    <x v="370"/>
    <x v="3"/>
    <x v="296"/>
    <d v="2014-09-27T00:00:00"/>
    <s v="Standard Class"/>
    <s v="RH-19495"/>
    <s v="Rick Hansen"/>
    <x v="0"/>
    <x v="0"/>
    <s v="Rochester"/>
    <x v="11"/>
    <n v="55901"/>
    <x v="2"/>
    <s v="OFF-BI-10000546"/>
    <x v="1"/>
    <x v="8"/>
    <s v="Avery Durable Binders"/>
    <x v="171"/>
    <n v="7"/>
    <n v="0"/>
    <n v="9.8783999999999992"/>
  </r>
  <r>
    <n v="797"/>
    <x v="371"/>
    <x v="1"/>
    <x v="100"/>
    <d v="2012-12-26T00:00:00"/>
    <s v="First Class"/>
    <s v="DB-13120"/>
    <s v="David Bremer"/>
    <x v="1"/>
    <x v="0"/>
    <s v="Rochester"/>
    <x v="15"/>
    <n v="14609"/>
    <x v="3"/>
    <s v="OFF-PA-10000176"/>
    <x v="1"/>
    <x v="10"/>
    <s v="Xerox 1887"/>
    <x v="747"/>
    <n v="7"/>
    <n v="0"/>
    <n v="63.739199999999997"/>
  </r>
  <r>
    <n v="798"/>
    <x v="371"/>
    <x v="1"/>
    <x v="100"/>
    <d v="2012-12-26T00:00:00"/>
    <s v="First Class"/>
    <s v="DB-13120"/>
    <s v="David Bremer"/>
    <x v="1"/>
    <x v="0"/>
    <s v="Rochester"/>
    <x v="15"/>
    <n v="14609"/>
    <x v="3"/>
    <s v="OFF-PA-10002365"/>
    <x v="1"/>
    <x v="10"/>
    <s v="Xerox 1967"/>
    <x v="91"/>
    <n v="2"/>
    <n v="0"/>
    <n v="6.2208000000000006"/>
  </r>
  <r>
    <n v="799"/>
    <x v="371"/>
    <x v="1"/>
    <x v="100"/>
    <d v="2012-12-26T00:00:00"/>
    <s v="First Class"/>
    <s v="DB-13120"/>
    <s v="David Bremer"/>
    <x v="1"/>
    <x v="0"/>
    <s v="Rochester"/>
    <x v="15"/>
    <n v="14609"/>
    <x v="3"/>
    <s v="OFF-LA-10002271"/>
    <x v="1"/>
    <x v="2"/>
    <s v="Smead Alpha-Z Color-Coded Second Alphabetical Labels and Starter Set"/>
    <x v="748"/>
    <n v="7"/>
    <n v="0"/>
    <n v="10.348799999999999"/>
  </r>
  <r>
    <n v="800"/>
    <x v="372"/>
    <x v="1"/>
    <x v="154"/>
    <d v="2012-12-03T00:00:00"/>
    <s v="Standard Class"/>
    <s v="CD-11920"/>
    <s v="Carlos Daly"/>
    <x v="0"/>
    <x v="0"/>
    <s v="Lake Elsinore"/>
    <x v="1"/>
    <n v="92530"/>
    <x v="1"/>
    <s v="FUR-CH-10002647"/>
    <x v="0"/>
    <x v="1"/>
    <s v="Situations Contoured Folding Chairs, 4/Set"/>
    <x v="514"/>
    <n v="5"/>
    <n v="0.2"/>
    <n v="17.745000000000019"/>
  </r>
  <r>
    <n v="801"/>
    <x v="373"/>
    <x v="3"/>
    <x v="297"/>
    <d v="2014-02-24T00:00:00"/>
    <s v="First Class"/>
    <s v="HW-14935"/>
    <s v="Helen Wasserman"/>
    <x v="1"/>
    <x v="0"/>
    <s v="San Diego"/>
    <x v="1"/>
    <n v="92105"/>
    <x v="1"/>
    <s v="FUR-FU-10004090"/>
    <x v="0"/>
    <x v="5"/>
    <s v="Executive Impressions 14&quot; Contract Wall Clock"/>
    <x v="749"/>
    <n v="1"/>
    <n v="0"/>
    <n v="7.3358999999999988"/>
  </r>
  <r>
    <n v="802"/>
    <x v="373"/>
    <x v="3"/>
    <x v="297"/>
    <d v="2014-02-24T00:00:00"/>
    <s v="First Class"/>
    <s v="HW-14935"/>
    <s v="Helen Wasserman"/>
    <x v="1"/>
    <x v="0"/>
    <s v="San Diego"/>
    <x v="1"/>
    <n v="92105"/>
    <x v="1"/>
    <s v="TEC-PH-10001580"/>
    <x v="2"/>
    <x v="7"/>
    <s v="Logitech Mobile Speakerphone P710e - speaker phone"/>
    <x v="750"/>
    <n v="2"/>
    <n v="0.2"/>
    <n v="18.897199999999991"/>
  </r>
  <r>
    <n v="803"/>
    <x v="374"/>
    <x v="0"/>
    <x v="298"/>
    <d v="2013-08-24T00:00:00"/>
    <s v="Second Class"/>
    <s v="HW-14935"/>
    <s v="Helen Wasserman"/>
    <x v="1"/>
    <x v="0"/>
    <s v="New York City"/>
    <x v="15"/>
    <n v="10024"/>
    <x v="3"/>
    <s v="OFF-AP-10000576"/>
    <x v="1"/>
    <x v="9"/>
    <s v="Belkin 7 Outlet SurgeMaster II"/>
    <x v="751"/>
    <n v="9"/>
    <n v="0"/>
    <n v="99.48960000000001"/>
  </r>
  <r>
    <n v="804"/>
    <x v="375"/>
    <x v="0"/>
    <x v="299"/>
    <d v="2013-03-18T00:00:00"/>
    <s v="Standard Class"/>
    <s v="MC-18130"/>
    <s v="Mike Caudle"/>
    <x v="1"/>
    <x v="0"/>
    <s v="Monroe"/>
    <x v="28"/>
    <n v="71203"/>
    <x v="0"/>
    <s v="OFF-PA-10003953"/>
    <x v="1"/>
    <x v="10"/>
    <s v="Xerox 218"/>
    <x v="91"/>
    <n v="2"/>
    <n v="0"/>
    <n v="6.2208000000000006"/>
  </r>
  <r>
    <n v="805"/>
    <x v="376"/>
    <x v="3"/>
    <x v="300"/>
    <d v="2014-04-25T00:00:00"/>
    <s v="First Class"/>
    <s v="GM-14440"/>
    <s v="Gary McGarr"/>
    <x v="0"/>
    <x v="0"/>
    <s v="San Francisco"/>
    <x v="1"/>
    <n v="94122"/>
    <x v="1"/>
    <s v="FUR-FU-10000794"/>
    <x v="0"/>
    <x v="5"/>
    <s v="Eldon Stackable Tray, Side-Load, Legal, Smoke"/>
    <x v="723"/>
    <n v="2"/>
    <n v="0"/>
    <n v="6.2151999999999994"/>
  </r>
  <r>
    <n v="806"/>
    <x v="377"/>
    <x v="2"/>
    <x v="301"/>
    <d v="2011-11-07T00:00:00"/>
    <s v="Standard Class"/>
    <s v="RA-19915"/>
    <s v="Russell Applegate"/>
    <x v="0"/>
    <x v="0"/>
    <s v="Denver"/>
    <x v="22"/>
    <n v="80219"/>
    <x v="1"/>
    <s v="OFF-AR-10001897"/>
    <x v="1"/>
    <x v="6"/>
    <s v="Model L Table or Wall-Mount Pencil Sharpener"/>
    <x v="752"/>
    <n v="3"/>
    <n v="0.2"/>
    <n v="4.3176000000000005"/>
  </r>
  <r>
    <n v="807"/>
    <x v="377"/>
    <x v="2"/>
    <x v="301"/>
    <d v="2011-11-07T00:00:00"/>
    <s v="Standard Class"/>
    <s v="RA-19915"/>
    <s v="Russell Applegate"/>
    <x v="0"/>
    <x v="0"/>
    <s v="Denver"/>
    <x v="22"/>
    <n v="80219"/>
    <x v="1"/>
    <s v="TEC-PH-10001795"/>
    <x v="2"/>
    <x v="7"/>
    <s v="ClearOne CHATAttach 160 - speaker phone"/>
    <x v="753"/>
    <n v="4"/>
    <n v="0.2"/>
    <n v="247.99599999999981"/>
  </r>
  <r>
    <n v="808"/>
    <x v="378"/>
    <x v="1"/>
    <x v="302"/>
    <d v="2012-02-05T00:00:00"/>
    <s v="First Class"/>
    <s v="AA-10375"/>
    <s v="Allen Armold"/>
    <x v="0"/>
    <x v="0"/>
    <s v="Omaha"/>
    <x v="8"/>
    <n v="68104"/>
    <x v="2"/>
    <s v="FUR-FU-10003347"/>
    <x v="0"/>
    <x v="5"/>
    <s v="Coloredge Poster Frame"/>
    <x v="158"/>
    <n v="2"/>
    <n v="0"/>
    <n v="11.076000000000001"/>
  </r>
  <r>
    <n v="809"/>
    <x v="378"/>
    <x v="1"/>
    <x v="302"/>
    <d v="2012-02-05T00:00:00"/>
    <s v="First Class"/>
    <s v="AA-10375"/>
    <s v="Allen Armold"/>
    <x v="0"/>
    <x v="0"/>
    <s v="Omaha"/>
    <x v="8"/>
    <n v="68104"/>
    <x v="2"/>
    <s v="TEC-AC-10004901"/>
    <x v="2"/>
    <x v="11"/>
    <s v="Kensington SlimBlade Notebook Wireless Mouse with Nano Receiver "/>
    <x v="145"/>
    <n v="3"/>
    <n v="0"/>
    <n v="50.989800000000002"/>
  </r>
  <r>
    <n v="810"/>
    <x v="379"/>
    <x v="2"/>
    <x v="303"/>
    <d v="2011-10-15T00:00:00"/>
    <s v="First Class"/>
    <s v="ZC-21910"/>
    <s v="Zuschuss Carroll"/>
    <x v="0"/>
    <x v="0"/>
    <s v="Edmonds"/>
    <x v="4"/>
    <n v="98026"/>
    <x v="1"/>
    <s v="OFF-AR-10003190"/>
    <x v="1"/>
    <x v="6"/>
    <s v="Newell 32"/>
    <x v="132"/>
    <n v="4"/>
    <n v="0"/>
    <n v="3.2256"/>
  </r>
  <r>
    <n v="811"/>
    <x v="379"/>
    <x v="2"/>
    <x v="303"/>
    <d v="2011-10-15T00:00:00"/>
    <s v="First Class"/>
    <s v="ZC-21910"/>
    <s v="Zuschuss Carroll"/>
    <x v="0"/>
    <x v="0"/>
    <s v="Edmonds"/>
    <x v="4"/>
    <n v="98026"/>
    <x v="1"/>
    <s v="FUR-TA-10002903"/>
    <x v="0"/>
    <x v="3"/>
    <s v="Bevis Round Bullnose 29&quot; High Table Top"/>
    <x v="754"/>
    <n v="5"/>
    <n v="0"/>
    <n v="311.65199999999999"/>
  </r>
  <r>
    <n v="812"/>
    <x v="379"/>
    <x v="2"/>
    <x v="303"/>
    <d v="2011-10-15T00:00:00"/>
    <s v="First Class"/>
    <s v="ZC-21910"/>
    <s v="Zuschuss Carroll"/>
    <x v="0"/>
    <x v="0"/>
    <s v="Edmonds"/>
    <x v="4"/>
    <n v="98026"/>
    <x v="1"/>
    <s v="OFF-AP-10000240"/>
    <x v="1"/>
    <x v="9"/>
    <s v="Belkin F9G930V10-GRY 9 Outlet Surge"/>
    <x v="755"/>
    <n v="4"/>
    <n v="0"/>
    <n v="62.036799999999971"/>
  </r>
  <r>
    <n v="813"/>
    <x v="379"/>
    <x v="2"/>
    <x v="303"/>
    <d v="2011-10-15T00:00:00"/>
    <s v="First Class"/>
    <s v="ZC-21910"/>
    <s v="Zuschuss Carroll"/>
    <x v="0"/>
    <x v="0"/>
    <s v="Edmonds"/>
    <x v="4"/>
    <n v="98026"/>
    <x v="1"/>
    <s v="TEC-AC-10001101"/>
    <x v="2"/>
    <x v="11"/>
    <s v="Sony 16GB Class 10 Micro SDHC R40 Memory Card"/>
    <x v="756"/>
    <n v="2"/>
    <n v="0"/>
    <n v="2.5779999999999994"/>
  </r>
  <r>
    <n v="814"/>
    <x v="380"/>
    <x v="3"/>
    <x v="304"/>
    <d v="2014-05-15T00:00:00"/>
    <s v="Same Day"/>
    <s v="PJ-19015"/>
    <s v="Pauline Johnson"/>
    <x v="0"/>
    <x v="0"/>
    <s v="Santa Ana"/>
    <x v="1"/>
    <n v="92704"/>
    <x v="1"/>
    <s v="FUR-FU-10000794"/>
    <x v="0"/>
    <x v="5"/>
    <s v="Eldon Stackable Tray, Side-Load, Legal, Smoke"/>
    <x v="723"/>
    <n v="2"/>
    <n v="0"/>
    <n v="6.2151999999999994"/>
  </r>
  <r>
    <n v="815"/>
    <x v="380"/>
    <x v="3"/>
    <x v="304"/>
    <d v="2014-05-15T00:00:00"/>
    <s v="Same Day"/>
    <s v="PJ-19015"/>
    <s v="Pauline Johnson"/>
    <x v="0"/>
    <x v="0"/>
    <s v="Santa Ana"/>
    <x v="1"/>
    <n v="92704"/>
    <x v="1"/>
    <s v="TEC-AC-10001838"/>
    <x v="2"/>
    <x v="11"/>
    <s v="Razer Tiamat Over Ear 7.1 Surround Sound PC Gaming Headset"/>
    <x v="757"/>
    <n v="7"/>
    <n v="0"/>
    <n v="601.96990000000005"/>
  </r>
  <r>
    <n v="816"/>
    <x v="381"/>
    <x v="1"/>
    <x v="305"/>
    <d v="2012-03-23T00:00:00"/>
    <s v="First Class"/>
    <s v="BW-11110"/>
    <s v="Bart Watters"/>
    <x v="1"/>
    <x v="0"/>
    <s v="Milwaukee"/>
    <x v="6"/>
    <n v="53209"/>
    <x v="2"/>
    <s v="OFF-PA-10000061"/>
    <x v="1"/>
    <x v="10"/>
    <s v="Xerox 205"/>
    <x v="187"/>
    <n v="8"/>
    <n v="0"/>
    <n v="24.883200000000002"/>
  </r>
  <r>
    <n v="817"/>
    <x v="382"/>
    <x v="0"/>
    <x v="306"/>
    <d v="2013-09-20T00:00:00"/>
    <s v="Standard Class"/>
    <s v="DB-13210"/>
    <s v="Dean Braden"/>
    <x v="0"/>
    <x v="0"/>
    <s v="Philadelphia"/>
    <x v="9"/>
    <n v="19140"/>
    <x v="3"/>
    <s v="OFF-PA-10003651"/>
    <x v="1"/>
    <x v="10"/>
    <s v="Xerox 1968"/>
    <x v="758"/>
    <n v="1"/>
    <n v="0.2"/>
    <n v="1.8703999999999998"/>
  </r>
  <r>
    <n v="818"/>
    <x v="383"/>
    <x v="2"/>
    <x v="307"/>
    <d v="2011-07-02T00:00:00"/>
    <s v="Standard Class"/>
    <s v="CA-12775"/>
    <s v="Cynthia Arntzen"/>
    <x v="0"/>
    <x v="0"/>
    <s v="Philadelphia"/>
    <x v="9"/>
    <n v="19140"/>
    <x v="3"/>
    <s v="OFF-PA-10000304"/>
    <x v="1"/>
    <x v="10"/>
    <s v="Xerox 1995"/>
    <x v="759"/>
    <n v="8"/>
    <n v="0.2"/>
    <n v="14.5152"/>
  </r>
  <r>
    <n v="819"/>
    <x v="383"/>
    <x v="2"/>
    <x v="307"/>
    <d v="2011-07-02T00:00:00"/>
    <s v="Standard Class"/>
    <s v="CA-12775"/>
    <s v="Cynthia Arntzen"/>
    <x v="0"/>
    <x v="0"/>
    <s v="Philadelphia"/>
    <x v="9"/>
    <n v="19140"/>
    <x v="3"/>
    <s v="OFF-BI-10003094"/>
    <x v="1"/>
    <x v="8"/>
    <s v="Self-Adhesive Ring Binder Labels"/>
    <x v="760"/>
    <n v="3"/>
    <n v="0.7"/>
    <n v="-2.4287999999999998"/>
  </r>
  <r>
    <n v="820"/>
    <x v="383"/>
    <x v="2"/>
    <x v="307"/>
    <d v="2011-07-02T00:00:00"/>
    <s v="Standard Class"/>
    <s v="CA-12775"/>
    <s v="Cynthia Arntzen"/>
    <x v="0"/>
    <x v="0"/>
    <s v="Philadelphia"/>
    <x v="9"/>
    <n v="19140"/>
    <x v="3"/>
    <s v="FUR-CH-10001394"/>
    <x v="0"/>
    <x v="1"/>
    <s v="Global Leather Executive Chair"/>
    <x v="761"/>
    <n v="5"/>
    <n v="0.3"/>
    <n v="0"/>
  </r>
  <r>
    <n v="821"/>
    <x v="383"/>
    <x v="2"/>
    <x v="307"/>
    <d v="2011-07-02T00:00:00"/>
    <s v="Standard Class"/>
    <s v="CA-12775"/>
    <s v="Cynthia Arntzen"/>
    <x v="0"/>
    <x v="0"/>
    <s v="Philadelphia"/>
    <x v="9"/>
    <n v="19140"/>
    <x v="3"/>
    <s v="OFF-BI-10004230"/>
    <x v="1"/>
    <x v="8"/>
    <s v="GBC Recycled Grain Textured Covers"/>
    <x v="762"/>
    <n v="3"/>
    <n v="0.7"/>
    <n v="-22.796399999999991"/>
  </r>
  <r>
    <n v="822"/>
    <x v="383"/>
    <x v="2"/>
    <x v="307"/>
    <d v="2011-07-02T00:00:00"/>
    <s v="Standard Class"/>
    <s v="CA-12775"/>
    <s v="Cynthia Arntzen"/>
    <x v="0"/>
    <x v="0"/>
    <s v="Philadelphia"/>
    <x v="9"/>
    <n v="19140"/>
    <x v="3"/>
    <s v="OFF-PA-10003395"/>
    <x v="1"/>
    <x v="10"/>
    <s v="Xerox 1941"/>
    <x v="763"/>
    <n v="4"/>
    <n v="0.2"/>
    <n v="117.43199999999999"/>
  </r>
  <r>
    <n v="823"/>
    <x v="384"/>
    <x v="3"/>
    <x v="308"/>
    <d v="2014-06-28T00:00:00"/>
    <s v="Standard Class"/>
    <s v="TR-21325"/>
    <s v="Toby Ritter"/>
    <x v="0"/>
    <x v="0"/>
    <s v="Belleville"/>
    <x v="30"/>
    <n v="7109"/>
    <x v="3"/>
    <s v="TEC-AC-10002402"/>
    <x v="2"/>
    <x v="11"/>
    <s v="Razer Kraken PRO Over Ear PC and Music Headset"/>
    <x v="764"/>
    <n v="3"/>
    <n v="0"/>
    <n v="71.990999999999985"/>
  </r>
  <r>
    <n v="824"/>
    <x v="384"/>
    <x v="3"/>
    <x v="308"/>
    <d v="2014-06-28T00:00:00"/>
    <s v="Standard Class"/>
    <s v="TR-21325"/>
    <s v="Toby Ritter"/>
    <x v="0"/>
    <x v="0"/>
    <s v="Belleville"/>
    <x v="30"/>
    <n v="7109"/>
    <x v="3"/>
    <s v="OFF-LA-10003223"/>
    <x v="1"/>
    <x v="2"/>
    <s v="Avery 508"/>
    <x v="765"/>
    <n v="2"/>
    <n v="0"/>
    <n v="4.8117999999999999"/>
  </r>
  <r>
    <n v="825"/>
    <x v="385"/>
    <x v="2"/>
    <x v="309"/>
    <d v="2011-05-15T00:00:00"/>
    <s v="Standard Class"/>
    <s v="PG-18820"/>
    <s v="Patrick Gardner"/>
    <x v="0"/>
    <x v="0"/>
    <s v="San Francisco"/>
    <x v="1"/>
    <n v="94110"/>
    <x v="1"/>
    <s v="TEC-AC-10003441"/>
    <x v="2"/>
    <x v="11"/>
    <s v="Kingston Digital DataTraveler 32GB USB 2.0"/>
    <x v="766"/>
    <n v="4"/>
    <n v="0"/>
    <n v="4.0679999999999978"/>
  </r>
  <r>
    <n v="826"/>
    <x v="385"/>
    <x v="2"/>
    <x v="309"/>
    <d v="2011-05-15T00:00:00"/>
    <s v="Standard Class"/>
    <s v="PG-18820"/>
    <s v="Patrick Gardner"/>
    <x v="0"/>
    <x v="0"/>
    <s v="San Francisco"/>
    <x v="1"/>
    <n v="94110"/>
    <x v="1"/>
    <s v="TEC-AC-10000109"/>
    <x v="2"/>
    <x v="11"/>
    <s v="Sony Micro Vault Click 16 GB USB 2.0 Flash Drive"/>
    <x v="767"/>
    <n v="3"/>
    <n v="0"/>
    <n v="40.31280000000001"/>
  </r>
  <r>
    <n v="827"/>
    <x v="386"/>
    <x v="3"/>
    <x v="170"/>
    <d v="2014-08-29T00:00:00"/>
    <s v="Standard Class"/>
    <s v="GT-14710"/>
    <s v="Greg Tran"/>
    <x v="0"/>
    <x v="0"/>
    <s v="Lakeville"/>
    <x v="11"/>
    <n v="55044"/>
    <x v="2"/>
    <s v="OFF-FA-10002280"/>
    <x v="1"/>
    <x v="13"/>
    <s v="Advantus Plastic Paper Clips"/>
    <x v="768"/>
    <n v="7"/>
    <n v="0"/>
    <n v="16.8"/>
  </r>
  <r>
    <n v="828"/>
    <x v="386"/>
    <x v="3"/>
    <x v="170"/>
    <d v="2014-08-29T00:00:00"/>
    <s v="Standard Class"/>
    <s v="GT-14710"/>
    <s v="Greg Tran"/>
    <x v="0"/>
    <x v="0"/>
    <s v="Lakeville"/>
    <x v="11"/>
    <n v="55044"/>
    <x v="2"/>
    <s v="OFF-SU-10000381"/>
    <x v="1"/>
    <x v="14"/>
    <s v="Acme Forged Steel Scissors with Black Enamel Handles"/>
    <x v="769"/>
    <n v="4"/>
    <n v="0"/>
    <n v="10.799599999999998"/>
  </r>
  <r>
    <n v="829"/>
    <x v="386"/>
    <x v="3"/>
    <x v="170"/>
    <d v="2014-08-29T00:00:00"/>
    <s v="Standard Class"/>
    <s v="GT-14710"/>
    <s v="Greg Tran"/>
    <x v="0"/>
    <x v="0"/>
    <s v="Lakeville"/>
    <x v="11"/>
    <n v="55044"/>
    <x v="2"/>
    <s v="OFF-EN-10004459"/>
    <x v="1"/>
    <x v="12"/>
    <s v="Security-Tint Envelopes"/>
    <x v="770"/>
    <n v="2"/>
    <n v="0"/>
    <n v="7.4871999999999996"/>
  </r>
  <r>
    <n v="830"/>
    <x v="387"/>
    <x v="3"/>
    <x v="114"/>
    <d v="2014-06-22T00:00:00"/>
    <s v="Second Class"/>
    <s v="JE-15745"/>
    <s v="Joel Eaton"/>
    <x v="0"/>
    <x v="0"/>
    <s v="Florence"/>
    <x v="0"/>
    <n v="41042"/>
    <x v="0"/>
    <s v="FUR-CH-10000665"/>
    <x v="0"/>
    <x v="1"/>
    <s v="Global Airflow Leather Mesh Back Chair, Black"/>
    <x v="85"/>
    <n v="2"/>
    <n v="0"/>
    <n v="90.587999999999965"/>
  </r>
  <r>
    <n v="831"/>
    <x v="387"/>
    <x v="3"/>
    <x v="114"/>
    <d v="2014-06-22T00:00:00"/>
    <s v="Second Class"/>
    <s v="JE-15745"/>
    <s v="Joel Eaton"/>
    <x v="0"/>
    <x v="0"/>
    <s v="Florence"/>
    <x v="0"/>
    <n v="41042"/>
    <x v="0"/>
    <s v="OFF-AP-10003884"/>
    <x v="1"/>
    <x v="9"/>
    <s v="Fellowes Smart Surge Ten-Outlet Protector, Platinum"/>
    <x v="771"/>
    <n v="3"/>
    <n v="0"/>
    <n v="50.584800000000008"/>
  </r>
  <r>
    <n v="832"/>
    <x v="387"/>
    <x v="3"/>
    <x v="114"/>
    <d v="2014-06-22T00:00:00"/>
    <s v="Second Class"/>
    <s v="JE-15745"/>
    <s v="Joel Eaton"/>
    <x v="0"/>
    <x v="0"/>
    <s v="Florence"/>
    <x v="0"/>
    <n v="41042"/>
    <x v="0"/>
    <s v="TEC-PH-10001557"/>
    <x v="2"/>
    <x v="7"/>
    <s v="Pyle PMP37LED"/>
    <x v="772"/>
    <n v="2"/>
    <n v="0"/>
    <n v="51.834599999999995"/>
  </r>
  <r>
    <n v="833"/>
    <x v="387"/>
    <x v="3"/>
    <x v="114"/>
    <d v="2014-06-22T00:00:00"/>
    <s v="Second Class"/>
    <s v="JE-15745"/>
    <s v="Joel Eaton"/>
    <x v="0"/>
    <x v="0"/>
    <s v="Florence"/>
    <x v="0"/>
    <n v="41042"/>
    <x v="0"/>
    <s v="TEC-PH-10002085"/>
    <x v="2"/>
    <x v="7"/>
    <s v="Clarity 53712"/>
    <x v="773"/>
    <n v="1"/>
    <n v="0"/>
    <n v="17.157400000000003"/>
  </r>
  <r>
    <n v="834"/>
    <x v="388"/>
    <x v="0"/>
    <x v="310"/>
    <d v="2013-07-28T00:00:00"/>
    <s v="Standard Class"/>
    <s v="JB-15400"/>
    <s v="Jennifer Braxton"/>
    <x v="1"/>
    <x v="0"/>
    <s v="Tampa"/>
    <x v="2"/>
    <n v="33614"/>
    <x v="0"/>
    <s v="OFF-AR-10002956"/>
    <x v="1"/>
    <x v="6"/>
    <s v="Boston 16801 Nautilus Battery Pencil Sharpener"/>
    <x v="774"/>
    <n v="2"/>
    <n v="0.2"/>
    <n v="2.6411999999999995"/>
  </r>
  <r>
    <n v="835"/>
    <x v="388"/>
    <x v="0"/>
    <x v="310"/>
    <d v="2013-07-28T00:00:00"/>
    <s v="Standard Class"/>
    <s v="JB-15400"/>
    <s v="Jennifer Braxton"/>
    <x v="1"/>
    <x v="0"/>
    <s v="Tampa"/>
    <x v="2"/>
    <n v="33614"/>
    <x v="0"/>
    <s v="OFF-AP-10003266"/>
    <x v="1"/>
    <x v="9"/>
    <s v="Holmes Replacement Filter for HEPA Air Cleaner, Large Room"/>
    <x v="775"/>
    <n v="2"/>
    <n v="0.2"/>
    <n v="6.5164"/>
  </r>
  <r>
    <n v="836"/>
    <x v="388"/>
    <x v="0"/>
    <x v="310"/>
    <d v="2013-07-28T00:00:00"/>
    <s v="Standard Class"/>
    <s v="JB-15400"/>
    <s v="Jennifer Braxton"/>
    <x v="1"/>
    <x v="0"/>
    <s v="Tampa"/>
    <x v="2"/>
    <n v="33614"/>
    <x v="0"/>
    <s v="TEC-MA-10004002"/>
    <x v="2"/>
    <x v="15"/>
    <s v="Zebra GX420t Direct Thermal/Thermal Transfer Printer"/>
    <x v="776"/>
    <n v="1"/>
    <n v="0.5"/>
    <n v="-111.49950000000007"/>
  </r>
  <r>
    <n v="837"/>
    <x v="389"/>
    <x v="2"/>
    <x v="78"/>
    <d v="2011-09-13T00:00:00"/>
    <s v="Second Class"/>
    <s v="LH-17020"/>
    <s v="Lisa Hazard"/>
    <x v="0"/>
    <x v="0"/>
    <s v="Tyler"/>
    <x v="5"/>
    <n v="75701"/>
    <x v="2"/>
    <s v="OFF-BI-10001071"/>
    <x v="1"/>
    <x v="8"/>
    <s v="GBC ProClick Punch Binding System"/>
    <x v="777"/>
    <n v="4"/>
    <n v="0.8"/>
    <n v="-79.335199999999986"/>
  </r>
  <r>
    <n v="838"/>
    <x v="390"/>
    <x v="3"/>
    <x v="259"/>
    <d v="2014-11-12T00:00:00"/>
    <s v="Standard Class"/>
    <s v="JL-15175"/>
    <s v="James Lanier"/>
    <x v="2"/>
    <x v="0"/>
    <s v="Columbia"/>
    <x v="18"/>
    <n v="38401"/>
    <x v="0"/>
    <s v="OFF-PA-10001560"/>
    <x v="1"/>
    <x v="10"/>
    <s v="Adams Telephone Message Books, 5 1/4” x 11”"/>
    <x v="778"/>
    <n v="2"/>
    <n v="0.2"/>
    <n v="3.2615999999999996"/>
  </r>
  <r>
    <n v="839"/>
    <x v="391"/>
    <x v="0"/>
    <x v="311"/>
    <d v="2013-03-13T00:00:00"/>
    <s v="Standard Class"/>
    <s v="EB-13705"/>
    <s v="Ed Braxton"/>
    <x v="1"/>
    <x v="0"/>
    <s v="Fort Worth"/>
    <x v="5"/>
    <n v="76106"/>
    <x v="2"/>
    <s v="TEC-PH-10002365"/>
    <x v="2"/>
    <x v="7"/>
    <s v="Belkin Grip Candy Sheer Case / Cover for iPhone 5 and 5S"/>
    <x v="779"/>
    <n v="3"/>
    <n v="0.2"/>
    <n v="1.5804"/>
  </r>
  <r>
    <n v="840"/>
    <x v="392"/>
    <x v="1"/>
    <x v="312"/>
    <d v="2012-11-25T00:00:00"/>
    <s v="Standard Class"/>
    <s v="BM-11650"/>
    <s v="Brian Moss"/>
    <x v="1"/>
    <x v="0"/>
    <s v="New York City"/>
    <x v="15"/>
    <n v="10035"/>
    <x v="3"/>
    <s v="OFF-AR-10004648"/>
    <x v="1"/>
    <x v="6"/>
    <s v="Boston 19500 Mighty Mite Electric Pencil Sharpener"/>
    <x v="780"/>
    <n v="3"/>
    <n v="0"/>
    <n v="16.3215"/>
  </r>
  <r>
    <n v="841"/>
    <x v="392"/>
    <x v="1"/>
    <x v="312"/>
    <d v="2012-11-25T00:00:00"/>
    <s v="Standard Class"/>
    <s v="BM-11650"/>
    <s v="Brian Moss"/>
    <x v="1"/>
    <x v="0"/>
    <s v="New York City"/>
    <x v="15"/>
    <n v="10035"/>
    <x v="3"/>
    <s v="OFF-AR-10002578"/>
    <x v="1"/>
    <x v="6"/>
    <s v="Newell 335"/>
    <x v="132"/>
    <n v="4"/>
    <n v="0"/>
    <n v="3.3407999999999998"/>
  </r>
  <r>
    <n v="842"/>
    <x v="392"/>
    <x v="1"/>
    <x v="312"/>
    <d v="2012-11-25T00:00:00"/>
    <s v="Standard Class"/>
    <s v="BM-11650"/>
    <s v="Brian Moss"/>
    <x v="1"/>
    <x v="0"/>
    <s v="New York City"/>
    <x v="15"/>
    <n v="10035"/>
    <x v="3"/>
    <s v="FUR-BO-10001519"/>
    <x v="0"/>
    <x v="0"/>
    <s v="O'Sullivan 3-Shelf Heavy-Duty Bookcases"/>
    <x v="781"/>
    <n v="4"/>
    <n v="0.2"/>
    <n v="9.3024000000000058"/>
  </r>
  <r>
    <n v="843"/>
    <x v="393"/>
    <x v="0"/>
    <x v="77"/>
    <d v="2013-11-10T00:00:00"/>
    <s v="First Class"/>
    <s v="EM-14095"/>
    <s v="Eudokia Martin"/>
    <x v="1"/>
    <x v="0"/>
    <s v="Los Angeles"/>
    <x v="1"/>
    <n v="90036"/>
    <x v="1"/>
    <s v="OFF-BI-10001294"/>
    <x v="1"/>
    <x v="8"/>
    <s v="Fellowes Binding Cases"/>
    <x v="782"/>
    <n v="4"/>
    <n v="0.2"/>
    <n v="11.699999999999996"/>
  </r>
  <r>
    <n v="844"/>
    <x v="393"/>
    <x v="0"/>
    <x v="77"/>
    <d v="2013-11-10T00:00:00"/>
    <s v="First Class"/>
    <s v="EM-14095"/>
    <s v="Eudokia Martin"/>
    <x v="1"/>
    <x v="0"/>
    <s v="Los Angeles"/>
    <x v="1"/>
    <n v="90036"/>
    <x v="1"/>
    <s v="OFF-BI-10001636"/>
    <x v="1"/>
    <x v="8"/>
    <s v="Ibico Plastic and Wire Spiral Binding Combs"/>
    <x v="783"/>
    <n v="4"/>
    <n v="0.2"/>
    <n v="8.767199999999999"/>
  </r>
  <r>
    <n v="845"/>
    <x v="393"/>
    <x v="0"/>
    <x v="77"/>
    <d v="2013-11-10T00:00:00"/>
    <s v="First Class"/>
    <s v="EM-14095"/>
    <s v="Eudokia Martin"/>
    <x v="1"/>
    <x v="0"/>
    <s v="Los Angeles"/>
    <x v="1"/>
    <n v="90036"/>
    <x v="1"/>
    <s v="OFF-SU-10002503"/>
    <x v="1"/>
    <x v="14"/>
    <s v="Acme Preferred Stainless Steel Scissors"/>
    <x v="716"/>
    <n v="2"/>
    <n v="0"/>
    <n v="3.2943999999999996"/>
  </r>
  <r>
    <n v="846"/>
    <x v="393"/>
    <x v="0"/>
    <x v="77"/>
    <d v="2013-11-10T00:00:00"/>
    <s v="First Class"/>
    <s v="EM-14095"/>
    <s v="Eudokia Martin"/>
    <x v="1"/>
    <x v="0"/>
    <s v="Los Angeles"/>
    <x v="1"/>
    <n v="90036"/>
    <x v="1"/>
    <s v="OFF-LA-10004093"/>
    <x v="1"/>
    <x v="2"/>
    <s v="Avery 486"/>
    <x v="2"/>
    <n v="2"/>
    <n v="0"/>
    <n v="6.8713999999999995"/>
  </r>
  <r>
    <n v="847"/>
    <x v="394"/>
    <x v="1"/>
    <x v="313"/>
    <d v="2012-10-17T00:00:00"/>
    <s v="Standard Class"/>
    <s v="AF-10885"/>
    <s v="Art Foster"/>
    <x v="0"/>
    <x v="0"/>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x v="0"/>
    <s v="Louisville"/>
    <x v="0"/>
    <n v="40214"/>
    <x v="0"/>
    <s v="FUR-CH-10001891"/>
    <x v="0"/>
    <x v="1"/>
    <s v="Global Deluxe Office Fabric Chairs"/>
    <x v="785"/>
    <n v="3"/>
    <n v="0"/>
    <n v="77.743800000000022"/>
  </r>
  <r>
    <n v="849"/>
    <x v="395"/>
    <x v="3"/>
    <x v="314"/>
    <d v="2014-01-07T00:00:00"/>
    <s v="Standard Class"/>
    <s v="GA-14725"/>
    <s v="Guy Armstrong"/>
    <x v="0"/>
    <x v="0"/>
    <s v="Lorain"/>
    <x v="24"/>
    <n v="44052"/>
    <x v="3"/>
    <s v="FUR-FU-10003878"/>
    <x v="0"/>
    <x v="5"/>
    <s v="Linden 10&quot; Round Wall Clock, Black"/>
    <x v="786"/>
    <n v="4"/>
    <n v="0.2"/>
    <n v="8.5567999999999991"/>
  </r>
  <r>
    <n v="850"/>
    <x v="396"/>
    <x v="2"/>
    <x v="315"/>
    <d v="2011-02-13T00:00:00"/>
    <s v="Standard Class"/>
    <s v="CK-12760"/>
    <s v="Cyma Kinney"/>
    <x v="1"/>
    <x v="0"/>
    <s v="Linden"/>
    <x v="30"/>
    <n v="7036"/>
    <x v="3"/>
    <s v="TEC-AC-10000710"/>
    <x v="2"/>
    <x v="11"/>
    <s v="Maxell DVD-RAM Discs"/>
    <x v="787"/>
    <n v="7"/>
    <n v="0"/>
    <n v="49.604800000000012"/>
  </r>
  <r>
    <n v="851"/>
    <x v="397"/>
    <x v="0"/>
    <x v="23"/>
    <d v="2013-06-26T00:00:00"/>
    <s v="Second Class"/>
    <s v="DP-13105"/>
    <s v="Dave Poirier"/>
    <x v="1"/>
    <x v="0"/>
    <s v="Salinas"/>
    <x v="1"/>
    <n v="93905"/>
    <x v="1"/>
    <s v="OFF-AR-10002335"/>
    <x v="1"/>
    <x v="6"/>
    <s v="DIXON Oriole Pencils"/>
    <x v="788"/>
    <n v="2"/>
    <n v="0"/>
    <n v="1.3416000000000001"/>
  </r>
  <r>
    <n v="852"/>
    <x v="397"/>
    <x v="0"/>
    <x v="23"/>
    <d v="2013-06-26T00:00:00"/>
    <s v="Second Class"/>
    <s v="DP-13105"/>
    <s v="Dave Poirier"/>
    <x v="1"/>
    <x v="0"/>
    <s v="Salinas"/>
    <x v="1"/>
    <n v="93905"/>
    <x v="1"/>
    <s v="OFF-PA-10001870"/>
    <x v="1"/>
    <x v="10"/>
    <s v="Xerox 202"/>
    <x v="789"/>
    <n v="6"/>
    <n v="0"/>
    <n v="18.662400000000002"/>
  </r>
  <r>
    <n v="853"/>
    <x v="398"/>
    <x v="0"/>
    <x v="316"/>
    <d v="2013-06-05T00:00:00"/>
    <s v="Standard Class"/>
    <s v="VD-21670"/>
    <s v="Valerie Dominguez"/>
    <x v="0"/>
    <x v="0"/>
    <s v="Jackson"/>
    <x v="35"/>
    <n v="39212"/>
    <x v="0"/>
    <s v="OFF-AR-10003373"/>
    <x v="1"/>
    <x v="6"/>
    <s v="Boston School Pro Electric Pencil Sharpener, 1670"/>
    <x v="790"/>
    <n v="6"/>
    <n v="0"/>
    <n v="50.187599999999996"/>
  </r>
  <r>
    <n v="854"/>
    <x v="399"/>
    <x v="0"/>
    <x v="317"/>
    <d v="2013-02-24T00:00:00"/>
    <s v="Standard Class"/>
    <s v="GT-14710"/>
    <s v="Greg Tran"/>
    <x v="0"/>
    <x v="0"/>
    <s v="New York City"/>
    <x v="15"/>
    <n v="10035"/>
    <x v="3"/>
    <s v="FUR-FU-10004090"/>
    <x v="0"/>
    <x v="5"/>
    <s v="Executive Impressions 14&quot; Contract Wall Clock"/>
    <x v="791"/>
    <n v="2"/>
    <n v="0"/>
    <n v="14.671799999999998"/>
  </r>
  <r>
    <n v="855"/>
    <x v="399"/>
    <x v="0"/>
    <x v="317"/>
    <d v="2013-02-24T00:00:00"/>
    <s v="Standard Class"/>
    <s v="GT-14710"/>
    <s v="Greg Tran"/>
    <x v="0"/>
    <x v="0"/>
    <s v="New York City"/>
    <x v="15"/>
    <n v="10035"/>
    <x v="3"/>
    <s v="OFF-ST-10000736"/>
    <x v="1"/>
    <x v="4"/>
    <s v="Carina Double Wide Media Storage Towers in Natural &amp; Black"/>
    <x v="423"/>
    <n v="3"/>
    <n v="0"/>
    <n v="9.7175999999999902"/>
  </r>
  <r>
    <n v="856"/>
    <x v="400"/>
    <x v="2"/>
    <x v="93"/>
    <d v="2011-08-08T00:00:00"/>
    <s v="Standard Class"/>
    <s v="BK-11260"/>
    <s v="Berenike Kampe"/>
    <x v="0"/>
    <x v="0"/>
    <s v="New York City"/>
    <x v="15"/>
    <n v="10035"/>
    <x v="3"/>
    <s v="OFF-PA-10001019"/>
    <x v="1"/>
    <x v="10"/>
    <s v="Xerox 1884"/>
    <x v="792"/>
    <n v="2"/>
    <n v="0"/>
    <n v="18.781199999999998"/>
  </r>
  <r>
    <n v="857"/>
    <x v="400"/>
    <x v="2"/>
    <x v="93"/>
    <d v="2011-08-08T00:00:00"/>
    <s v="Standard Class"/>
    <s v="BK-11260"/>
    <s v="Berenike Kampe"/>
    <x v="0"/>
    <x v="0"/>
    <s v="New York City"/>
    <x v="15"/>
    <n v="10035"/>
    <x v="3"/>
    <s v="OFF-SU-10002537"/>
    <x v="1"/>
    <x v="14"/>
    <s v="Acme Box Cutter Scissors"/>
    <x v="793"/>
    <n v="10"/>
    <n v="0"/>
    <n v="26.598000000000006"/>
  </r>
  <r>
    <n v="858"/>
    <x v="400"/>
    <x v="2"/>
    <x v="93"/>
    <d v="2011-08-08T00:00:00"/>
    <s v="Standard Class"/>
    <s v="BK-11260"/>
    <s v="Berenike Kampe"/>
    <x v="0"/>
    <x v="0"/>
    <s v="New York City"/>
    <x v="15"/>
    <n v="10035"/>
    <x v="3"/>
    <s v="OFF-ST-10003221"/>
    <x v="1"/>
    <x v="4"/>
    <s v="Staples"/>
    <x v="794"/>
    <n v="2"/>
    <n v="0"/>
    <n v="5.7672000000000008"/>
  </r>
  <r>
    <n v="859"/>
    <x v="401"/>
    <x v="3"/>
    <x v="318"/>
    <d v="2014-04-16T00:00:00"/>
    <s v="Standard Class"/>
    <s v="SJ-20125"/>
    <s v="Sanjit Jacobs"/>
    <x v="2"/>
    <x v="0"/>
    <s v="New Brunswick"/>
    <x v="30"/>
    <n v="8901"/>
    <x v="3"/>
    <s v="OFF-PA-10004569"/>
    <x v="1"/>
    <x v="10"/>
    <s v="Wirebound Message Books, Two 4 1/4&quot; x 5&quot; Forms per Page"/>
    <x v="245"/>
    <n v="1"/>
    <n v="0"/>
    <n v="3.5766999999999998"/>
  </r>
  <r>
    <n v="860"/>
    <x v="401"/>
    <x v="3"/>
    <x v="318"/>
    <d v="2014-04-16T00:00:00"/>
    <s v="Standard Class"/>
    <s v="SJ-20125"/>
    <s v="Sanjit Jacobs"/>
    <x v="2"/>
    <x v="0"/>
    <s v="New Brunswick"/>
    <x v="30"/>
    <n v="8901"/>
    <x v="3"/>
    <s v="OFF-FA-10000624"/>
    <x v="1"/>
    <x v="13"/>
    <s v="OIC Binder Clips"/>
    <x v="181"/>
    <n v="2"/>
    <n v="0"/>
    <n v="3.58"/>
  </r>
  <r>
    <n v="861"/>
    <x v="402"/>
    <x v="2"/>
    <x v="3"/>
    <d v="2011-06-16T00:00:00"/>
    <s v="Standard Class"/>
    <s v="CM-12445"/>
    <s v="Chuck Magee"/>
    <x v="0"/>
    <x v="0"/>
    <s v="San Francisco"/>
    <x v="1"/>
    <n v="94122"/>
    <x v="1"/>
    <s v="OFF-SU-10001225"/>
    <x v="1"/>
    <x v="14"/>
    <s v="Staples"/>
    <x v="351"/>
    <n v="2"/>
    <n v="0"/>
    <n v="0.14719999999999978"/>
  </r>
  <r>
    <n v="862"/>
    <x v="402"/>
    <x v="2"/>
    <x v="3"/>
    <d v="2011-06-16T00:00:00"/>
    <s v="Standard Class"/>
    <s v="CM-12445"/>
    <s v="Chuck Magee"/>
    <x v="0"/>
    <x v="0"/>
    <s v="San Francisco"/>
    <x v="1"/>
    <n v="94122"/>
    <x v="1"/>
    <s v="OFF-AR-10003752"/>
    <x v="1"/>
    <x v="6"/>
    <s v="Deluxe Chalkboard Eraser Cleaner"/>
    <x v="795"/>
    <n v="2"/>
    <n v="0"/>
    <n v="10.625999999999999"/>
  </r>
  <r>
    <n v="863"/>
    <x v="403"/>
    <x v="0"/>
    <x v="319"/>
    <d v="2013-01-07T00:00:00"/>
    <s v="Second Class"/>
    <s v="AJ-10795"/>
    <s v="Anthony Johnson"/>
    <x v="1"/>
    <x v="0"/>
    <s v="Jacksonville"/>
    <x v="2"/>
    <n v="32216"/>
    <x v="0"/>
    <s v="TEC-AC-10001714"/>
    <x v="2"/>
    <x v="11"/>
    <s v="Logitech MX Performance Wireless Mouse"/>
    <x v="796"/>
    <n v="6"/>
    <n v="0.2"/>
    <n v="40.687800000000003"/>
  </r>
  <r>
    <n v="864"/>
    <x v="403"/>
    <x v="0"/>
    <x v="319"/>
    <d v="2013-01-07T00:00:00"/>
    <s v="Second Class"/>
    <s v="AJ-10795"/>
    <s v="Anthony Johnson"/>
    <x v="1"/>
    <x v="0"/>
    <s v="Jacksonville"/>
    <x v="2"/>
    <n v="32216"/>
    <x v="0"/>
    <s v="OFF-AR-10003958"/>
    <x v="1"/>
    <x v="6"/>
    <s v="Newell 337"/>
    <x v="797"/>
    <n v="2"/>
    <n v="0.2"/>
    <n v="0.59039999999999915"/>
  </r>
  <r>
    <n v="865"/>
    <x v="403"/>
    <x v="0"/>
    <x v="319"/>
    <d v="2013-01-07T00:00:00"/>
    <s v="Second Class"/>
    <s v="AJ-10795"/>
    <s v="Anthony Johnson"/>
    <x v="1"/>
    <x v="0"/>
    <s v="Jacksonville"/>
    <x v="2"/>
    <n v="32216"/>
    <x v="0"/>
    <s v="TEC-PH-10002923"/>
    <x v="2"/>
    <x v="7"/>
    <s v="Logitech B530 USB Headset - headset - Full size, Binaural"/>
    <x v="798"/>
    <n v="2"/>
    <n v="0.2"/>
    <n v="5.1786000000000012"/>
  </r>
  <r>
    <n v="866"/>
    <x v="404"/>
    <x v="2"/>
    <x v="320"/>
    <d v="2011-01-16T00:00:00"/>
    <s v="Standard Class"/>
    <s v="AJ-10780"/>
    <s v="Anthony Jacobs"/>
    <x v="1"/>
    <x v="0"/>
    <s v="Springfield"/>
    <x v="17"/>
    <n v="22153"/>
    <x v="0"/>
    <s v="OFF-LA-10004272"/>
    <x v="1"/>
    <x v="2"/>
    <s v="Avery 482"/>
    <x v="799"/>
    <n v="1"/>
    <n v="0"/>
    <n v="1.3583000000000001"/>
  </r>
  <r>
    <n v="867"/>
    <x v="404"/>
    <x v="2"/>
    <x v="320"/>
    <d v="2011-01-16T00:00:00"/>
    <s v="Standard Class"/>
    <s v="AJ-10780"/>
    <s v="Anthony Jacobs"/>
    <x v="1"/>
    <x v="0"/>
    <s v="Springfield"/>
    <x v="17"/>
    <n v="22153"/>
    <x v="0"/>
    <s v="FUR-FU-10000965"/>
    <x v="0"/>
    <x v="5"/>
    <s v="Howard Miller 11-1/2&quot; Diameter Ridgewood Wall Clock"/>
    <x v="800"/>
    <n v="1"/>
    <n v="0"/>
    <n v="21.295400000000001"/>
  </r>
  <r>
    <n v="868"/>
    <x v="405"/>
    <x v="0"/>
    <x v="321"/>
    <d v="2013-10-03T00:00:00"/>
    <s v="First Class"/>
    <s v="LS-16945"/>
    <s v="Linda Southworth"/>
    <x v="1"/>
    <x v="0"/>
    <s v="Philadelphia"/>
    <x v="9"/>
    <n v="19140"/>
    <x v="3"/>
    <s v="OFF-LA-10004853"/>
    <x v="1"/>
    <x v="2"/>
    <s v="Avery 483"/>
    <x v="801"/>
    <n v="4"/>
    <n v="0.2"/>
    <n v="5.1791999999999998"/>
  </r>
  <r>
    <n v="869"/>
    <x v="406"/>
    <x v="2"/>
    <x v="322"/>
    <d v="2011-04-10T00:00:00"/>
    <s v="Standard Class"/>
    <s v="GP-14740"/>
    <s v="Guy Phonely"/>
    <x v="1"/>
    <x v="0"/>
    <s v="Lancaster"/>
    <x v="9"/>
    <n v="17602"/>
    <x v="3"/>
    <s v="OFF-BI-10003719"/>
    <x v="1"/>
    <x v="8"/>
    <s v="Large Capacity Hanging Post Binders"/>
    <x v="802"/>
    <n v="6"/>
    <n v="0.7"/>
    <n v="-35.927999999999997"/>
  </r>
  <r>
    <n v="870"/>
    <x v="407"/>
    <x v="0"/>
    <x v="323"/>
    <d v="2013-09-06T00:00:00"/>
    <s v="First Class"/>
    <s v="PK-18910"/>
    <s v="Paul Knutson"/>
    <x v="2"/>
    <x v="0"/>
    <s v="Philadelphia"/>
    <x v="9"/>
    <n v="19143"/>
    <x v="3"/>
    <s v="OFF-BI-10000545"/>
    <x v="1"/>
    <x v="8"/>
    <s v="GBC Ibimaster 500 Manual ProClick Binding System"/>
    <x v="803"/>
    <n v="5"/>
    <n v="0.7"/>
    <n v="-760.98000000000025"/>
  </r>
  <r>
    <n v="871"/>
    <x v="407"/>
    <x v="0"/>
    <x v="323"/>
    <d v="2013-09-06T00:00:00"/>
    <s v="First Class"/>
    <s v="PK-18910"/>
    <s v="Paul Knutson"/>
    <x v="2"/>
    <x v="0"/>
    <s v="Philadelphia"/>
    <x v="9"/>
    <n v="19143"/>
    <x v="3"/>
    <s v="TEC-PH-10002496"/>
    <x v="2"/>
    <x v="7"/>
    <s v="Cisco SPA301"/>
    <x v="804"/>
    <n v="3"/>
    <n v="0.4"/>
    <n v="-46.797000000000025"/>
  </r>
  <r>
    <n v="872"/>
    <x v="408"/>
    <x v="1"/>
    <x v="324"/>
    <d v="2012-10-20T00:00:00"/>
    <s v="First Class"/>
    <s v="TB-21520"/>
    <s v="Tracy Blumstein"/>
    <x v="0"/>
    <x v="0"/>
    <s v="Concord"/>
    <x v="38"/>
    <n v="3301"/>
    <x v="3"/>
    <s v="OFF-PA-10003591"/>
    <x v="1"/>
    <x v="10"/>
    <s v="Southworth 100% Cotton The Best Paper"/>
    <x v="805"/>
    <n v="3"/>
    <n v="0"/>
    <n v="17.22"/>
  </r>
  <r>
    <n v="873"/>
    <x v="409"/>
    <x v="2"/>
    <x v="325"/>
    <d v="2011-12-15T00:00:00"/>
    <s v="Standard Class"/>
    <s v="SM-20005"/>
    <s v="Sally Matthias"/>
    <x v="0"/>
    <x v="0"/>
    <s v="New York City"/>
    <x v="15"/>
    <n v="10009"/>
    <x v="3"/>
    <s v="OFF-PA-10004470"/>
    <x v="1"/>
    <x v="10"/>
    <s v="Adams Write n' Stick Phone Message Book, 11&quot; X 5 1/4&quot;, 200 Messages"/>
    <x v="716"/>
    <n v="2"/>
    <n v="0"/>
    <n v="5.2255999999999991"/>
  </r>
  <r>
    <n v="874"/>
    <x v="409"/>
    <x v="2"/>
    <x v="325"/>
    <d v="2011-12-15T00:00:00"/>
    <s v="Standard Class"/>
    <s v="SM-20005"/>
    <s v="Sally Matthias"/>
    <x v="0"/>
    <x v="0"/>
    <s v="New York City"/>
    <x v="15"/>
    <n v="10009"/>
    <x v="3"/>
    <s v="OFF-BI-10000315"/>
    <x v="1"/>
    <x v="8"/>
    <s v="Poly Designer Cover &amp; Back"/>
    <x v="806"/>
    <n v="7"/>
    <n v="0.2"/>
    <n v="37.220399999999998"/>
  </r>
  <r>
    <n v="875"/>
    <x v="410"/>
    <x v="3"/>
    <x v="326"/>
    <d v="2014-08-30T00:00:00"/>
    <s v="Standard Class"/>
    <s v="GA-14725"/>
    <s v="Guy Armstrong"/>
    <x v="0"/>
    <x v="0"/>
    <s v="Charlotte"/>
    <x v="3"/>
    <n v="28205"/>
    <x v="0"/>
    <s v="OFF-PA-10001790"/>
    <x v="1"/>
    <x v="10"/>
    <s v="Xerox 1910"/>
    <x v="807"/>
    <n v="5"/>
    <n v="0.2"/>
    <n v="67.255999999999986"/>
  </r>
  <r>
    <n v="876"/>
    <x v="411"/>
    <x v="0"/>
    <x v="327"/>
    <d v="2013-01-21T00:00:00"/>
    <s v="Standard Class"/>
    <s v="CC-12430"/>
    <s v="Chuck Clark"/>
    <x v="2"/>
    <x v="0"/>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x v="0"/>
    <s v="Concord"/>
    <x v="38"/>
    <n v="3301"/>
    <x v="3"/>
    <s v="TEC-AC-10003628"/>
    <x v="2"/>
    <x v="11"/>
    <s v="Logitech 910-002974 M325 Wireless Mouse for Web Scrolling"/>
    <x v="809"/>
    <n v="1"/>
    <n v="0"/>
    <n v="13.195600000000002"/>
  </r>
  <r>
    <n v="878"/>
    <x v="411"/>
    <x v="0"/>
    <x v="327"/>
    <d v="2013-01-21T00:00:00"/>
    <s v="Standard Class"/>
    <s v="CC-12430"/>
    <s v="Chuck Clark"/>
    <x v="2"/>
    <x v="0"/>
    <s v="Concord"/>
    <x v="38"/>
    <n v="3301"/>
    <x v="3"/>
    <s v="TEC-AC-10002049"/>
    <x v="2"/>
    <x v="11"/>
    <s v="Logitech G19 Programmable Gaming Keyboard"/>
    <x v="810"/>
    <n v="3"/>
    <n v="0"/>
    <n v="66.954599999999971"/>
  </r>
  <r>
    <n v="879"/>
    <x v="412"/>
    <x v="2"/>
    <x v="328"/>
    <d v="2011-09-21T00:00:00"/>
    <s v="Standard Class"/>
    <s v="AG-10765"/>
    <s v="Anthony Garverick"/>
    <x v="2"/>
    <x v="0"/>
    <s v="Philadelphia"/>
    <x v="9"/>
    <n v="19120"/>
    <x v="3"/>
    <s v="OFF-BI-10003712"/>
    <x v="1"/>
    <x v="8"/>
    <s v="Acco Pressboard Covers with Storage Hooks, 14 7/8&quot; x 11&quot;, Light Blue"/>
    <x v="811"/>
    <n v="4"/>
    <n v="0.7"/>
    <n v="-4.1243999999999996"/>
  </r>
  <r>
    <n v="880"/>
    <x v="413"/>
    <x v="3"/>
    <x v="329"/>
    <d v="2014-12-03T00:00:00"/>
    <s v="Second Class"/>
    <s v="HP-14815"/>
    <s v="Harold Pawlan"/>
    <x v="2"/>
    <x v="0"/>
    <s v="New York City"/>
    <x v="15"/>
    <n v="10024"/>
    <x v="3"/>
    <s v="OFF-BI-10003984"/>
    <x v="1"/>
    <x v="8"/>
    <s v="Lock-Up Easel 'Spel-Binder'"/>
    <x v="812"/>
    <n v="3"/>
    <n v="0.2"/>
    <n v="23.109299999999998"/>
  </r>
  <r>
    <n v="881"/>
    <x v="413"/>
    <x v="3"/>
    <x v="329"/>
    <d v="2014-12-03T00:00:00"/>
    <s v="Second Class"/>
    <s v="HP-14815"/>
    <s v="Harold Pawlan"/>
    <x v="2"/>
    <x v="0"/>
    <s v="New York City"/>
    <x v="15"/>
    <n v="10024"/>
    <x v="3"/>
    <s v="FUR-CH-10004287"/>
    <x v="0"/>
    <x v="1"/>
    <s v="SAFCO Arco Folding Chair"/>
    <x v="813"/>
    <n v="5"/>
    <n v="0.1"/>
    <n v="262.38999999999987"/>
  </r>
  <r>
    <n v="882"/>
    <x v="414"/>
    <x v="1"/>
    <x v="330"/>
    <d v="2012-10-13T00:00:00"/>
    <s v="Standard Class"/>
    <s v="DK-13090"/>
    <s v="Dave Kipp"/>
    <x v="0"/>
    <x v="0"/>
    <s v="Springfield"/>
    <x v="17"/>
    <n v="22153"/>
    <x v="0"/>
    <s v="OFF-ST-10001321"/>
    <x v="1"/>
    <x v="4"/>
    <s v="Decoflex Hanging Personal Folder File, Blue"/>
    <x v="117"/>
    <n v="2"/>
    <n v="0"/>
    <n v="8.3268000000000022"/>
  </r>
  <r>
    <n v="883"/>
    <x v="415"/>
    <x v="3"/>
    <x v="331"/>
    <d v="2014-12-24T00:00:00"/>
    <s v="Same Day"/>
    <s v="GZ-14470"/>
    <s v="Gary Zandusky"/>
    <x v="0"/>
    <x v="0"/>
    <s v="San Francisco"/>
    <x v="1"/>
    <n v="94109"/>
    <x v="1"/>
    <s v="OFF-AR-10001118"/>
    <x v="1"/>
    <x v="6"/>
    <s v="Binney &amp; Smith Crayola Metallic Crayons, 16-Color Pack"/>
    <x v="814"/>
    <n v="4"/>
    <n v="0"/>
    <n v="5.9312000000000014"/>
  </r>
  <r>
    <n v="884"/>
    <x v="416"/>
    <x v="0"/>
    <x v="332"/>
    <d v="2013-10-25T00:00:00"/>
    <s v="First Class"/>
    <s v="PM-19135"/>
    <s v="Peter McVee"/>
    <x v="2"/>
    <x v="0"/>
    <s v="Detroit"/>
    <x v="12"/>
    <n v="48227"/>
    <x v="2"/>
    <s v="FUR-FU-10000732"/>
    <x v="0"/>
    <x v="5"/>
    <s v="Eldon 200 Class Desk Accessories"/>
    <x v="815"/>
    <n v="5"/>
    <n v="0"/>
    <n v="10.047999999999998"/>
  </r>
  <r>
    <n v="885"/>
    <x v="417"/>
    <x v="2"/>
    <x v="333"/>
    <d v="2011-05-04T00:00:00"/>
    <s v="Standard Class"/>
    <s v="LL-16840"/>
    <s v="Lauren Leatherbury"/>
    <x v="0"/>
    <x v="0"/>
    <s v="Rochester"/>
    <x v="15"/>
    <n v="14609"/>
    <x v="3"/>
    <s v="FUR-FU-10001424"/>
    <x v="0"/>
    <x v="5"/>
    <s v="Dax Clear Box Frame"/>
    <x v="45"/>
    <n v="2"/>
    <n v="0"/>
    <n v="5.936399999999999"/>
  </r>
  <r>
    <n v="886"/>
    <x v="418"/>
    <x v="1"/>
    <x v="334"/>
    <d v="2012-04-28T00:00:00"/>
    <s v="Second Class"/>
    <s v="JS-15595"/>
    <s v="Jill Stevenson"/>
    <x v="1"/>
    <x v="0"/>
    <s v="Los Angeles"/>
    <x v="1"/>
    <n v="90045"/>
    <x v="1"/>
    <s v="OFF-BI-10002071"/>
    <x v="1"/>
    <x v="8"/>
    <s v="Fellowes Black Plastic Comb Bindings"/>
    <x v="816"/>
    <n v="3"/>
    <n v="0.2"/>
    <n v="4.5317999999999996"/>
  </r>
  <r>
    <n v="887"/>
    <x v="419"/>
    <x v="3"/>
    <x v="335"/>
    <d v="2014-07-03T00:00:00"/>
    <s v="Standard Class"/>
    <s v="OT-18730"/>
    <s v="Olvera Toch"/>
    <x v="0"/>
    <x v="0"/>
    <s v="San Diego"/>
    <x v="1"/>
    <n v="92105"/>
    <x v="1"/>
    <s v="OFF-ST-10002486"/>
    <x v="1"/>
    <x v="4"/>
    <s v="Eldon Shelf Savers Cubes and Bins"/>
    <x v="817"/>
    <n v="12"/>
    <n v="0"/>
    <n v="1.6751999999999967"/>
  </r>
  <r>
    <n v="888"/>
    <x v="420"/>
    <x v="3"/>
    <x v="336"/>
    <d v="2014-10-20T00:00:00"/>
    <s v="Standard Class"/>
    <s v="EL-13735"/>
    <s v="Ed Ludwig"/>
    <x v="2"/>
    <x v="0"/>
    <s v="Columbia"/>
    <x v="39"/>
    <n v="21044"/>
    <x v="3"/>
    <s v="OFF-BI-10001078"/>
    <x v="1"/>
    <x v="8"/>
    <s v="Acco PRESSTEX Data Binder with Storage Hooks, Dark Blue, 14 7/8&quot; X 11&quot;"/>
    <x v="818"/>
    <n v="7"/>
    <n v="0"/>
    <n v="18.453400000000002"/>
  </r>
  <r>
    <n v="889"/>
    <x v="421"/>
    <x v="2"/>
    <x v="337"/>
    <d v="2011-12-16T00:00:00"/>
    <s v="Standard Class"/>
    <s v="CK-12760"/>
    <s v="Cyma Kinney"/>
    <x v="1"/>
    <x v="0"/>
    <s v="San Francisco"/>
    <x v="1"/>
    <n v="94122"/>
    <x v="1"/>
    <s v="OFF-PA-10003845"/>
    <x v="1"/>
    <x v="10"/>
    <s v="Xerox 1987"/>
    <x v="819"/>
    <n v="6"/>
    <n v="0"/>
    <n v="16.993200000000002"/>
  </r>
  <r>
    <n v="890"/>
    <x v="422"/>
    <x v="3"/>
    <x v="308"/>
    <d v="2014-06-27T00:00:00"/>
    <s v="Standard Class"/>
    <s v="JE-15475"/>
    <s v="Jeremy Ellison"/>
    <x v="0"/>
    <x v="0"/>
    <s v="New Rochelle"/>
    <x v="15"/>
    <n v="10801"/>
    <x v="3"/>
    <s v="TEC-AC-10000927"/>
    <x v="2"/>
    <x v="11"/>
    <s v="Anker Ultrathin Bluetooth Wireless Keyboard Aluminum Cover with Stand "/>
    <x v="179"/>
    <n v="5"/>
    <n v="0"/>
    <n v="14.994999999999994"/>
  </r>
  <r>
    <n v="891"/>
    <x v="422"/>
    <x v="3"/>
    <x v="308"/>
    <d v="2014-06-27T00:00:00"/>
    <s v="Standard Class"/>
    <s v="JE-15475"/>
    <s v="Jeremy Ellison"/>
    <x v="0"/>
    <x v="0"/>
    <s v="New Rochelle"/>
    <x v="15"/>
    <n v="10801"/>
    <x v="3"/>
    <s v="OFF-BI-10001098"/>
    <x v="1"/>
    <x v="8"/>
    <s v="Acco D-Ring Binder w/DublLock"/>
    <x v="96"/>
    <n v="3"/>
    <n v="0.2"/>
    <n v="18.600599999999996"/>
  </r>
  <r>
    <n v="892"/>
    <x v="423"/>
    <x v="3"/>
    <x v="335"/>
    <d v="2014-06-28T00:00:00"/>
    <s v="First Class"/>
    <s v="TH-21550"/>
    <s v="Tracy Hopkins"/>
    <x v="2"/>
    <x v="0"/>
    <s v="Detroit"/>
    <x v="12"/>
    <n v="48227"/>
    <x v="2"/>
    <s v="OFF-PA-10001622"/>
    <x v="1"/>
    <x v="10"/>
    <s v="Ampad Poly Cover Wirebound Steno Book, 6&quot; x 9&quot; Assorted Colors, Gregg Ruled"/>
    <x v="820"/>
    <n v="1"/>
    <n v="0"/>
    <n v="2.0429999999999997"/>
  </r>
  <r>
    <n v="893"/>
    <x v="423"/>
    <x v="3"/>
    <x v="335"/>
    <d v="2014-06-28T00:00:00"/>
    <s v="First Class"/>
    <s v="TH-21550"/>
    <s v="Tracy Hopkins"/>
    <x v="2"/>
    <x v="0"/>
    <s v="Detroit"/>
    <x v="12"/>
    <n v="48227"/>
    <x v="2"/>
    <s v="OFF-AR-10003158"/>
    <x v="1"/>
    <x v="6"/>
    <s v="Fluorescent Highlighters by Dixon"/>
    <x v="204"/>
    <n v="4"/>
    <n v="0"/>
    <n v="5.4127999999999989"/>
  </r>
  <r>
    <n v="894"/>
    <x v="423"/>
    <x v="3"/>
    <x v="335"/>
    <d v="2014-06-28T00:00:00"/>
    <s v="First Class"/>
    <s v="TH-21550"/>
    <s v="Tracy Hopkins"/>
    <x v="2"/>
    <x v="0"/>
    <s v="Detroit"/>
    <x v="12"/>
    <n v="48227"/>
    <x v="2"/>
    <s v="TEC-PH-10002660"/>
    <x v="2"/>
    <x v="7"/>
    <s v="Nortel Networks T7316 E Nt8 B27"/>
    <x v="821"/>
    <n v="8"/>
    <n v="0"/>
    <n v="135.98000000000002"/>
  </r>
  <r>
    <n v="895"/>
    <x v="424"/>
    <x v="0"/>
    <x v="338"/>
    <d v="2013-11-13T00:00:00"/>
    <s v="First Class"/>
    <s v="PC-18745"/>
    <s v="Pamela Coakley"/>
    <x v="1"/>
    <x v="0"/>
    <s v="San Francisco"/>
    <x v="1"/>
    <n v="94122"/>
    <x v="1"/>
    <s v="OFF-ST-10002205"/>
    <x v="1"/>
    <x v="4"/>
    <s v="File Shuttle I and Handi-File"/>
    <x v="822"/>
    <n v="7"/>
    <n v="0"/>
    <n v="42.071400000000011"/>
  </r>
  <r>
    <n v="896"/>
    <x v="424"/>
    <x v="0"/>
    <x v="338"/>
    <d v="2013-11-13T00:00:00"/>
    <s v="First Class"/>
    <s v="PC-18745"/>
    <s v="Pamela Coakley"/>
    <x v="1"/>
    <x v="0"/>
    <s v="San Francisco"/>
    <x v="1"/>
    <n v="94122"/>
    <x v="1"/>
    <s v="OFF-BI-10003364"/>
    <x v="1"/>
    <x v="8"/>
    <s v="Binding Machine Supplies"/>
    <x v="823"/>
    <n v="3"/>
    <n v="0.2"/>
    <n v="24.502800000000001"/>
  </r>
  <r>
    <n v="897"/>
    <x v="425"/>
    <x v="0"/>
    <x v="339"/>
    <d v="2013-10-07T00:00:00"/>
    <s v="Second Class"/>
    <s v="HL-15040"/>
    <s v="Hunter Lopez"/>
    <x v="0"/>
    <x v="0"/>
    <s v="Houston"/>
    <x v="5"/>
    <n v="77095"/>
    <x v="2"/>
    <s v="OFF-EN-10001099"/>
    <x v="1"/>
    <x v="12"/>
    <s v="Staples"/>
    <x v="824"/>
    <n v="2"/>
    <n v="0.2"/>
    <n v="5.0855999999999986"/>
  </r>
  <r>
    <n v="898"/>
    <x v="426"/>
    <x v="2"/>
    <x v="340"/>
    <d v="2011-09-15T00:00:00"/>
    <s v="Standard Class"/>
    <s v="MS-17365"/>
    <s v="Maribeth Schnelling"/>
    <x v="0"/>
    <x v="0"/>
    <s v="Detroit"/>
    <x v="12"/>
    <n v="48227"/>
    <x v="2"/>
    <s v="OFF-LA-10003923"/>
    <x v="1"/>
    <x v="2"/>
    <s v="Alphabetical Labels for Top Tab Filing"/>
    <x v="825"/>
    <n v="7"/>
    <n v="0"/>
    <n v="51.800000000000004"/>
  </r>
  <r>
    <n v="899"/>
    <x v="427"/>
    <x v="3"/>
    <x v="341"/>
    <d v="2014-11-01T00:00:00"/>
    <s v="Second Class"/>
    <s v="GB-14530"/>
    <s v="George Bell"/>
    <x v="1"/>
    <x v="0"/>
    <s v="Auburn"/>
    <x v="15"/>
    <n v="13021"/>
    <x v="3"/>
    <s v="OFF-PA-10002250"/>
    <x v="1"/>
    <x v="10"/>
    <s v="Things To Do Today Pad"/>
    <x v="826"/>
    <n v="8"/>
    <n v="0"/>
    <n v="22.540800000000001"/>
  </r>
  <r>
    <n v="900"/>
    <x v="428"/>
    <x v="0"/>
    <x v="342"/>
    <d v="2013-04-13T00:00:00"/>
    <s v="First Class"/>
    <s v="JR-16210"/>
    <s v="Justin Ritter"/>
    <x v="1"/>
    <x v="0"/>
    <s v="Springfield"/>
    <x v="24"/>
    <n v="45503"/>
    <x v="3"/>
    <s v="OFF-BI-10004716"/>
    <x v="1"/>
    <x v="8"/>
    <s v="Wilson Jones Hanging Recycled Pressboard Data Binders"/>
    <x v="827"/>
    <n v="2"/>
    <n v="0.7"/>
    <n v="-6.5296000000000003"/>
  </r>
  <r>
    <n v="901"/>
    <x v="429"/>
    <x v="3"/>
    <x v="343"/>
    <d v="2014-11-14T00:00:00"/>
    <s v="First Class"/>
    <s v="TD-20995"/>
    <s v="Tamara Dahlen"/>
    <x v="0"/>
    <x v="0"/>
    <s v="Garland"/>
    <x v="5"/>
    <n v="75043"/>
    <x v="2"/>
    <s v="OFF-LA-10001045"/>
    <x v="1"/>
    <x v="2"/>
    <s v="Permanent Self-Adhesive File Folder Labels for Typewriters by Universal"/>
    <x v="828"/>
    <n v="5"/>
    <n v="0.2"/>
    <n v="3.3929999999999989"/>
  </r>
  <r>
    <n v="902"/>
    <x v="429"/>
    <x v="3"/>
    <x v="343"/>
    <d v="2014-11-14T00:00:00"/>
    <s v="First Class"/>
    <s v="TD-20995"/>
    <s v="Tamara Dahlen"/>
    <x v="0"/>
    <x v="0"/>
    <s v="Garland"/>
    <x v="5"/>
    <n v="75043"/>
    <x v="2"/>
    <s v="OFF-BI-10001510"/>
    <x v="1"/>
    <x v="8"/>
    <s v="Deluxe Heavy-Duty Vinyl Round Ring Binder"/>
    <x v="829"/>
    <n v="4"/>
    <n v="0.8"/>
    <n v="-32.088000000000008"/>
  </r>
  <r>
    <n v="903"/>
    <x v="430"/>
    <x v="3"/>
    <x v="175"/>
    <d v="2014-09-18T00:00:00"/>
    <s v="First Class"/>
    <s v="DB-13060"/>
    <s v="Dave Brooks"/>
    <x v="0"/>
    <x v="0"/>
    <s v="Chicago"/>
    <x v="10"/>
    <n v="60653"/>
    <x v="2"/>
    <s v="TEC-PH-10004536"/>
    <x v="2"/>
    <x v="7"/>
    <s v="Avaya 5420 Digital phone"/>
    <x v="830"/>
    <n v="3"/>
    <n v="0.2"/>
    <n v="20.248499999999993"/>
  </r>
  <r>
    <n v="904"/>
    <x v="431"/>
    <x v="0"/>
    <x v="143"/>
    <d v="2013-04-13T00:00:00"/>
    <s v="Standard Class"/>
    <s v="LC-17140"/>
    <s v="Logan Currie"/>
    <x v="0"/>
    <x v="0"/>
    <s v="Los Angeles"/>
    <x v="1"/>
    <n v="90032"/>
    <x v="1"/>
    <s v="OFF-PA-10002947"/>
    <x v="1"/>
    <x v="10"/>
    <s v="Xerox 1923"/>
    <x v="130"/>
    <n v="3"/>
    <n v="0"/>
    <n v="9.6191999999999993"/>
  </r>
  <r>
    <n v="905"/>
    <x v="431"/>
    <x v="0"/>
    <x v="143"/>
    <d v="2013-04-13T00:00:00"/>
    <s v="Standard Class"/>
    <s v="LC-17140"/>
    <s v="Logan Currie"/>
    <x v="0"/>
    <x v="0"/>
    <s v="Los Angeles"/>
    <x v="1"/>
    <n v="90032"/>
    <x v="1"/>
    <s v="OFF-ST-10002583"/>
    <x v="1"/>
    <x v="4"/>
    <s v="Fellowes Neat Ideas Storage Cubes"/>
    <x v="647"/>
    <n v="2"/>
    <n v="0"/>
    <n v="2.598399999999998"/>
  </r>
  <r>
    <n v="906"/>
    <x v="431"/>
    <x v="0"/>
    <x v="143"/>
    <d v="2013-04-13T00:00:00"/>
    <s v="Standard Class"/>
    <s v="LC-17140"/>
    <s v="Logan Currie"/>
    <x v="0"/>
    <x v="0"/>
    <s v="Los Angeles"/>
    <x v="1"/>
    <n v="90032"/>
    <x v="1"/>
    <s v="OFF-PA-10000019"/>
    <x v="1"/>
    <x v="10"/>
    <s v="Xerox 1931"/>
    <x v="91"/>
    <n v="2"/>
    <n v="0"/>
    <n v="6.2208000000000006"/>
  </r>
  <r>
    <n v="907"/>
    <x v="432"/>
    <x v="3"/>
    <x v="247"/>
    <d v="2015-01-04T00:00:00"/>
    <s v="Standard Class"/>
    <s v="PO-18865"/>
    <s v="Patrick O'Donnell"/>
    <x v="0"/>
    <x v="0"/>
    <s v="New York City"/>
    <x v="15"/>
    <n v="10009"/>
    <x v="3"/>
    <s v="FUR-BO-10003441"/>
    <x v="0"/>
    <x v="0"/>
    <s v="Bush Westfield Collection Bookcases, Fully Assembled"/>
    <x v="831"/>
    <n v="4"/>
    <n v="0.2"/>
    <n v="12.117599999999968"/>
  </r>
  <r>
    <n v="908"/>
    <x v="432"/>
    <x v="3"/>
    <x v="247"/>
    <d v="2015-01-04T00:00:00"/>
    <s v="Standard Class"/>
    <s v="PO-18865"/>
    <s v="Patrick O'Donnell"/>
    <x v="0"/>
    <x v="0"/>
    <s v="New York City"/>
    <x v="15"/>
    <n v="10009"/>
    <x v="3"/>
    <s v="TEC-PH-10004774"/>
    <x v="2"/>
    <x v="7"/>
    <s v="Gear Head AU3700S Headset"/>
    <x v="832"/>
    <n v="7"/>
    <n v="0"/>
    <n v="2.7278999999999964"/>
  </r>
  <r>
    <n v="909"/>
    <x v="432"/>
    <x v="3"/>
    <x v="247"/>
    <d v="2015-01-04T00:00:00"/>
    <s v="Standard Class"/>
    <s v="PO-18865"/>
    <s v="Patrick O'Donnell"/>
    <x v="0"/>
    <x v="0"/>
    <s v="New York City"/>
    <x v="15"/>
    <n v="10009"/>
    <x v="3"/>
    <s v="OFF-BI-10003684"/>
    <x v="1"/>
    <x v="8"/>
    <s v="Wilson Jones Legal Size Ring Binders"/>
    <x v="833"/>
    <n v="3"/>
    <n v="0.2"/>
    <n v="19.791"/>
  </r>
  <r>
    <n v="910"/>
    <x v="433"/>
    <x v="3"/>
    <x v="264"/>
    <d v="2014-09-08T00:00:00"/>
    <s v="Standard Class"/>
    <s v="BE-11335"/>
    <s v="Bill Eplett"/>
    <x v="2"/>
    <x v="0"/>
    <s v="Jackson"/>
    <x v="12"/>
    <n v="49201"/>
    <x v="2"/>
    <s v="TEC-PH-10001494"/>
    <x v="2"/>
    <x v="7"/>
    <s v="Polycom CX600 IP Phone VoIP phone"/>
    <x v="834"/>
    <n v="4"/>
    <n v="0"/>
    <n v="323.94600000000003"/>
  </r>
  <r>
    <n v="911"/>
    <x v="433"/>
    <x v="3"/>
    <x v="264"/>
    <d v="2014-09-08T00:00:00"/>
    <s v="Standard Class"/>
    <s v="BE-11335"/>
    <s v="Bill Eplett"/>
    <x v="2"/>
    <x v="0"/>
    <s v="Jackson"/>
    <x v="12"/>
    <n v="49201"/>
    <x v="2"/>
    <s v="TEC-AC-10004666"/>
    <x v="2"/>
    <x v="11"/>
    <s v="Maxell iVDR EX 500GB Cartridge"/>
    <x v="835"/>
    <n v="7"/>
    <n v="0"/>
    <n v="829.37540000000024"/>
  </r>
  <r>
    <n v="912"/>
    <x v="433"/>
    <x v="3"/>
    <x v="264"/>
    <d v="2014-09-08T00:00:00"/>
    <s v="Standard Class"/>
    <s v="BE-11335"/>
    <s v="Bill Eplett"/>
    <x v="2"/>
    <x v="0"/>
    <s v="Jackson"/>
    <x v="12"/>
    <n v="49201"/>
    <x v="2"/>
    <s v="OFF-ST-10003816"/>
    <x v="1"/>
    <x v="4"/>
    <s v="Fellowes High-Stak Drawer Files"/>
    <x v="836"/>
    <n v="2"/>
    <n v="0"/>
    <n v="81.047399999999982"/>
  </r>
  <r>
    <n v="913"/>
    <x v="434"/>
    <x v="1"/>
    <x v="70"/>
    <d v="2012-06-07T00:00:00"/>
    <s v="Standard Class"/>
    <s v="SC-20050"/>
    <s v="Sample Company A"/>
    <x v="2"/>
    <x v="0"/>
    <s v="Norwich"/>
    <x v="29"/>
    <n v="6360"/>
    <x v="3"/>
    <s v="FUR-FU-10001935"/>
    <x v="0"/>
    <x v="5"/>
    <s v="3M Hangers With Command Adhesive"/>
    <x v="500"/>
    <n v="6"/>
    <n v="0"/>
    <n v="9.1020000000000021"/>
  </r>
  <r>
    <n v="914"/>
    <x v="435"/>
    <x v="3"/>
    <x v="344"/>
    <d v="2014-11-30T00:00:00"/>
    <s v="First Class"/>
    <s v="BM-11650"/>
    <s v="Brian Moss"/>
    <x v="1"/>
    <x v="0"/>
    <s v="Milwaukee"/>
    <x v="6"/>
    <n v="53209"/>
    <x v="2"/>
    <s v="FUR-FU-10004091"/>
    <x v="0"/>
    <x v="5"/>
    <s v="Howard Miller 13&quot; Diameter Goldtone Round Wall Clock"/>
    <x v="837"/>
    <n v="1"/>
    <n v="0"/>
    <n v="19.2454"/>
  </r>
  <r>
    <n v="915"/>
    <x v="435"/>
    <x v="3"/>
    <x v="344"/>
    <d v="2014-11-30T00:00:00"/>
    <s v="First Class"/>
    <s v="BM-11650"/>
    <s v="Brian Moss"/>
    <x v="1"/>
    <x v="0"/>
    <s v="Milwaukee"/>
    <x v="6"/>
    <n v="53209"/>
    <x v="2"/>
    <s v="TEC-AC-10001772"/>
    <x v="2"/>
    <x v="11"/>
    <s v="Memorex Mini Travel Drive 16 GB USB 2.0 Flash Drive"/>
    <x v="838"/>
    <n v="9"/>
    <n v="0"/>
    <n v="56.054700000000011"/>
  </r>
  <r>
    <n v="916"/>
    <x v="436"/>
    <x v="2"/>
    <x v="345"/>
    <d v="2011-06-21T00:00:00"/>
    <s v="Standard Class"/>
    <s v="KL-16555"/>
    <s v="Kelly Lampkin"/>
    <x v="1"/>
    <x v="0"/>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x v="0"/>
    <s v="San Antonio"/>
    <x v="5"/>
    <n v="78207"/>
    <x v="2"/>
    <s v="FUR-CH-10003379"/>
    <x v="0"/>
    <x v="1"/>
    <s v="Global Commerce Series High-Back Swivel/Tilt Chairs"/>
    <x v="840"/>
    <n v="4"/>
    <n v="0.3"/>
    <n v="-56.995999999999981"/>
  </r>
  <r>
    <n v="918"/>
    <x v="436"/>
    <x v="2"/>
    <x v="345"/>
    <d v="2011-06-21T00:00:00"/>
    <s v="Standard Class"/>
    <s v="KL-16555"/>
    <s v="Kelly Lampkin"/>
    <x v="1"/>
    <x v="0"/>
    <s v="San Antonio"/>
    <x v="5"/>
    <n v="78207"/>
    <x v="2"/>
    <s v="OFF-BI-10002706"/>
    <x v="1"/>
    <x v="8"/>
    <s v="Avery Premier Heavy-Duty Binder with Round Locking Rings"/>
    <x v="841"/>
    <n v="3"/>
    <n v="0.8"/>
    <n v="-14.5656"/>
  </r>
  <r>
    <n v="919"/>
    <x v="437"/>
    <x v="0"/>
    <x v="346"/>
    <d v="2013-03-12T00:00:00"/>
    <s v="Standard Class"/>
    <s v="RW-19630"/>
    <s v="Rob Williams"/>
    <x v="1"/>
    <x v="0"/>
    <s v="Dallas"/>
    <x v="5"/>
    <n v="75220"/>
    <x v="2"/>
    <s v="OFF-EN-10000056"/>
    <x v="1"/>
    <x v="12"/>
    <s v="Cameo Buff Policy Envelopes"/>
    <x v="842"/>
    <n v="3"/>
    <n v="0.2"/>
    <n v="50.40629999999998"/>
  </r>
  <r>
    <n v="920"/>
    <x v="437"/>
    <x v="0"/>
    <x v="346"/>
    <d v="2013-03-12T00:00:00"/>
    <s v="Standard Class"/>
    <s v="RW-19630"/>
    <s v="Rob Williams"/>
    <x v="1"/>
    <x v="0"/>
    <s v="Dallas"/>
    <x v="5"/>
    <n v="75220"/>
    <x v="2"/>
    <s v="OFF-ST-10001558"/>
    <x v="1"/>
    <x v="4"/>
    <s v="Acco Perma 4000 Stacking Storage Drawers"/>
    <x v="843"/>
    <n v="1"/>
    <n v="0.2"/>
    <n v="-0.81199999999999983"/>
  </r>
  <r>
    <n v="921"/>
    <x v="438"/>
    <x v="2"/>
    <x v="29"/>
    <d v="2011-12-12T00:00:00"/>
    <s v="Standard Class"/>
    <s v="RC-19825"/>
    <s v="Roy Collins"/>
    <x v="0"/>
    <x v="0"/>
    <s v="Alexandria"/>
    <x v="17"/>
    <n v="22304"/>
    <x v="0"/>
    <s v="OFF-ST-10002444"/>
    <x v="1"/>
    <x v="4"/>
    <s v="Recycled Eldon Regeneration Jumbo File"/>
    <x v="335"/>
    <n v="2"/>
    <n v="0"/>
    <n v="6.8767999999999994"/>
  </r>
  <r>
    <n v="922"/>
    <x v="439"/>
    <x v="1"/>
    <x v="347"/>
    <d v="2012-04-15T00:00:00"/>
    <s v="Standard Class"/>
    <s v="SE-20110"/>
    <s v="Sanjit Engle"/>
    <x v="0"/>
    <x v="0"/>
    <s v="New York City"/>
    <x v="15"/>
    <n v="10009"/>
    <x v="3"/>
    <s v="TEC-AC-10002473"/>
    <x v="2"/>
    <x v="11"/>
    <s v="Maxell 4.7GB DVD-R"/>
    <x v="844"/>
    <n v="3"/>
    <n v="0"/>
    <n v="34.907399999999996"/>
  </r>
  <r>
    <n v="923"/>
    <x v="439"/>
    <x v="1"/>
    <x v="347"/>
    <d v="2012-04-15T00:00:00"/>
    <s v="Standard Class"/>
    <s v="SE-20110"/>
    <s v="Sanjit Engle"/>
    <x v="0"/>
    <x v="0"/>
    <s v="New York City"/>
    <x v="15"/>
    <n v="10009"/>
    <x v="3"/>
    <s v="TEC-PH-10004531"/>
    <x v="2"/>
    <x v="7"/>
    <s v="OtterBox Commuter Series Case - iPhone 5 &amp; 5s"/>
    <x v="845"/>
    <n v="1"/>
    <n v="0"/>
    <n v="10.555199999999999"/>
  </r>
  <r>
    <n v="924"/>
    <x v="439"/>
    <x v="1"/>
    <x v="347"/>
    <d v="2012-04-15T00:00:00"/>
    <s v="Standard Class"/>
    <s v="SE-20110"/>
    <s v="Sanjit Engle"/>
    <x v="0"/>
    <x v="0"/>
    <s v="New York City"/>
    <x v="15"/>
    <n v="10009"/>
    <x v="3"/>
    <s v="OFF-AP-10004487"/>
    <x v="1"/>
    <x v="9"/>
    <s v="Kensington 4 Outlet MasterPiece Compact Power Control Center"/>
    <x v="846"/>
    <n v="5"/>
    <n v="0"/>
    <n v="113.84799999999998"/>
  </r>
  <r>
    <n v="925"/>
    <x v="440"/>
    <x v="0"/>
    <x v="306"/>
    <d v="2013-09-21T00:00:00"/>
    <s v="Standard Class"/>
    <s v="AH-10075"/>
    <s v="Adam Hart"/>
    <x v="1"/>
    <x v="0"/>
    <s v="New York City"/>
    <x v="15"/>
    <n v="10011"/>
    <x v="3"/>
    <s v="OFF-BI-10003650"/>
    <x v="1"/>
    <x v="8"/>
    <s v="GBC DocuBind 300 Electric Binding Machine"/>
    <x v="847"/>
    <n v="2"/>
    <n v="0.2"/>
    <n v="294.54879999999991"/>
  </r>
  <r>
    <n v="926"/>
    <x v="441"/>
    <x v="2"/>
    <x v="103"/>
    <d v="2011-09-16T00:00:00"/>
    <s v="First Class"/>
    <s v="JM-15535"/>
    <s v="Jessica Myrick"/>
    <x v="0"/>
    <x v="0"/>
    <s v="Philadelphia"/>
    <x v="9"/>
    <n v="19143"/>
    <x v="3"/>
    <s v="OFF-PA-10003543"/>
    <x v="1"/>
    <x v="10"/>
    <s v="Xerox 1985"/>
    <x v="12"/>
    <n v="3"/>
    <n v="0.2"/>
    <n v="5.4432"/>
  </r>
  <r>
    <n v="927"/>
    <x v="441"/>
    <x v="2"/>
    <x v="103"/>
    <d v="2011-09-16T00:00:00"/>
    <s v="First Class"/>
    <s v="JM-15535"/>
    <s v="Jessica Myrick"/>
    <x v="0"/>
    <x v="0"/>
    <s v="Philadelphia"/>
    <x v="9"/>
    <n v="19143"/>
    <x v="3"/>
    <s v="TEC-AC-10004353"/>
    <x v="2"/>
    <x v="11"/>
    <s v="Hypercom P1300 Pinpad"/>
    <x v="848"/>
    <n v="5"/>
    <n v="0.2"/>
    <n v="53.550000000000004"/>
  </r>
  <r>
    <n v="928"/>
    <x v="442"/>
    <x v="1"/>
    <x v="348"/>
    <d v="2012-10-09T00:00:00"/>
    <s v="Standard Class"/>
    <s v="JJ-15760"/>
    <s v="Joel Jenkins"/>
    <x v="2"/>
    <x v="0"/>
    <s v="Springfield"/>
    <x v="17"/>
    <n v="22153"/>
    <x v="0"/>
    <s v="OFF-AR-10000658"/>
    <x v="1"/>
    <x v="6"/>
    <s v="Newell 324"/>
    <x v="849"/>
    <n v="4"/>
    <n v="0"/>
    <n v="12.936"/>
  </r>
  <r>
    <n v="929"/>
    <x v="442"/>
    <x v="1"/>
    <x v="348"/>
    <d v="2012-10-09T00:00:00"/>
    <s v="Standard Class"/>
    <s v="JJ-15760"/>
    <s v="Joel Jenkins"/>
    <x v="2"/>
    <x v="0"/>
    <s v="Springfield"/>
    <x v="17"/>
    <n v="22153"/>
    <x v="0"/>
    <s v="OFF-AP-10000696"/>
    <x v="1"/>
    <x v="9"/>
    <s v="Holmes Odor Grabber"/>
    <x v="850"/>
    <n v="2"/>
    <n v="0"/>
    <n v="9.517199999999999"/>
  </r>
  <r>
    <n v="930"/>
    <x v="443"/>
    <x v="3"/>
    <x v="349"/>
    <d v="2014-04-18T00:00:00"/>
    <s v="First Class"/>
    <s v="AB-10165"/>
    <s v="Alan Barnes"/>
    <x v="0"/>
    <x v="0"/>
    <s v="Toledo"/>
    <x v="24"/>
    <n v="43615"/>
    <x v="3"/>
    <s v="OFF-AR-10003560"/>
    <x v="1"/>
    <x v="6"/>
    <s v="Zebra Zazzle Fluorescent Highlighters"/>
    <x v="851"/>
    <n v="3"/>
    <n v="0.2"/>
    <n v="2.5535999999999985"/>
  </r>
  <r>
    <n v="931"/>
    <x v="443"/>
    <x v="3"/>
    <x v="349"/>
    <d v="2014-04-18T00:00:00"/>
    <s v="First Class"/>
    <s v="AB-10165"/>
    <s v="Alan Barnes"/>
    <x v="0"/>
    <x v="0"/>
    <s v="Toledo"/>
    <x v="24"/>
    <n v="43615"/>
    <x v="3"/>
    <s v="OFF-AR-10001468"/>
    <x v="1"/>
    <x v="6"/>
    <s v="Sanford Prismacolor Professional Thick Lead Art Pencils, 36-Color Set"/>
    <x v="852"/>
    <n v="3"/>
    <n v="0.2"/>
    <n v="21.340800000000002"/>
  </r>
  <r>
    <n v="932"/>
    <x v="443"/>
    <x v="3"/>
    <x v="349"/>
    <d v="2014-04-18T00:00:00"/>
    <s v="First Class"/>
    <s v="AB-10165"/>
    <s v="Alan Barnes"/>
    <x v="0"/>
    <x v="0"/>
    <s v="Toledo"/>
    <x v="24"/>
    <n v="43615"/>
    <x v="3"/>
    <s v="OFF-PA-10004971"/>
    <x v="1"/>
    <x v="10"/>
    <s v="Xerox 196"/>
    <x v="853"/>
    <n v="3"/>
    <n v="0.2"/>
    <n v="5.0286000000000008"/>
  </r>
  <r>
    <n v="933"/>
    <x v="444"/>
    <x v="3"/>
    <x v="264"/>
    <d v="2014-09-07T00:00:00"/>
    <s v="Standard Class"/>
    <s v="RK-19300"/>
    <s v="Ralph Kennedy"/>
    <x v="0"/>
    <x v="0"/>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x v="0"/>
    <s v="Philadelphia"/>
    <x v="9"/>
    <n v="19120"/>
    <x v="3"/>
    <s v="OFF-PA-10001745"/>
    <x v="1"/>
    <x v="10"/>
    <s v="Wirebound Message Books, 2 7/8&quot; x 5&quot;, 3 Forms per Page"/>
    <x v="855"/>
    <n v="8"/>
    <n v="0.2"/>
    <n v="15.206399999999997"/>
  </r>
  <r>
    <n v="935"/>
    <x v="445"/>
    <x v="0"/>
    <x v="23"/>
    <d v="2013-06-25T00:00:00"/>
    <s v="Standard Class"/>
    <s v="CG-12040"/>
    <s v="Catherine Glotzbach"/>
    <x v="2"/>
    <x v="0"/>
    <s v="Philadelphia"/>
    <x v="9"/>
    <n v="19120"/>
    <x v="3"/>
    <s v="OFF-BI-10004826"/>
    <x v="1"/>
    <x v="8"/>
    <s v="JM Magazine Binder"/>
    <x v="856"/>
    <n v="6"/>
    <n v="0.7"/>
    <n v="-21.793199999999992"/>
  </r>
  <r>
    <n v="936"/>
    <x v="445"/>
    <x v="0"/>
    <x v="23"/>
    <d v="2013-06-25T00:00:00"/>
    <s v="Standard Class"/>
    <s v="CG-12040"/>
    <s v="Catherine Glotzbach"/>
    <x v="2"/>
    <x v="0"/>
    <s v="Philadelphia"/>
    <x v="9"/>
    <n v="19120"/>
    <x v="3"/>
    <s v="OFF-PA-10001870"/>
    <x v="1"/>
    <x v="10"/>
    <s v="Xerox 202"/>
    <x v="12"/>
    <n v="3"/>
    <n v="0.2"/>
    <n v="5.4432"/>
  </r>
  <r>
    <n v="937"/>
    <x v="445"/>
    <x v="0"/>
    <x v="23"/>
    <d v="2013-06-25T00:00:00"/>
    <s v="Standard Class"/>
    <s v="CG-12040"/>
    <s v="Catherine Glotzbach"/>
    <x v="2"/>
    <x v="0"/>
    <s v="Philadelphia"/>
    <x v="9"/>
    <n v="19120"/>
    <x v="3"/>
    <s v="OFF-AP-10001058"/>
    <x v="1"/>
    <x v="9"/>
    <s v="Sanyo 2.5 Cubic Foot Mid-Size Office Refrigerators"/>
    <x v="857"/>
    <n v="2"/>
    <n v="0.2"/>
    <n v="33.577199999999976"/>
  </r>
  <r>
    <n v="938"/>
    <x v="446"/>
    <x v="3"/>
    <x v="60"/>
    <d v="2014-11-07T00:00:00"/>
    <s v="First Class"/>
    <s v="RA-19885"/>
    <s v="Ruben Ausman"/>
    <x v="1"/>
    <x v="0"/>
    <s v="Farmington"/>
    <x v="27"/>
    <n v="87401"/>
    <x v="1"/>
    <s v="TEC-AC-10003911"/>
    <x v="2"/>
    <x v="11"/>
    <s v="NETGEAR AC1750 Dual Band Gigabit Smart WiFi Router"/>
    <x v="858"/>
    <n v="1"/>
    <n v="0"/>
    <n v="54.396599999999992"/>
  </r>
  <r>
    <n v="939"/>
    <x v="447"/>
    <x v="1"/>
    <x v="350"/>
    <d v="2012-12-17T00:00:00"/>
    <s v="Standard Class"/>
    <s v="RP-19270"/>
    <s v="Rachel Payne"/>
    <x v="1"/>
    <x v="0"/>
    <s v="Riverside"/>
    <x v="1"/>
    <n v="92503"/>
    <x v="1"/>
    <s v="OFF-PA-10000289"/>
    <x v="1"/>
    <x v="10"/>
    <s v="Xerox 213"/>
    <x v="91"/>
    <n v="2"/>
    <n v="0"/>
    <n v="6.2208000000000006"/>
  </r>
  <r>
    <n v="940"/>
    <x v="447"/>
    <x v="1"/>
    <x v="350"/>
    <d v="2012-12-17T00:00:00"/>
    <s v="Standard Class"/>
    <s v="RP-19270"/>
    <s v="Rachel Payne"/>
    <x v="1"/>
    <x v="0"/>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x v="0"/>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x v="0"/>
    <s v="Torrance"/>
    <x v="1"/>
    <n v="90503"/>
    <x v="1"/>
    <s v="OFF-BI-10001759"/>
    <x v="1"/>
    <x v="8"/>
    <s v="Acco Pressboard Covers with Storage Hooks, 14 7/8&quot; x 11&quot;, Dark Blue"/>
    <x v="861"/>
    <n v="2"/>
    <n v="0.2"/>
    <n v="2.2098"/>
  </r>
  <r>
    <n v="943"/>
    <x v="449"/>
    <x v="0"/>
    <x v="180"/>
    <d v="2013-12-21T00:00:00"/>
    <s v="Standard Class"/>
    <s v="RW-19630"/>
    <s v="Rob Williams"/>
    <x v="1"/>
    <x v="0"/>
    <s v="Torrance"/>
    <x v="1"/>
    <n v="90503"/>
    <x v="1"/>
    <s v="FUR-TA-10000577"/>
    <x v="0"/>
    <x v="3"/>
    <s v="Bretford CR4500 Series Slim Rectangular Table"/>
    <x v="862"/>
    <n v="4"/>
    <n v="0.2"/>
    <n v="41.785200000000032"/>
  </r>
  <r>
    <n v="944"/>
    <x v="450"/>
    <x v="1"/>
    <x v="352"/>
    <d v="2012-06-03T00:00:00"/>
    <s v="Standard Class"/>
    <s v="JL-15850"/>
    <s v="John Lucas"/>
    <x v="0"/>
    <x v="0"/>
    <s v="Seattle"/>
    <x v="4"/>
    <n v="98105"/>
    <x v="1"/>
    <s v="OFF-PA-10004101"/>
    <x v="1"/>
    <x v="10"/>
    <s v="Xerox 1894"/>
    <x v="56"/>
    <n v="5"/>
    <n v="0"/>
    <n v="15.552000000000001"/>
  </r>
  <r>
    <n v="945"/>
    <x v="450"/>
    <x v="1"/>
    <x v="352"/>
    <d v="2012-06-03T00:00:00"/>
    <s v="Standard Class"/>
    <s v="JL-15850"/>
    <s v="John Lucas"/>
    <x v="0"/>
    <x v="0"/>
    <s v="Seattle"/>
    <x v="4"/>
    <n v="98105"/>
    <x v="1"/>
    <s v="OFF-ST-10001496"/>
    <x v="1"/>
    <x v="4"/>
    <s v="Standard Rollaway File with Lock"/>
    <x v="863"/>
    <n v="3"/>
    <n v="0"/>
    <n v="140.54820000000001"/>
  </r>
  <r>
    <n v="946"/>
    <x v="450"/>
    <x v="1"/>
    <x v="352"/>
    <d v="2012-06-03T00:00:00"/>
    <s v="Standard Class"/>
    <s v="JL-15850"/>
    <s v="John Lucas"/>
    <x v="0"/>
    <x v="0"/>
    <s v="Seattle"/>
    <x v="4"/>
    <n v="98105"/>
    <x v="1"/>
    <s v="OFF-BI-10002931"/>
    <x v="1"/>
    <x v="8"/>
    <s v="Avery Trapezoid Extra Heavy Duty 4&quot; Binders"/>
    <x v="864"/>
    <n v="5"/>
    <n v="0.2"/>
    <n v="62.91"/>
  </r>
  <r>
    <n v="947"/>
    <x v="451"/>
    <x v="1"/>
    <x v="353"/>
    <d v="2012-07-28T00:00:00"/>
    <s v="First Class"/>
    <s v="CA-12775"/>
    <s v="Cynthia Arntzen"/>
    <x v="0"/>
    <x v="0"/>
    <s v="Mesa"/>
    <x v="16"/>
    <n v="85204"/>
    <x v="1"/>
    <s v="FUR-TA-10002356"/>
    <x v="0"/>
    <x v="3"/>
    <s v="Bevis Boat-Shaped Conference Table"/>
    <x v="865"/>
    <n v="3"/>
    <n v="0.5"/>
    <n v="-204.44580000000005"/>
  </r>
  <r>
    <n v="948"/>
    <x v="452"/>
    <x v="3"/>
    <x v="354"/>
    <d v="2014-12-03T00:00:00"/>
    <s v="Standard Class"/>
    <s v="RB-19795"/>
    <s v="Ross Baird"/>
    <x v="2"/>
    <x v="0"/>
    <s v="Philadelphia"/>
    <x v="9"/>
    <n v="19120"/>
    <x v="3"/>
    <s v="FUR-FU-10003601"/>
    <x v="0"/>
    <x v="5"/>
    <s v="Deflect-o RollaMat Studded, Beveled Mat for Medium Pile Carpeting"/>
    <x v="866"/>
    <n v="7"/>
    <n v="0.2"/>
    <n v="-12.912200000000027"/>
  </r>
  <r>
    <n v="949"/>
    <x v="452"/>
    <x v="3"/>
    <x v="354"/>
    <d v="2014-12-03T00:00:00"/>
    <s v="Standard Class"/>
    <s v="RB-19795"/>
    <s v="Ross Baird"/>
    <x v="2"/>
    <x v="0"/>
    <s v="Philadelphia"/>
    <x v="9"/>
    <n v="19120"/>
    <x v="3"/>
    <s v="FUR-FU-10000576"/>
    <x v="0"/>
    <x v="5"/>
    <s v="Luxo Professional Fluorescent Magnifier Lamp with Clamp-Mount Base"/>
    <x v="867"/>
    <n v="6"/>
    <n v="0.2"/>
    <n v="75.542400000000015"/>
  </r>
  <r>
    <n v="950"/>
    <x v="452"/>
    <x v="3"/>
    <x v="354"/>
    <d v="2014-12-03T00:00:00"/>
    <s v="Standard Class"/>
    <s v="RB-19795"/>
    <s v="Ross Baird"/>
    <x v="2"/>
    <x v="0"/>
    <s v="Philadelphia"/>
    <x v="9"/>
    <n v="19120"/>
    <x v="3"/>
    <s v="FUR-TA-10004154"/>
    <x v="0"/>
    <x v="3"/>
    <s v="Riverside Furniture Oval Coffee Table, Oval End Table, End Table with Drawer"/>
    <x v="868"/>
    <n v="12"/>
    <n v="0.4"/>
    <n v="-619.59600000000012"/>
  </r>
  <r>
    <n v="951"/>
    <x v="452"/>
    <x v="3"/>
    <x v="354"/>
    <d v="2014-12-03T00:00:00"/>
    <s v="Standard Class"/>
    <s v="RB-19795"/>
    <s v="Ross Baird"/>
    <x v="2"/>
    <x v="0"/>
    <s v="Philadelphia"/>
    <x v="9"/>
    <n v="19120"/>
    <x v="3"/>
    <s v="OFF-PA-10000788"/>
    <x v="1"/>
    <x v="10"/>
    <s v="Xerox 210"/>
    <x v="12"/>
    <n v="3"/>
    <n v="0.2"/>
    <n v="5.4432"/>
  </r>
  <r>
    <n v="952"/>
    <x v="452"/>
    <x v="3"/>
    <x v="354"/>
    <d v="2014-12-03T00:00:00"/>
    <s v="Standard Class"/>
    <s v="RB-19795"/>
    <s v="Ross Baird"/>
    <x v="2"/>
    <x v="0"/>
    <s v="Philadelphia"/>
    <x v="9"/>
    <n v="19120"/>
    <x v="3"/>
    <s v="OFF-PA-10002479"/>
    <x v="1"/>
    <x v="10"/>
    <s v="Xerox 4200 Series MultiUse Premium Copy Paper (20Lb. and 84 Bright)"/>
    <x v="869"/>
    <n v="6"/>
    <n v="0.2"/>
    <n v="7.92"/>
  </r>
  <r>
    <n v="953"/>
    <x v="453"/>
    <x v="3"/>
    <x v="355"/>
    <d v="2014-04-08T00:00:00"/>
    <s v="Standard Class"/>
    <s v="KH-16360"/>
    <s v="Katherine Hughes"/>
    <x v="0"/>
    <x v="0"/>
    <s v="Philadelphia"/>
    <x v="9"/>
    <n v="19143"/>
    <x v="3"/>
    <s v="FUR-FU-10001940"/>
    <x v="0"/>
    <x v="5"/>
    <s v="Staples"/>
    <x v="870"/>
    <n v="4"/>
    <n v="0.2"/>
    <n v="7.6416000000000022"/>
  </r>
  <r>
    <n v="954"/>
    <x v="454"/>
    <x v="3"/>
    <x v="116"/>
    <d v="2015-01-02T00:00:00"/>
    <s v="Standard Class"/>
    <s v="GH-14665"/>
    <s v="Greg Hansen"/>
    <x v="0"/>
    <x v="0"/>
    <s v="Round Rock"/>
    <x v="5"/>
    <n v="78664"/>
    <x v="2"/>
    <s v="OFF-AR-10001958"/>
    <x v="1"/>
    <x v="6"/>
    <s v="Stanley Bostitch Contemporary Electric Pencil Sharpeners"/>
    <x v="220"/>
    <n v="2"/>
    <n v="0.2"/>
    <n v="2.7168000000000001"/>
  </r>
  <r>
    <n v="955"/>
    <x v="454"/>
    <x v="3"/>
    <x v="116"/>
    <d v="2015-01-02T00:00:00"/>
    <s v="Standard Class"/>
    <s v="GH-14665"/>
    <s v="Greg Hansen"/>
    <x v="0"/>
    <x v="0"/>
    <s v="Round Rock"/>
    <x v="5"/>
    <n v="78664"/>
    <x v="2"/>
    <s v="FUR-BO-10004709"/>
    <x v="0"/>
    <x v="0"/>
    <s v="Bush Westfield Collection Bookcases, Medium Cherry Finish"/>
    <x v="871"/>
    <n v="2"/>
    <n v="0.32"/>
    <n v="-11.595999999999997"/>
  </r>
  <r>
    <n v="956"/>
    <x v="455"/>
    <x v="3"/>
    <x v="329"/>
    <d v="2014-12-05T00:00:00"/>
    <s v="Standard Class"/>
    <s v="SW-20275"/>
    <s v="Scott Williamson"/>
    <x v="0"/>
    <x v="0"/>
    <s v="Jackson"/>
    <x v="35"/>
    <n v="39212"/>
    <x v="0"/>
    <s v="OFF-ST-10000604"/>
    <x v="1"/>
    <x v="4"/>
    <s v="Home/Office Personal File Carts"/>
    <x v="872"/>
    <n v="5"/>
    <n v="0"/>
    <n v="43.449999999999989"/>
  </r>
  <r>
    <n v="957"/>
    <x v="456"/>
    <x v="3"/>
    <x v="356"/>
    <d v="2014-05-19T00:00:00"/>
    <s v="Second Class"/>
    <s v="JA-15970"/>
    <s v="Joseph Airdo"/>
    <x v="0"/>
    <x v="0"/>
    <s v="Phoenix"/>
    <x v="16"/>
    <n v="85023"/>
    <x v="1"/>
    <s v="TEC-PH-10002923"/>
    <x v="2"/>
    <x v="7"/>
    <s v="Logitech B530 USB Headset - headset - Full size, Binaural"/>
    <x v="873"/>
    <n v="1"/>
    <n v="0.2"/>
    <n v="2.5893000000000006"/>
  </r>
  <r>
    <n v="958"/>
    <x v="456"/>
    <x v="3"/>
    <x v="356"/>
    <d v="2014-05-19T00:00:00"/>
    <s v="Second Class"/>
    <s v="JA-15970"/>
    <s v="Joseph Airdo"/>
    <x v="0"/>
    <x v="0"/>
    <s v="Phoenix"/>
    <x v="16"/>
    <n v="85023"/>
    <x v="1"/>
    <s v="OFF-BI-10004465"/>
    <x v="1"/>
    <x v="8"/>
    <s v="Avery Durable Slant Ring Binders"/>
    <x v="323"/>
    <n v="2"/>
    <n v="0.7"/>
    <n v="-3.1679999999999993"/>
  </r>
  <r>
    <n v="959"/>
    <x v="456"/>
    <x v="3"/>
    <x v="356"/>
    <d v="2014-05-19T00:00:00"/>
    <s v="Second Class"/>
    <s v="JA-15970"/>
    <s v="Joseph Airdo"/>
    <x v="0"/>
    <x v="0"/>
    <s v="Phoenix"/>
    <x v="16"/>
    <n v="85023"/>
    <x v="1"/>
    <s v="OFF-PA-10002333"/>
    <x v="1"/>
    <x v="10"/>
    <s v="Universal Ultra Bright White Copier/Laser Paper, 8 1/2&quot; x 11&quot;, Ream"/>
    <x v="12"/>
    <n v="3"/>
    <n v="0.2"/>
    <n v="5.6375999999999999"/>
  </r>
  <r>
    <n v="960"/>
    <x v="457"/>
    <x v="1"/>
    <x v="357"/>
    <d v="2012-09-22T00:00:00"/>
    <s v="Same Day"/>
    <s v="DL-12925"/>
    <s v="Daniel Lacy"/>
    <x v="0"/>
    <x v="0"/>
    <s v="Oceanside"/>
    <x v="1"/>
    <n v="92054"/>
    <x v="1"/>
    <s v="FUR-FU-10004188"/>
    <x v="0"/>
    <x v="5"/>
    <s v="Luxo Professional Combination Clamp-On Lamps"/>
    <x v="874"/>
    <n v="2"/>
    <n v="0"/>
    <n v="53.195999999999998"/>
  </r>
  <r>
    <n v="961"/>
    <x v="458"/>
    <x v="3"/>
    <x v="237"/>
    <d v="2014-11-20T00:00:00"/>
    <s v="Standard Class"/>
    <s v="LW-16990"/>
    <s v="Lindsay Williams"/>
    <x v="1"/>
    <x v="0"/>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x v="0"/>
    <s v="Fayetteville"/>
    <x v="36"/>
    <n v="72701"/>
    <x v="0"/>
    <s v="OFF-BI-10000145"/>
    <x v="1"/>
    <x v="8"/>
    <s v="Zipper Ring Binder Pockets"/>
    <x v="875"/>
    <n v="2"/>
    <n v="0"/>
    <n v="3.0575999999999999"/>
  </r>
  <r>
    <n v="963"/>
    <x v="460"/>
    <x v="0"/>
    <x v="142"/>
    <d v="2013-09-05T00:00:00"/>
    <s v="First Class"/>
    <s v="CV-12805"/>
    <s v="Cynthia Voltz"/>
    <x v="1"/>
    <x v="0"/>
    <s v="San Francisco"/>
    <x v="1"/>
    <n v="94110"/>
    <x v="1"/>
    <s v="OFF-EN-10001335"/>
    <x v="1"/>
    <x v="12"/>
    <s v="White Business Envelopes with Contemporary Seam, Recycled White Business Envelopes"/>
    <x v="876"/>
    <n v="2"/>
    <n v="0"/>
    <n v="10.94"/>
  </r>
  <r>
    <n v="964"/>
    <x v="461"/>
    <x v="2"/>
    <x v="358"/>
    <d v="2011-09-24T00:00:00"/>
    <s v="Second Class"/>
    <s v="MS-17365"/>
    <s v="Maribeth Schnelling"/>
    <x v="0"/>
    <x v="0"/>
    <s v="Boca Raton"/>
    <x v="2"/>
    <n v="33433"/>
    <x v="0"/>
    <s v="OFF-LA-10001613"/>
    <x v="1"/>
    <x v="2"/>
    <s v="Avery File Folder Labels"/>
    <x v="877"/>
    <n v="2"/>
    <n v="0.2"/>
    <n v="1.6704000000000001"/>
  </r>
  <r>
    <n v="965"/>
    <x v="462"/>
    <x v="3"/>
    <x v="359"/>
    <d v="2014-04-12T00:00:00"/>
    <s v="First Class"/>
    <s v="BS-11800"/>
    <s v="Bryan Spruell"/>
    <x v="2"/>
    <x v="0"/>
    <s v="New York City"/>
    <x v="15"/>
    <n v="10011"/>
    <x v="3"/>
    <s v="OFF-LA-10004055"/>
    <x v="1"/>
    <x v="2"/>
    <s v="Color-Coded Legal Exhibit Labels"/>
    <x v="765"/>
    <n v="2"/>
    <n v="0"/>
    <n v="4.8117999999999999"/>
  </r>
  <r>
    <n v="966"/>
    <x v="462"/>
    <x v="3"/>
    <x v="359"/>
    <d v="2014-04-12T00:00:00"/>
    <s v="First Class"/>
    <s v="BS-11800"/>
    <s v="Bryan Spruell"/>
    <x v="2"/>
    <x v="0"/>
    <s v="New York City"/>
    <x v="15"/>
    <n v="10011"/>
    <x v="3"/>
    <s v="OFF-AR-10004344"/>
    <x v="1"/>
    <x v="6"/>
    <s v="Bulldog Vacuum Base Pencil Sharpener"/>
    <x v="878"/>
    <n v="3"/>
    <n v="0"/>
    <n v="9.7118999999999982"/>
  </r>
  <r>
    <n v="967"/>
    <x v="462"/>
    <x v="3"/>
    <x v="359"/>
    <d v="2014-04-12T00:00:00"/>
    <s v="First Class"/>
    <s v="BS-11800"/>
    <s v="Bryan Spruell"/>
    <x v="2"/>
    <x v="0"/>
    <s v="New York City"/>
    <x v="15"/>
    <n v="10011"/>
    <x v="3"/>
    <s v="OFF-PA-10004621"/>
    <x v="1"/>
    <x v="10"/>
    <s v="Xerox 212"/>
    <x v="91"/>
    <n v="2"/>
    <n v="0"/>
    <n v="6.2208000000000006"/>
  </r>
  <r>
    <n v="968"/>
    <x v="462"/>
    <x v="3"/>
    <x v="359"/>
    <d v="2014-04-12T00:00:00"/>
    <s v="First Class"/>
    <s v="BS-11800"/>
    <s v="Bryan Spruell"/>
    <x v="2"/>
    <x v="0"/>
    <s v="New York City"/>
    <x v="15"/>
    <n v="10011"/>
    <x v="3"/>
    <s v="OFF-PA-10001281"/>
    <x v="1"/>
    <x v="10"/>
    <s v="Computer Printout Paper with Letter-Trim Fine Perforations"/>
    <x v="879"/>
    <n v="4"/>
    <n v="0"/>
    <n v="91.967999999999989"/>
  </r>
  <r>
    <n v="969"/>
    <x v="462"/>
    <x v="3"/>
    <x v="359"/>
    <d v="2014-04-12T00:00:00"/>
    <s v="First Class"/>
    <s v="BS-11800"/>
    <s v="Bryan Spruell"/>
    <x v="2"/>
    <x v="0"/>
    <s v="New York City"/>
    <x v="15"/>
    <n v="10011"/>
    <x v="3"/>
    <s v="OFF-LA-10001613"/>
    <x v="1"/>
    <x v="2"/>
    <s v="Avery File Folder Labels"/>
    <x v="880"/>
    <n v="3"/>
    <n v="0"/>
    <n v="4.2336"/>
  </r>
  <r>
    <n v="970"/>
    <x v="462"/>
    <x v="3"/>
    <x v="359"/>
    <d v="2014-04-12T00:00:00"/>
    <s v="First Class"/>
    <s v="BS-11800"/>
    <s v="Bryan Spruell"/>
    <x v="2"/>
    <x v="0"/>
    <s v="New York City"/>
    <x v="15"/>
    <n v="10011"/>
    <x v="3"/>
    <s v="OFF-ST-10001097"/>
    <x v="1"/>
    <x v="4"/>
    <s v="Office Impressions Heavy Duty Welded Shelving &amp; Multimedia Storage Drawers"/>
    <x v="881"/>
    <n v="3"/>
    <n v="0"/>
    <n v="0"/>
  </r>
  <r>
    <n v="971"/>
    <x v="463"/>
    <x v="2"/>
    <x v="360"/>
    <d v="2011-01-19T00:00:00"/>
    <s v="Second Class"/>
    <s v="DL-13315"/>
    <s v="Delfina Latchford"/>
    <x v="0"/>
    <x v="0"/>
    <s v="Philadelphia"/>
    <x v="9"/>
    <n v="19134"/>
    <x v="3"/>
    <s v="FUR-FU-10001095"/>
    <x v="0"/>
    <x v="5"/>
    <s v="DAX Black Cherry Wood-Tone Poster Frame"/>
    <x v="882"/>
    <n v="6"/>
    <n v="0.2"/>
    <n v="28.598399999999998"/>
  </r>
  <r>
    <n v="972"/>
    <x v="463"/>
    <x v="2"/>
    <x v="360"/>
    <d v="2011-01-19T00:00:00"/>
    <s v="Second Class"/>
    <s v="DL-13315"/>
    <s v="Delfina Latchford"/>
    <x v="0"/>
    <x v="0"/>
    <s v="Philadelphia"/>
    <x v="9"/>
    <n v="19134"/>
    <x v="3"/>
    <s v="TEC-PH-10004614"/>
    <x v="2"/>
    <x v="7"/>
    <s v="AT&amp;T 841000 Phone"/>
    <x v="883"/>
    <n v="3"/>
    <n v="0.4"/>
    <n v="-31.050000000000011"/>
  </r>
  <r>
    <n v="973"/>
    <x v="463"/>
    <x v="2"/>
    <x v="360"/>
    <d v="2011-01-19T00:00:00"/>
    <s v="Second Class"/>
    <s v="DL-13315"/>
    <s v="Delfina Latchford"/>
    <x v="0"/>
    <x v="0"/>
    <s v="Philadelphia"/>
    <x v="9"/>
    <n v="19134"/>
    <x v="3"/>
    <s v="OFF-BI-10001575"/>
    <x v="1"/>
    <x v="8"/>
    <s v="GBC Linen Binding Covers"/>
    <x v="662"/>
    <n v="2"/>
    <n v="0.7"/>
    <n v="-13.6312"/>
  </r>
  <r>
    <n v="974"/>
    <x v="463"/>
    <x v="2"/>
    <x v="360"/>
    <d v="2011-01-19T00:00:00"/>
    <s v="Second Class"/>
    <s v="DL-13315"/>
    <s v="Delfina Latchford"/>
    <x v="0"/>
    <x v="0"/>
    <s v="Philadelphia"/>
    <x v="9"/>
    <n v="19134"/>
    <x v="3"/>
    <s v="OFF-LA-10001074"/>
    <x v="1"/>
    <x v="2"/>
    <s v="Round Specialty Laser Printer Labels"/>
    <x v="884"/>
    <n v="3"/>
    <n v="0.2"/>
    <n v="10.149299999999997"/>
  </r>
  <r>
    <n v="975"/>
    <x v="464"/>
    <x v="3"/>
    <x v="361"/>
    <d v="2014-10-09T00:00:00"/>
    <s v="Second Class"/>
    <s v="PO-19195"/>
    <s v="Phillina Ober"/>
    <x v="2"/>
    <x v="0"/>
    <s v="New York City"/>
    <x v="15"/>
    <n v="10011"/>
    <x v="3"/>
    <s v="TEC-PH-10003555"/>
    <x v="2"/>
    <x v="7"/>
    <s v="Motorola HK250 Universal Bluetooth Headset"/>
    <x v="885"/>
    <n v="7"/>
    <n v="0"/>
    <n v="3.2186000000000092"/>
  </r>
  <r>
    <n v="976"/>
    <x v="464"/>
    <x v="3"/>
    <x v="361"/>
    <d v="2014-10-09T00:00:00"/>
    <s v="Second Class"/>
    <s v="PO-19195"/>
    <s v="Phillina Ober"/>
    <x v="2"/>
    <x v="0"/>
    <s v="New York City"/>
    <x v="15"/>
    <n v="10011"/>
    <x v="3"/>
    <s v="OFF-BI-10004492"/>
    <x v="1"/>
    <x v="8"/>
    <s v="Tuf-Vin Binders"/>
    <x v="376"/>
    <n v="3"/>
    <n v="0.2"/>
    <n v="25.579799999999992"/>
  </r>
  <r>
    <n v="977"/>
    <x v="465"/>
    <x v="3"/>
    <x v="362"/>
    <d v="2014-07-16T00:00:00"/>
    <s v="Standard Class"/>
    <s v="TD-20995"/>
    <s v="Tamara Dahlen"/>
    <x v="0"/>
    <x v="0"/>
    <s v="Portland"/>
    <x v="21"/>
    <n v="97206"/>
    <x v="1"/>
    <s v="OFF-BI-10002012"/>
    <x v="1"/>
    <x v="8"/>
    <s v="Wilson Jones Easy Flow II Sheet Lifters"/>
    <x v="886"/>
    <n v="2"/>
    <n v="0.7"/>
    <n v="-0.79200000000000004"/>
  </r>
  <r>
    <n v="978"/>
    <x v="466"/>
    <x v="3"/>
    <x v="363"/>
    <d v="2014-01-11T00:00:00"/>
    <s v="First Class"/>
    <s v="BW-11110"/>
    <s v="Bart Watters"/>
    <x v="1"/>
    <x v="0"/>
    <s v="Detroit"/>
    <x v="12"/>
    <n v="48205"/>
    <x v="2"/>
    <s v="TEC-MA-10000822"/>
    <x v="2"/>
    <x v="15"/>
    <s v="Lexmark MX611dhe Monochrome Laser Printer"/>
    <x v="257"/>
    <n v="2"/>
    <n v="0.1"/>
    <n v="679.99599999999964"/>
  </r>
  <r>
    <n v="979"/>
    <x v="467"/>
    <x v="0"/>
    <x v="198"/>
    <d v="2013-06-01T00:00:00"/>
    <s v="First Class"/>
    <s v="RW-19690"/>
    <s v="Robert Waldorf"/>
    <x v="0"/>
    <x v="0"/>
    <s v="Wilmington"/>
    <x v="3"/>
    <n v="28403"/>
    <x v="0"/>
    <s v="OFF-BI-10000848"/>
    <x v="1"/>
    <x v="8"/>
    <s v="Angle-D Ring Binders"/>
    <x v="577"/>
    <n v="2"/>
    <n v="0.7"/>
    <n v="-2.6256000000000004"/>
  </r>
  <r>
    <n v="980"/>
    <x v="468"/>
    <x v="1"/>
    <x v="364"/>
    <d v="2012-12-12T00:00:00"/>
    <s v="First Class"/>
    <s v="KB-16600"/>
    <s v="Ken Brennan"/>
    <x v="1"/>
    <x v="0"/>
    <s v="Columbus"/>
    <x v="14"/>
    <n v="47201"/>
    <x v="2"/>
    <s v="OFF-PA-10004156"/>
    <x v="1"/>
    <x v="10"/>
    <s v="Xerox 188"/>
    <x v="887"/>
    <n v="3"/>
    <n v="0"/>
    <n v="16.669799999999999"/>
  </r>
  <r>
    <n v="981"/>
    <x v="469"/>
    <x v="0"/>
    <x v="339"/>
    <d v="2013-10-09T00:00:00"/>
    <s v="Standard Class"/>
    <s v="EB-13870"/>
    <s v="Emily Burns"/>
    <x v="0"/>
    <x v="0"/>
    <s v="New York City"/>
    <x v="15"/>
    <n v="10035"/>
    <x v="3"/>
    <s v="FUR-CH-10003199"/>
    <x v="0"/>
    <x v="1"/>
    <s v="Office Star - Contemporary Task Swivel Chair"/>
    <x v="888"/>
    <n v="6"/>
    <n v="0.1"/>
    <n v="93.223199999999977"/>
  </r>
  <r>
    <n v="982"/>
    <x v="470"/>
    <x v="2"/>
    <x v="7"/>
    <d v="2011-11-14T00:00:00"/>
    <s v="Second Class"/>
    <s v="TZ-21580"/>
    <s v="Tracy Zic"/>
    <x v="0"/>
    <x v="0"/>
    <s v="Louisville"/>
    <x v="22"/>
    <n v="80027"/>
    <x v="1"/>
    <s v="OFF-AR-10000034"/>
    <x v="1"/>
    <x v="6"/>
    <s v="BIC Brite Liner Grip Highlighters, Assorted, 5/Pack"/>
    <x v="889"/>
    <n v="1"/>
    <n v="0.2"/>
    <n v="0.80559999999999987"/>
  </r>
  <r>
    <n v="983"/>
    <x v="470"/>
    <x v="2"/>
    <x v="7"/>
    <d v="2011-11-14T00:00:00"/>
    <s v="Second Class"/>
    <s v="TZ-21580"/>
    <s v="Tracy Zic"/>
    <x v="0"/>
    <x v="0"/>
    <s v="Louisville"/>
    <x v="22"/>
    <n v="80027"/>
    <x v="1"/>
    <s v="TEC-PH-10000560"/>
    <x v="2"/>
    <x v="7"/>
    <s v="Samsung Galaxy S III - 16GB - pebble blue (T-Mobile)"/>
    <x v="890"/>
    <n v="2"/>
    <n v="0.2"/>
    <n v="55.998400000000032"/>
  </r>
  <r>
    <n v="984"/>
    <x v="470"/>
    <x v="2"/>
    <x v="7"/>
    <d v="2011-11-14T00:00:00"/>
    <s v="Second Class"/>
    <s v="TZ-21580"/>
    <s v="Tracy Zic"/>
    <x v="0"/>
    <x v="0"/>
    <s v="Louisville"/>
    <x v="22"/>
    <n v="80027"/>
    <x v="1"/>
    <s v="FUR-CH-10000665"/>
    <x v="0"/>
    <x v="1"/>
    <s v="Global Airflow Leather Mesh Back Chair, Black"/>
    <x v="891"/>
    <n v="5"/>
    <n v="0.2"/>
    <n v="75.489999999999924"/>
  </r>
  <r>
    <n v="985"/>
    <x v="471"/>
    <x v="3"/>
    <x v="365"/>
    <d v="2014-10-06T00:00:00"/>
    <s v="Standard Class"/>
    <s v="AS-10630"/>
    <s v="Ann Steele"/>
    <x v="2"/>
    <x v="0"/>
    <s v="Pasadena"/>
    <x v="5"/>
    <n v="77506"/>
    <x v="2"/>
    <s v="OFF-LA-10001569"/>
    <x v="1"/>
    <x v="2"/>
    <s v="Avery 499"/>
    <x v="892"/>
    <n v="2"/>
    <n v="0.2"/>
    <n v="2.5895999999999999"/>
  </r>
  <r>
    <n v="986"/>
    <x v="471"/>
    <x v="3"/>
    <x v="365"/>
    <d v="2014-10-06T00:00:00"/>
    <s v="Standard Class"/>
    <s v="AS-10630"/>
    <s v="Ann Steele"/>
    <x v="2"/>
    <x v="0"/>
    <s v="Pasadena"/>
    <x v="5"/>
    <n v="77506"/>
    <x v="2"/>
    <s v="OFF-EN-10000461"/>
    <x v="1"/>
    <x v="12"/>
    <s v="#10- 4 1/8&quot; x 9 1/2&quot; Recycled Envelopes"/>
    <x v="893"/>
    <n v="4"/>
    <n v="0.2"/>
    <n v="9.4391999999999996"/>
  </r>
  <r>
    <n v="987"/>
    <x v="471"/>
    <x v="3"/>
    <x v="365"/>
    <d v="2014-10-06T00:00:00"/>
    <s v="Standard Class"/>
    <s v="AS-10630"/>
    <s v="Ann Steele"/>
    <x v="2"/>
    <x v="0"/>
    <s v="Pasadena"/>
    <x v="5"/>
    <n v="77506"/>
    <x v="2"/>
    <s v="TEC-MA-10003066"/>
    <x v="2"/>
    <x v="15"/>
    <s v="Wasp CCD Handheld Bar Code Reader"/>
    <x v="894"/>
    <n v="3"/>
    <n v="0.4"/>
    <n v="44.867999999999967"/>
  </r>
  <r>
    <n v="988"/>
    <x v="472"/>
    <x v="1"/>
    <x v="366"/>
    <d v="2012-03-10T00:00:00"/>
    <s v="Same Day"/>
    <s v="TS-21340"/>
    <s v="Toby Swindell"/>
    <x v="0"/>
    <x v="0"/>
    <s v="Houston"/>
    <x v="5"/>
    <n v="77041"/>
    <x v="2"/>
    <s v="OFF-BI-10004022"/>
    <x v="1"/>
    <x v="8"/>
    <s v="Acco Suede Grain Vinyl Round Ring Binder"/>
    <x v="895"/>
    <n v="2"/>
    <n v="0.8"/>
    <n v="-1.8904000000000001"/>
  </r>
  <r>
    <n v="989"/>
    <x v="473"/>
    <x v="3"/>
    <x v="367"/>
    <d v="2014-05-27T00:00:00"/>
    <s v="Standard Class"/>
    <s v="JG-15805"/>
    <s v="John Grady"/>
    <x v="1"/>
    <x v="0"/>
    <s v="Auburn"/>
    <x v="15"/>
    <n v="13021"/>
    <x v="3"/>
    <s v="FUR-FU-10004071"/>
    <x v="0"/>
    <x v="5"/>
    <s v="Luxo Professional Magnifying Clamp-On Fluorescent Lamps"/>
    <x v="896"/>
    <n v="5"/>
    <n v="0"/>
    <n v="72.807000000000031"/>
  </r>
  <r>
    <n v="990"/>
    <x v="473"/>
    <x v="3"/>
    <x v="367"/>
    <d v="2014-05-27T00:00:00"/>
    <s v="Standard Class"/>
    <s v="JG-15805"/>
    <s v="John Grady"/>
    <x v="1"/>
    <x v="0"/>
    <s v="Auburn"/>
    <x v="15"/>
    <n v="13021"/>
    <x v="3"/>
    <s v="OFF-AR-10001988"/>
    <x v="1"/>
    <x v="6"/>
    <s v="Bulldog Table or Wall-Mount Pencil Sharpener"/>
    <x v="897"/>
    <n v="3"/>
    <n v="0"/>
    <n v="5.2112999999999996"/>
  </r>
  <r>
    <n v="991"/>
    <x v="474"/>
    <x v="1"/>
    <x v="368"/>
    <d v="2012-03-31T00:00:00"/>
    <s v="Second Class"/>
    <s v="SL-20155"/>
    <s v="Sara Luxemburg"/>
    <x v="2"/>
    <x v="0"/>
    <s v="Jacksonville"/>
    <x v="2"/>
    <n v="32216"/>
    <x v="0"/>
    <s v="FUR-CH-10004086"/>
    <x v="0"/>
    <x v="1"/>
    <s v="Hon 4070 Series Pagoda Armless Upholstered Stacking Chairs"/>
    <x v="898"/>
    <n v="5"/>
    <n v="0.2"/>
    <n v="131.27849999999995"/>
  </r>
  <r>
    <n v="992"/>
    <x v="475"/>
    <x v="0"/>
    <x v="369"/>
    <d v="2013-09-12T00:00:00"/>
    <s v="First Class"/>
    <s v="TS-21610"/>
    <s v="Troy Staebel"/>
    <x v="0"/>
    <x v="0"/>
    <s v="New York City"/>
    <x v="15"/>
    <n v="10024"/>
    <x v="3"/>
    <s v="OFF-BI-10001036"/>
    <x v="1"/>
    <x v="8"/>
    <s v="Cardinal EasyOpen D-Ring Binders"/>
    <x v="899"/>
    <n v="2"/>
    <n v="0.2"/>
    <n v="5.484"/>
  </r>
  <r>
    <n v="993"/>
    <x v="476"/>
    <x v="0"/>
    <x v="370"/>
    <d v="2013-08-28T00:00:00"/>
    <s v="First Class"/>
    <s v="RF-19735"/>
    <s v="Roland Fjeld"/>
    <x v="0"/>
    <x v="0"/>
    <s v="San Jose"/>
    <x v="1"/>
    <n v="95123"/>
    <x v="1"/>
    <s v="OFF-FA-10002983"/>
    <x v="1"/>
    <x v="13"/>
    <s v="Advantus SlideClip Paper Clips"/>
    <x v="900"/>
    <n v="3"/>
    <n v="0"/>
    <n v="4.9104000000000001"/>
  </r>
  <r>
    <n v="994"/>
    <x v="476"/>
    <x v="0"/>
    <x v="370"/>
    <d v="2013-08-28T00:00:00"/>
    <s v="First Class"/>
    <s v="RF-19735"/>
    <s v="Roland Fjeld"/>
    <x v="0"/>
    <x v="0"/>
    <s v="San Jose"/>
    <x v="1"/>
    <n v="95123"/>
    <x v="1"/>
    <s v="OFF-PA-10003625"/>
    <x v="1"/>
    <x v="10"/>
    <s v="Xerox 1979"/>
    <x v="901"/>
    <n v="5"/>
    <n v="0"/>
    <n v="69.704999999999998"/>
  </r>
  <r>
    <n v="995"/>
    <x v="477"/>
    <x v="2"/>
    <x v="371"/>
    <d v="2011-05-25T00:00:00"/>
    <s v="Standard Class"/>
    <s v="MW-18235"/>
    <s v="Mitch Willingham"/>
    <x v="1"/>
    <x v="0"/>
    <s v="Virginia Beach"/>
    <x v="17"/>
    <n v="23464"/>
    <x v="0"/>
    <s v="OFF-BI-10003925"/>
    <x v="1"/>
    <x v="8"/>
    <s v="Fellowes PB300 Plastic Comb Binding Machine"/>
    <x v="902"/>
    <n v="7"/>
    <n v="0"/>
    <n v="1276.4871000000001"/>
  </r>
  <r>
    <n v="996"/>
    <x v="477"/>
    <x v="2"/>
    <x v="371"/>
    <d v="2011-05-25T00:00:00"/>
    <s v="Standard Class"/>
    <s v="MW-18235"/>
    <s v="Mitch Willingham"/>
    <x v="1"/>
    <x v="0"/>
    <s v="Virginia Beach"/>
    <x v="17"/>
    <n v="23464"/>
    <x v="0"/>
    <s v="TEC-PH-10001530"/>
    <x v="2"/>
    <x v="7"/>
    <s v="Plantronics Voyager Pro Legend"/>
    <x v="903"/>
    <n v="3"/>
    <n v="0"/>
    <n v="173.0316"/>
  </r>
  <r>
    <n v="997"/>
    <x v="478"/>
    <x v="1"/>
    <x v="372"/>
    <d v="2012-11-03T00:00:00"/>
    <s v="Standard Class"/>
    <s v="RD-19585"/>
    <s v="Rob Dowd"/>
    <x v="0"/>
    <x v="0"/>
    <s v="Henderson"/>
    <x v="0"/>
    <n v="42420"/>
    <x v="0"/>
    <s v="OFF-EN-10003862"/>
    <x v="1"/>
    <x v="12"/>
    <s v="Laser &amp; Ink Jet Business Envelopes"/>
    <x v="904"/>
    <n v="1"/>
    <n v="0"/>
    <n v="4.9081999999999999"/>
  </r>
  <r>
    <n v="998"/>
    <x v="478"/>
    <x v="1"/>
    <x v="372"/>
    <d v="2012-11-03T00:00:00"/>
    <s v="Standard Class"/>
    <s v="RD-19585"/>
    <s v="Rob Dowd"/>
    <x v="0"/>
    <x v="0"/>
    <s v="Henderson"/>
    <x v="0"/>
    <n v="42420"/>
    <x v="0"/>
    <s v="OFF-ST-10004258"/>
    <x v="1"/>
    <x v="4"/>
    <s v="Portable Personal File Box"/>
    <x v="905"/>
    <n v="3"/>
    <n v="0"/>
    <n v="9.8901000000000039"/>
  </r>
  <r>
    <n v="999"/>
    <x v="478"/>
    <x v="1"/>
    <x v="372"/>
    <d v="2012-11-03T00:00:00"/>
    <s v="Standard Class"/>
    <s v="RD-19585"/>
    <s v="Rob Dowd"/>
    <x v="0"/>
    <x v="0"/>
    <s v="Henderson"/>
    <x v="0"/>
    <n v="42420"/>
    <x v="0"/>
    <s v="FUR-FU-10002885"/>
    <x v="0"/>
    <x v="5"/>
    <s v="Magna Visual Magnetic Picture Hangers"/>
    <x v="906"/>
    <n v="5"/>
    <n v="0"/>
    <n v="9.1580000000000013"/>
  </r>
  <r>
    <n v="1000"/>
    <x v="478"/>
    <x v="1"/>
    <x v="372"/>
    <d v="2012-11-03T00:00:00"/>
    <s v="Standard Class"/>
    <s v="RD-19585"/>
    <s v="Rob Dowd"/>
    <x v="0"/>
    <x v="0"/>
    <s v="Henderson"/>
    <x v="0"/>
    <n v="42420"/>
    <x v="0"/>
    <s v="FUR-FU-10001918"/>
    <x v="0"/>
    <x v="5"/>
    <s v="C-Line Cubicle Keepers Polyproplyene Holder With Velcro Backings"/>
    <x v="907"/>
    <n v="7"/>
    <n v="0"/>
    <n v="12.912900000000004"/>
  </r>
  <r>
    <n v="1001"/>
    <x v="479"/>
    <x v="0"/>
    <x v="373"/>
    <d v="2013-11-18T00:00:00"/>
    <s v="Standard Class"/>
    <s v="FM-14290"/>
    <s v="Frank Merwin"/>
    <x v="2"/>
    <x v="0"/>
    <s v="Vancouver"/>
    <x v="4"/>
    <n v="98661"/>
    <x v="1"/>
    <s v="OFF-AR-10002956"/>
    <x v="1"/>
    <x v="6"/>
    <s v="Boston 16801 Nautilus Battery Pencil Sharpener"/>
    <x v="908"/>
    <n v="2"/>
    <n v="0"/>
    <n v="11.4452"/>
  </r>
  <r>
    <n v="1002"/>
    <x v="480"/>
    <x v="1"/>
    <x v="374"/>
    <d v="2012-07-31T00:00:00"/>
    <s v="Same Day"/>
    <s v="RH-19495"/>
    <s v="Rick Hansen"/>
    <x v="0"/>
    <x v="0"/>
    <s v="New York City"/>
    <x v="15"/>
    <n v="10024"/>
    <x v="3"/>
    <s v="TEC-AC-10003033"/>
    <x v="2"/>
    <x v="11"/>
    <s v="Plantronics CS510 - Over-the-Head monaural Wireless Headset System"/>
    <x v="909"/>
    <n v="7"/>
    <n v="0"/>
    <n v="762.18449999999984"/>
  </r>
  <r>
    <n v="1003"/>
    <x v="480"/>
    <x v="1"/>
    <x v="374"/>
    <d v="2012-07-31T00:00:00"/>
    <s v="Same Day"/>
    <s v="RH-19495"/>
    <s v="Rick Hansen"/>
    <x v="0"/>
    <x v="0"/>
    <s v="New York City"/>
    <x v="15"/>
    <n v="10024"/>
    <x v="3"/>
    <s v="FUR-TA-10002903"/>
    <x v="0"/>
    <x v="3"/>
    <s v="Bevis Round Bullnose 29&quot; High Table Top"/>
    <x v="910"/>
    <n v="7"/>
    <n v="0.4"/>
    <n v="-290.87520000000001"/>
  </r>
  <r>
    <n v="1004"/>
    <x v="480"/>
    <x v="1"/>
    <x v="374"/>
    <d v="2012-07-31T00:00:00"/>
    <s v="Same Day"/>
    <s v="RH-19495"/>
    <s v="Rick Hansen"/>
    <x v="0"/>
    <x v="0"/>
    <s v="New York City"/>
    <x v="15"/>
    <n v="10024"/>
    <x v="3"/>
    <s v="OFF-PA-10004621"/>
    <x v="1"/>
    <x v="10"/>
    <s v="Xerox 212"/>
    <x v="541"/>
    <n v="3"/>
    <n v="0"/>
    <n v="9.3312000000000008"/>
  </r>
  <r>
    <n v="1005"/>
    <x v="481"/>
    <x v="1"/>
    <x v="375"/>
    <d v="2012-08-31T00:00:00"/>
    <s v="Standard Class"/>
    <s v="RA-19945"/>
    <s v="Ryan Akin"/>
    <x v="0"/>
    <x v="0"/>
    <s v="Murrieta"/>
    <x v="1"/>
    <n v="92563"/>
    <x v="1"/>
    <s v="OFF-ST-10000046"/>
    <x v="1"/>
    <x v="4"/>
    <s v="Fellowes Super Stor/Drawer Files"/>
    <x v="911"/>
    <n v="3"/>
    <n v="0"/>
    <n v="92.083500000000015"/>
  </r>
  <r>
    <n v="1006"/>
    <x v="482"/>
    <x v="1"/>
    <x v="50"/>
    <d v="2012-11-17T00:00:00"/>
    <s v="Standard Class"/>
    <s v="JK-15730"/>
    <s v="Joe Kamberova"/>
    <x v="0"/>
    <x v="0"/>
    <s v="Jacksonville"/>
    <x v="3"/>
    <n v="28540"/>
    <x v="0"/>
    <s v="OFF-PA-10001790"/>
    <x v="1"/>
    <x v="10"/>
    <s v="Xerox 1910"/>
    <x v="912"/>
    <n v="3"/>
    <n v="0.2"/>
    <n v="40.353599999999986"/>
  </r>
  <r>
    <n v="1007"/>
    <x v="483"/>
    <x v="1"/>
    <x v="376"/>
    <d v="2012-11-09T00:00:00"/>
    <s v="First Class"/>
    <s v="MT-17815"/>
    <s v="Meg Tillman"/>
    <x v="0"/>
    <x v="0"/>
    <s v="Scottsdale"/>
    <x v="16"/>
    <n v="85254"/>
    <x v="1"/>
    <s v="OFF-EN-10002600"/>
    <x v="1"/>
    <x v="12"/>
    <s v="Redi-Strip #10 Envelopes, 4 1/8 x 9 1/2"/>
    <x v="913"/>
    <n v="3"/>
    <n v="0.2"/>
    <n v="2.4779999999999989"/>
  </r>
  <r>
    <n v="1008"/>
    <x v="483"/>
    <x v="1"/>
    <x v="376"/>
    <d v="2012-11-09T00:00:00"/>
    <s v="First Class"/>
    <s v="MT-17815"/>
    <s v="Meg Tillman"/>
    <x v="0"/>
    <x v="0"/>
    <s v="Scottsdale"/>
    <x v="16"/>
    <n v="85254"/>
    <x v="1"/>
    <s v="OFF-BI-10002049"/>
    <x v="1"/>
    <x v="8"/>
    <s v="UniKeep View Case Binders"/>
    <x v="914"/>
    <n v="3"/>
    <n v="0.7"/>
    <n v="-3.5207999999999995"/>
  </r>
  <r>
    <n v="1009"/>
    <x v="484"/>
    <x v="3"/>
    <x v="377"/>
    <d v="2015-01-02T00:00:00"/>
    <s v="Standard Class"/>
    <s v="PO-18850"/>
    <s v="Patrick O'Brill"/>
    <x v="0"/>
    <x v="0"/>
    <s v="Burlington"/>
    <x v="23"/>
    <n v="52601"/>
    <x v="2"/>
    <s v="OFF-PA-10001509"/>
    <x v="1"/>
    <x v="10"/>
    <s v="Recycled Desk Saver Line &quot;While You Were Out&quot; Book, 5 1/2&quot; X 4&quot;"/>
    <x v="915"/>
    <n v="5"/>
    <n v="0"/>
    <n v="20.584999999999994"/>
  </r>
  <r>
    <n v="1010"/>
    <x v="485"/>
    <x v="3"/>
    <x v="378"/>
    <d v="2014-08-04T00:00:00"/>
    <s v="First Class"/>
    <s v="AT-10735"/>
    <s v="Annie Thurman"/>
    <x v="0"/>
    <x v="0"/>
    <s v="Chicago"/>
    <x v="10"/>
    <n v="60653"/>
    <x v="2"/>
    <s v="TEC-PH-10003931"/>
    <x v="2"/>
    <x v="7"/>
    <s v="JBL Micro Wireless Portable Bluetooth Speaker"/>
    <x v="916"/>
    <n v="2"/>
    <n v="0.2"/>
    <n v="5.9990000000000023"/>
  </r>
  <r>
    <n v="1011"/>
    <x v="486"/>
    <x v="2"/>
    <x v="156"/>
    <d v="2011-11-26T00:00:00"/>
    <s v="First Class"/>
    <s v="VG-21790"/>
    <s v="Vivek Gonzalez"/>
    <x v="0"/>
    <x v="0"/>
    <s v="San Diego"/>
    <x v="1"/>
    <n v="92037"/>
    <x v="1"/>
    <s v="FUR-FU-10001602"/>
    <x v="0"/>
    <x v="5"/>
    <s v="Eldon Delta Triangular Chair Mat, 52&quot; x 58&quot;, Clear"/>
    <x v="917"/>
    <n v="4"/>
    <n v="0"/>
    <n v="27.309599999999989"/>
  </r>
  <r>
    <n v="1012"/>
    <x v="487"/>
    <x v="3"/>
    <x v="46"/>
    <d v="2014-06-22T00:00:00"/>
    <s v="Second Class"/>
    <s v="PF-19165"/>
    <s v="Philip Fox"/>
    <x v="0"/>
    <x v="0"/>
    <s v="Olympia"/>
    <x v="4"/>
    <n v="98502"/>
    <x v="1"/>
    <s v="FUR-FU-10004848"/>
    <x v="0"/>
    <x v="5"/>
    <s v="Howard Miller 13-3/4&quot; Diameter Brushed Chrome Round Wall Clock"/>
    <x v="918"/>
    <n v="3"/>
    <n v="0"/>
    <n v="46.574999999999996"/>
  </r>
  <r>
    <n v="1013"/>
    <x v="487"/>
    <x v="3"/>
    <x v="46"/>
    <d v="2014-06-22T00:00:00"/>
    <s v="Second Class"/>
    <s v="PF-19165"/>
    <s v="Philip Fox"/>
    <x v="0"/>
    <x v="0"/>
    <s v="Olympia"/>
    <x v="4"/>
    <n v="98502"/>
    <x v="1"/>
    <s v="OFF-ST-10003722"/>
    <x v="1"/>
    <x v="4"/>
    <s v="Project Tote Personal File"/>
    <x v="919"/>
    <n v="1"/>
    <n v="0"/>
    <n v="4.068699999999998"/>
  </r>
  <r>
    <n v="1014"/>
    <x v="488"/>
    <x v="1"/>
    <x v="379"/>
    <d v="2012-12-24T00:00:00"/>
    <s v="Second Class"/>
    <s v="JS-15880"/>
    <s v="John Stevenson"/>
    <x v="0"/>
    <x v="0"/>
    <s v="Seattle"/>
    <x v="4"/>
    <n v="98103"/>
    <x v="1"/>
    <s v="FUR-TA-10003748"/>
    <x v="0"/>
    <x v="3"/>
    <s v="Bevis 36 x 72 Conference Tables"/>
    <x v="920"/>
    <n v="13"/>
    <n v="0"/>
    <n v="356.04139999999995"/>
  </r>
  <r>
    <n v="1015"/>
    <x v="488"/>
    <x v="1"/>
    <x v="379"/>
    <d v="2012-12-24T00:00:00"/>
    <s v="Second Class"/>
    <s v="JS-15880"/>
    <s v="John Stevenson"/>
    <x v="0"/>
    <x v="0"/>
    <s v="Seattle"/>
    <x v="4"/>
    <n v="98103"/>
    <x v="1"/>
    <s v="TEC-AC-10003198"/>
    <x v="2"/>
    <x v="11"/>
    <s v="Enermax Acrylux Wireless Keyboard"/>
    <x v="921"/>
    <n v="1"/>
    <n v="0"/>
    <n v="36.851999999999997"/>
  </r>
  <r>
    <n v="1016"/>
    <x v="489"/>
    <x v="1"/>
    <x v="14"/>
    <d v="2012-09-19T00:00:00"/>
    <s v="Second Class"/>
    <s v="MO-17800"/>
    <s v="Meg O'Connel"/>
    <x v="2"/>
    <x v="0"/>
    <s v="Los Angeles"/>
    <x v="1"/>
    <n v="90036"/>
    <x v="1"/>
    <s v="OFF-PA-10004100"/>
    <x v="1"/>
    <x v="10"/>
    <s v="Xerox 216"/>
    <x v="56"/>
    <n v="5"/>
    <n v="0"/>
    <n v="15.552000000000001"/>
  </r>
  <r>
    <n v="1017"/>
    <x v="490"/>
    <x v="1"/>
    <x v="380"/>
    <d v="2012-07-10T00:00:00"/>
    <s v="Standard Class"/>
    <s v="KM-16225"/>
    <s v="Kalyca Meade"/>
    <x v="1"/>
    <x v="0"/>
    <s v="New York City"/>
    <x v="15"/>
    <n v="10011"/>
    <x v="3"/>
    <s v="FUR-FU-10002191"/>
    <x v="0"/>
    <x v="5"/>
    <s v="G.E. Halogen Desk Lamp Bulbs"/>
    <x v="544"/>
    <n v="2"/>
    <n v="0"/>
    <n v="6.7008000000000001"/>
  </r>
  <r>
    <n v="1018"/>
    <x v="490"/>
    <x v="1"/>
    <x v="380"/>
    <d v="2012-07-10T00:00:00"/>
    <s v="Standard Class"/>
    <s v="KM-16225"/>
    <s v="Kalyca Meade"/>
    <x v="1"/>
    <x v="0"/>
    <s v="New York City"/>
    <x v="15"/>
    <n v="10011"/>
    <x v="3"/>
    <s v="FUR-FU-10000965"/>
    <x v="0"/>
    <x v="5"/>
    <s v="Howard Miller 11-1/2&quot; Diameter Ridgewood Wall Clock"/>
    <x v="922"/>
    <n v="3"/>
    <n v="0"/>
    <n v="63.886200000000002"/>
  </r>
  <r>
    <n v="1019"/>
    <x v="490"/>
    <x v="1"/>
    <x v="380"/>
    <d v="2012-07-10T00:00:00"/>
    <s v="Standard Class"/>
    <s v="KM-16225"/>
    <s v="Kalyca Meade"/>
    <x v="1"/>
    <x v="0"/>
    <s v="New York City"/>
    <x v="15"/>
    <n v="10011"/>
    <x v="3"/>
    <s v="TEC-PH-10004188"/>
    <x v="2"/>
    <x v="7"/>
    <s v="OtterBox Commuter Series Case - Samsung Galaxy S4"/>
    <x v="923"/>
    <n v="5"/>
    <n v="0"/>
    <n v="2.4990000000000023"/>
  </r>
  <r>
    <n v="1020"/>
    <x v="490"/>
    <x v="1"/>
    <x v="380"/>
    <d v="2012-07-10T00:00:00"/>
    <s v="Standard Class"/>
    <s v="KM-16225"/>
    <s v="Kalyca Meade"/>
    <x v="1"/>
    <x v="0"/>
    <s v="New York City"/>
    <x v="15"/>
    <n v="10011"/>
    <x v="3"/>
    <s v="OFF-ST-10001526"/>
    <x v="1"/>
    <x v="4"/>
    <s v="Iceberg Mobile Mega Data/Printer Cart "/>
    <x v="924"/>
    <n v="5"/>
    <n v="0"/>
    <n v="156.42899999999997"/>
  </r>
  <r>
    <n v="1021"/>
    <x v="491"/>
    <x v="1"/>
    <x v="381"/>
    <d v="2012-05-03T00:00:00"/>
    <s v="Standard Class"/>
    <s v="GT-14710"/>
    <s v="Greg Tran"/>
    <x v="0"/>
    <x v="0"/>
    <s v="Washington"/>
    <x v="40"/>
    <n v="20016"/>
    <x v="3"/>
    <s v="OFF-AR-10001166"/>
    <x v="1"/>
    <x v="6"/>
    <s v="Staples"/>
    <x v="925"/>
    <n v="3"/>
    <n v="0"/>
    <n v="8.8686000000000007"/>
  </r>
  <r>
    <n v="1022"/>
    <x v="491"/>
    <x v="1"/>
    <x v="381"/>
    <d v="2012-05-03T00:00:00"/>
    <s v="Standard Class"/>
    <s v="GT-14710"/>
    <s v="Greg Tran"/>
    <x v="0"/>
    <x v="0"/>
    <s v="Washington"/>
    <x v="40"/>
    <n v="20016"/>
    <x v="3"/>
    <s v="FUR-CH-10000309"/>
    <x v="0"/>
    <x v="1"/>
    <s v="Global Comet Stacking Arm Chair"/>
    <x v="926"/>
    <n v="3"/>
    <n v="0"/>
    <n v="316.88249999999999"/>
  </r>
  <r>
    <n v="1023"/>
    <x v="491"/>
    <x v="1"/>
    <x v="381"/>
    <d v="2012-05-03T00:00:00"/>
    <s v="Standard Class"/>
    <s v="GT-14710"/>
    <s v="Greg Tran"/>
    <x v="0"/>
    <x v="0"/>
    <s v="Washington"/>
    <x v="40"/>
    <n v="20016"/>
    <x v="3"/>
    <s v="TEC-MA-10004212"/>
    <x v="2"/>
    <x v="15"/>
    <s v="Cisco SPA525G2 5-Line IP Phone"/>
    <x v="927"/>
    <n v="8"/>
    <n v="0"/>
    <n v="648.56240000000003"/>
  </r>
  <r>
    <n v="1024"/>
    <x v="492"/>
    <x v="1"/>
    <x v="382"/>
    <d v="2012-06-20T00:00:00"/>
    <s v="Standard Class"/>
    <s v="PB-19150"/>
    <s v="Philip Brown"/>
    <x v="0"/>
    <x v="0"/>
    <s v="Philadelphia"/>
    <x v="9"/>
    <n v="19134"/>
    <x v="3"/>
    <s v="OFF-EN-10003072"/>
    <x v="1"/>
    <x v="12"/>
    <s v="Peel &amp; Seel Envelopes"/>
    <x v="928"/>
    <n v="2"/>
    <n v="0.2"/>
    <n v="2.1728000000000001"/>
  </r>
  <r>
    <n v="1025"/>
    <x v="493"/>
    <x v="3"/>
    <x v="94"/>
    <d v="2014-12-21T00:00:00"/>
    <s v="First Class"/>
    <s v="HR-14770"/>
    <s v="Hallie Redmond"/>
    <x v="2"/>
    <x v="0"/>
    <s v="Los Angeles"/>
    <x v="1"/>
    <n v="90045"/>
    <x v="1"/>
    <s v="OFF-BI-10000320"/>
    <x v="1"/>
    <x v="8"/>
    <s v="GBC Plastic Binding Combs"/>
    <x v="929"/>
    <n v="2"/>
    <n v="0.2"/>
    <n v="4.2804000000000002"/>
  </r>
  <r>
    <n v="1026"/>
    <x v="494"/>
    <x v="0"/>
    <x v="383"/>
    <d v="2013-01-13T00:00:00"/>
    <s v="Second Class"/>
    <s v="DE-13255"/>
    <s v="Deanra Eno"/>
    <x v="2"/>
    <x v="0"/>
    <s v="Springfield"/>
    <x v="24"/>
    <n v="45503"/>
    <x v="3"/>
    <s v="OFF-PA-10001166"/>
    <x v="1"/>
    <x v="10"/>
    <s v="Xerox 2"/>
    <x v="12"/>
    <n v="3"/>
    <n v="0.2"/>
    <n v="5.4432"/>
  </r>
  <r>
    <n v="1027"/>
    <x v="494"/>
    <x v="0"/>
    <x v="383"/>
    <d v="2013-01-13T00:00:00"/>
    <s v="Second Class"/>
    <s v="DE-13255"/>
    <s v="Deanra Eno"/>
    <x v="2"/>
    <x v="0"/>
    <s v="Springfield"/>
    <x v="24"/>
    <n v="45503"/>
    <x v="3"/>
    <s v="OFF-PA-10003656"/>
    <x v="1"/>
    <x v="10"/>
    <s v="Xerox 1935"/>
    <x v="930"/>
    <n v="3"/>
    <n v="0.2"/>
    <n v="20.576399999999996"/>
  </r>
  <r>
    <n v="1028"/>
    <x v="494"/>
    <x v="0"/>
    <x v="383"/>
    <d v="2013-01-13T00:00:00"/>
    <s v="Second Class"/>
    <s v="DE-13255"/>
    <s v="Deanra Eno"/>
    <x v="2"/>
    <x v="0"/>
    <s v="Springfield"/>
    <x v="24"/>
    <n v="45503"/>
    <x v="3"/>
    <s v="TEC-PH-10000148"/>
    <x v="2"/>
    <x v="7"/>
    <s v="Cyber Acoustics AC-202b Speech Recognition Stereo Headset"/>
    <x v="931"/>
    <n v="2"/>
    <n v="0.4"/>
    <n v="-9.8724000000000007"/>
  </r>
  <r>
    <n v="1029"/>
    <x v="495"/>
    <x v="2"/>
    <x v="384"/>
    <d v="2011-07-15T00:00:00"/>
    <s v="Standard Class"/>
    <s v="LA-16780"/>
    <s v="Laura Armstrong"/>
    <x v="1"/>
    <x v="0"/>
    <s v="Hackensack"/>
    <x v="30"/>
    <n v="7601"/>
    <x v="3"/>
    <s v="OFF-PA-10000474"/>
    <x v="1"/>
    <x v="10"/>
    <s v="Staples"/>
    <x v="932"/>
    <n v="5"/>
    <n v="0"/>
    <n v="83.283999999999992"/>
  </r>
  <r>
    <n v="1030"/>
    <x v="495"/>
    <x v="2"/>
    <x v="384"/>
    <d v="2011-07-15T00:00:00"/>
    <s v="Standard Class"/>
    <s v="LA-16780"/>
    <s v="Laura Armstrong"/>
    <x v="1"/>
    <x v="0"/>
    <s v="Hackensack"/>
    <x v="30"/>
    <n v="7601"/>
    <x v="3"/>
    <s v="TEC-PH-10003885"/>
    <x v="2"/>
    <x v="7"/>
    <s v="Cisco SPA508G"/>
    <x v="933"/>
    <n v="3"/>
    <n v="0"/>
    <n v="57.41129999999999"/>
  </r>
  <r>
    <n v="1031"/>
    <x v="495"/>
    <x v="2"/>
    <x v="384"/>
    <d v="2011-07-15T00:00:00"/>
    <s v="Standard Class"/>
    <s v="LA-16780"/>
    <s v="Laura Armstrong"/>
    <x v="1"/>
    <x v="0"/>
    <s v="Hackensack"/>
    <x v="30"/>
    <n v="7601"/>
    <x v="3"/>
    <s v="FUR-CH-10003379"/>
    <x v="0"/>
    <x v="1"/>
    <s v="Global Commerce Series High-Back Swivel/Tilt Chairs"/>
    <x v="934"/>
    <n v="3"/>
    <n v="0"/>
    <n v="213.73500000000001"/>
  </r>
  <r>
    <n v="1032"/>
    <x v="495"/>
    <x v="2"/>
    <x v="384"/>
    <d v="2011-07-15T00:00:00"/>
    <s v="Standard Class"/>
    <s v="LA-16780"/>
    <s v="Laura Armstrong"/>
    <x v="1"/>
    <x v="0"/>
    <s v="Hackensack"/>
    <x v="30"/>
    <n v="7601"/>
    <x v="3"/>
    <s v="FUR-FU-10000629"/>
    <x v="0"/>
    <x v="5"/>
    <s v="9-3/4 Diameter Round Wall Clock"/>
    <x v="935"/>
    <n v="9"/>
    <n v="0"/>
    <n v="52.126200000000004"/>
  </r>
  <r>
    <n v="1033"/>
    <x v="495"/>
    <x v="2"/>
    <x v="384"/>
    <d v="2011-07-15T00:00:00"/>
    <s v="Standard Class"/>
    <s v="LA-16780"/>
    <s v="Laura Armstrong"/>
    <x v="1"/>
    <x v="0"/>
    <s v="Hackensack"/>
    <x v="30"/>
    <n v="7601"/>
    <x v="3"/>
    <s v="OFF-LA-10001175"/>
    <x v="1"/>
    <x v="2"/>
    <s v="Avery 514"/>
    <x v="936"/>
    <n v="5"/>
    <n v="0"/>
    <n v="7.056"/>
  </r>
  <r>
    <n v="1034"/>
    <x v="496"/>
    <x v="0"/>
    <x v="73"/>
    <d v="2013-11-23T00:00:00"/>
    <s v="First Class"/>
    <s v="AG-10390"/>
    <s v="Allen Goldenen"/>
    <x v="0"/>
    <x v="0"/>
    <s v="Cincinnati"/>
    <x v="24"/>
    <n v="45231"/>
    <x v="3"/>
    <s v="OFF-PA-10000955"/>
    <x v="1"/>
    <x v="10"/>
    <s v="Southworth 25% Cotton Granite Paper &amp; Envelopes"/>
    <x v="937"/>
    <n v="3"/>
    <n v="0.2"/>
    <n v="5.1011999999999995"/>
  </r>
  <r>
    <n v="1035"/>
    <x v="496"/>
    <x v="0"/>
    <x v="73"/>
    <d v="2013-11-23T00:00:00"/>
    <s v="First Class"/>
    <s v="AG-10390"/>
    <s v="Allen Goldenen"/>
    <x v="0"/>
    <x v="0"/>
    <s v="Cincinnati"/>
    <x v="24"/>
    <n v="45231"/>
    <x v="3"/>
    <s v="OFF-BI-10003460"/>
    <x v="1"/>
    <x v="8"/>
    <s v="Acco 3-Hole Punch"/>
    <x v="938"/>
    <n v="2"/>
    <n v="0.7"/>
    <n v="-1.9272"/>
  </r>
  <r>
    <n v="1036"/>
    <x v="496"/>
    <x v="0"/>
    <x v="73"/>
    <d v="2013-11-23T00:00:00"/>
    <s v="First Class"/>
    <s v="AG-10390"/>
    <s v="Allen Goldenen"/>
    <x v="0"/>
    <x v="0"/>
    <s v="Cincinnati"/>
    <x v="24"/>
    <n v="45231"/>
    <x v="3"/>
    <s v="OFF-BI-10000474"/>
    <x v="1"/>
    <x v="8"/>
    <s v="Avery Recycled Flexi-View Covers for Binding Systems"/>
    <x v="939"/>
    <n v="3"/>
    <n v="0.7"/>
    <n v="-10.579799999999999"/>
  </r>
  <r>
    <n v="1037"/>
    <x v="497"/>
    <x v="0"/>
    <x v="183"/>
    <d v="2013-04-27T00:00:00"/>
    <s v="Standard Class"/>
    <s v="EL-13735"/>
    <s v="Ed Ludwig"/>
    <x v="2"/>
    <x v="0"/>
    <s v="Jefferson City"/>
    <x v="25"/>
    <n v="65109"/>
    <x v="2"/>
    <s v="FUR-FU-10003975"/>
    <x v="0"/>
    <x v="5"/>
    <s v="Eldon Advantage Chair Mats for Low to Medium Pile Carpets"/>
    <x v="940"/>
    <n v="2"/>
    <n v="0"/>
    <n v="8.6619999999999919"/>
  </r>
  <r>
    <n v="1038"/>
    <x v="498"/>
    <x v="1"/>
    <x v="385"/>
    <d v="2012-06-14T00:00:00"/>
    <s v="First Class"/>
    <s v="JJ-15445"/>
    <s v="Jennifer Jackson"/>
    <x v="0"/>
    <x v="0"/>
    <s v="Los Angeles"/>
    <x v="1"/>
    <n v="90004"/>
    <x v="1"/>
    <s v="OFF-BI-10003707"/>
    <x v="1"/>
    <x v="8"/>
    <s v="Aluminum Screw Posts"/>
    <x v="941"/>
    <n v="3"/>
    <n v="0.2"/>
    <n v="13.734"/>
  </r>
  <r>
    <n v="1039"/>
    <x v="499"/>
    <x v="3"/>
    <x v="225"/>
    <d v="2014-11-22T00:00:00"/>
    <s v="First Class"/>
    <s v="JH-15430"/>
    <s v="Jennifer Halladay"/>
    <x v="0"/>
    <x v="0"/>
    <s v="Burlington"/>
    <x v="3"/>
    <n v="27217"/>
    <x v="0"/>
    <s v="OFF-AR-10000203"/>
    <x v="1"/>
    <x v="6"/>
    <s v="Newell 336"/>
    <x v="942"/>
    <n v="7"/>
    <n v="0.2"/>
    <n v="2.696399999999997"/>
  </r>
  <r>
    <n v="1040"/>
    <x v="499"/>
    <x v="3"/>
    <x v="225"/>
    <d v="2014-11-22T00:00:00"/>
    <s v="First Class"/>
    <s v="JH-15430"/>
    <s v="Jennifer Halladay"/>
    <x v="0"/>
    <x v="0"/>
    <s v="Burlington"/>
    <x v="3"/>
    <n v="27217"/>
    <x v="0"/>
    <s v="OFF-AR-10004790"/>
    <x v="1"/>
    <x v="6"/>
    <s v="Staples"/>
    <x v="943"/>
    <n v="3"/>
    <n v="0.2"/>
    <n v="1.7954999999999988"/>
  </r>
  <r>
    <n v="1041"/>
    <x v="500"/>
    <x v="0"/>
    <x v="231"/>
    <d v="2013-03-25T00:00:00"/>
    <s v="Standard Class"/>
    <s v="RD-19660"/>
    <s v="Robert Dilbeck"/>
    <x v="2"/>
    <x v="0"/>
    <s v="Saint Peters"/>
    <x v="25"/>
    <n v="63376"/>
    <x v="2"/>
    <s v="FUR-TA-10001095"/>
    <x v="0"/>
    <x v="3"/>
    <s v="Chromcraft Round Conference Tables"/>
    <x v="944"/>
    <n v="4"/>
    <n v="0"/>
    <n v="146.40359999999998"/>
  </r>
  <r>
    <n v="1042"/>
    <x v="501"/>
    <x v="0"/>
    <x v="47"/>
    <d v="2013-09-10T00:00:00"/>
    <s v="Second Class"/>
    <s v="MO-17500"/>
    <s v="Mary O'Rourke"/>
    <x v="0"/>
    <x v="0"/>
    <s v="New York City"/>
    <x v="15"/>
    <n v="10035"/>
    <x v="3"/>
    <s v="TEC-AC-10004761"/>
    <x v="2"/>
    <x v="11"/>
    <s v="Maxell 4.7GB DVD+RW 3/Pack"/>
    <x v="945"/>
    <n v="2"/>
    <n v="0"/>
    <n v="11.151"/>
  </r>
  <r>
    <n v="1043"/>
    <x v="501"/>
    <x v="0"/>
    <x v="47"/>
    <d v="2013-09-10T00:00:00"/>
    <s v="Second Class"/>
    <s v="MO-17500"/>
    <s v="Mary O'Rourke"/>
    <x v="0"/>
    <x v="0"/>
    <s v="New York City"/>
    <x v="15"/>
    <n v="10035"/>
    <x v="3"/>
    <s v="FUR-BO-10001811"/>
    <x v="0"/>
    <x v="0"/>
    <s v="Atlantic Metals Mobile 5-Shelf Bookcases, Custom Colors"/>
    <x v="946"/>
    <n v="3"/>
    <n v="0.2"/>
    <n v="90.293999999999926"/>
  </r>
  <r>
    <n v="1044"/>
    <x v="502"/>
    <x v="3"/>
    <x v="362"/>
    <d v="2014-07-13T00:00:00"/>
    <s v="First Class"/>
    <s v="NS-18640"/>
    <s v="Noel Staavos"/>
    <x v="1"/>
    <x v="0"/>
    <s v="Chicago"/>
    <x v="10"/>
    <n v="60610"/>
    <x v="2"/>
    <s v="OFF-AR-10001130"/>
    <x v="1"/>
    <x v="6"/>
    <s v="Quartet Alpha White Chalk, 12/Pack"/>
    <x v="947"/>
    <n v="5"/>
    <n v="0.2"/>
    <n v="2.9835000000000003"/>
  </r>
  <r>
    <n v="1045"/>
    <x v="502"/>
    <x v="3"/>
    <x v="362"/>
    <d v="2014-07-13T00:00:00"/>
    <s v="First Class"/>
    <s v="NS-18640"/>
    <s v="Noel Staavos"/>
    <x v="1"/>
    <x v="0"/>
    <s v="Chicago"/>
    <x v="10"/>
    <n v="60610"/>
    <x v="2"/>
    <s v="OFF-AP-10000055"/>
    <x v="1"/>
    <x v="9"/>
    <s v="Belkin F9S820V06 8 Outlet Surge"/>
    <x v="948"/>
    <n v="9"/>
    <n v="0.8"/>
    <n v="-146.16000000000003"/>
  </r>
  <r>
    <n v="1046"/>
    <x v="503"/>
    <x v="3"/>
    <x v="386"/>
    <d v="2014-10-17T00:00:00"/>
    <s v="Standard Class"/>
    <s v="SN-20710"/>
    <s v="Steve Nguyen"/>
    <x v="2"/>
    <x v="0"/>
    <s v="Rockford"/>
    <x v="10"/>
    <n v="61107"/>
    <x v="2"/>
    <s v="FUR-CH-10002304"/>
    <x v="0"/>
    <x v="1"/>
    <s v="Global Stack Chair without Arms, Black"/>
    <x v="949"/>
    <n v="14"/>
    <n v="0.3"/>
    <n v="-18.185999999999993"/>
  </r>
  <r>
    <n v="1047"/>
    <x v="504"/>
    <x v="0"/>
    <x v="387"/>
    <d v="2013-03-14T00:00:00"/>
    <s v="Standard Class"/>
    <s v="ZC-21910"/>
    <s v="Zuschuss Carroll"/>
    <x v="0"/>
    <x v="0"/>
    <s v="Miami"/>
    <x v="2"/>
    <n v="33142"/>
    <x v="0"/>
    <s v="TEC-PH-10001530"/>
    <x v="2"/>
    <x v="7"/>
    <s v="Cisco Unified IP Phone 7945G VoIP phone"/>
    <x v="744"/>
    <n v="5"/>
    <n v="0.2"/>
    <n v="85.247500000000002"/>
  </r>
  <r>
    <n v="1048"/>
    <x v="504"/>
    <x v="0"/>
    <x v="387"/>
    <d v="2013-03-14T00:00:00"/>
    <s v="Standard Class"/>
    <s v="ZC-21910"/>
    <s v="Zuschuss Carroll"/>
    <x v="0"/>
    <x v="0"/>
    <s v="Miami"/>
    <x v="2"/>
    <n v="33142"/>
    <x v="0"/>
    <s v="FUR-FU-10004006"/>
    <x v="0"/>
    <x v="5"/>
    <s v="Deflect-o DuraMat Lighweight, Studded, Beveled Mat for Low Pile Carpeting"/>
    <x v="102"/>
    <n v="3"/>
    <n v="0.2"/>
    <n v="-3.8385000000000105"/>
  </r>
  <r>
    <n v="1049"/>
    <x v="505"/>
    <x v="2"/>
    <x v="279"/>
    <d v="2011-06-01T00:00:00"/>
    <s v="Second Class"/>
    <s v="LC-16885"/>
    <s v="Lena Creighton"/>
    <x v="0"/>
    <x v="0"/>
    <s v="San Francisco"/>
    <x v="1"/>
    <n v="94109"/>
    <x v="1"/>
    <s v="TEC-PH-10000486"/>
    <x v="2"/>
    <x v="7"/>
    <s v="Plantronics HL10 Handset Lifter"/>
    <x v="950"/>
    <n v="12"/>
    <n v="0.2"/>
    <n v="125.2691999999999"/>
  </r>
  <r>
    <n v="1050"/>
    <x v="505"/>
    <x v="2"/>
    <x v="279"/>
    <d v="2011-06-01T00:00:00"/>
    <s v="Second Class"/>
    <s v="LC-16885"/>
    <s v="Lena Creighton"/>
    <x v="0"/>
    <x v="0"/>
    <s v="San Francisco"/>
    <x v="1"/>
    <n v="94109"/>
    <x v="1"/>
    <s v="TEC-AC-10001606"/>
    <x v="2"/>
    <x v="11"/>
    <s v="Logitech Wireless Performance Mouse MX for PC and Mac"/>
    <x v="313"/>
    <n v="1"/>
    <n v="0"/>
    <n v="37.996200000000002"/>
  </r>
  <r>
    <n v="1051"/>
    <x v="506"/>
    <x v="1"/>
    <x v="230"/>
    <d v="2012-07-05T00:00:00"/>
    <s v="First Class"/>
    <s v="DG-13300"/>
    <s v="Deirdre Greer"/>
    <x v="1"/>
    <x v="0"/>
    <s v="Philadelphia"/>
    <x v="9"/>
    <n v="19134"/>
    <x v="3"/>
    <s v="FUR-FU-10000293"/>
    <x v="0"/>
    <x v="5"/>
    <s v="Eldon Antistatic Chair Mats for Low to Medium Pile Carpets"/>
    <x v="951"/>
    <n v="2"/>
    <n v="0.2"/>
    <n v="-29.481200000000022"/>
  </r>
  <r>
    <n v="1052"/>
    <x v="506"/>
    <x v="1"/>
    <x v="230"/>
    <d v="2012-07-05T00:00:00"/>
    <s v="First Class"/>
    <s v="DG-13300"/>
    <s v="Deirdre Greer"/>
    <x v="1"/>
    <x v="0"/>
    <s v="Philadelphia"/>
    <x v="9"/>
    <n v="19134"/>
    <x v="3"/>
    <s v="OFF-PA-10001307"/>
    <x v="1"/>
    <x v="10"/>
    <s v="Important Message Pads, 50 4-1/4 x 5-1/2 Forms per Pad"/>
    <x v="952"/>
    <n v="2"/>
    <n v="0.2"/>
    <n v="2.4359999999999995"/>
  </r>
  <r>
    <n v="1053"/>
    <x v="506"/>
    <x v="1"/>
    <x v="230"/>
    <d v="2012-07-05T00:00:00"/>
    <s v="First Class"/>
    <s v="DG-13300"/>
    <s v="Deirdre Greer"/>
    <x v="1"/>
    <x v="0"/>
    <s v="Philadelphia"/>
    <x v="9"/>
    <n v="19134"/>
    <x v="3"/>
    <s v="FUR-FU-10004460"/>
    <x v="0"/>
    <x v="5"/>
    <s v="Howard Miller 12&quot; Round Wall Clock"/>
    <x v="953"/>
    <n v="9"/>
    <n v="0.2"/>
    <n v="56.577599999999961"/>
  </r>
  <r>
    <n v="1054"/>
    <x v="507"/>
    <x v="1"/>
    <x v="388"/>
    <d v="2012-04-08T00:00:00"/>
    <s v="Standard Class"/>
    <s v="NF-18595"/>
    <s v="Nicole Fjeld"/>
    <x v="2"/>
    <x v="0"/>
    <s v="New York City"/>
    <x v="15"/>
    <n v="10009"/>
    <x v="3"/>
    <s v="OFF-AR-10000716"/>
    <x v="1"/>
    <x v="6"/>
    <s v="DIXON Ticonderoga Erasable Checking Pencils"/>
    <x v="954"/>
    <n v="2"/>
    <n v="0"/>
    <n v="4.3524000000000003"/>
  </r>
  <r>
    <n v="1055"/>
    <x v="507"/>
    <x v="1"/>
    <x v="388"/>
    <d v="2012-04-08T00:00:00"/>
    <s v="Standard Class"/>
    <s v="NF-18595"/>
    <s v="Nicole Fjeld"/>
    <x v="2"/>
    <x v="0"/>
    <s v="New York City"/>
    <x v="15"/>
    <n v="10009"/>
    <x v="3"/>
    <s v="FUR-FU-10004622"/>
    <x v="0"/>
    <x v="5"/>
    <s v="Eldon Advantage Foldable Chair Mats for Low Pile Carpets"/>
    <x v="955"/>
    <n v="2"/>
    <n v="0"/>
    <n v="22.763999999999996"/>
  </r>
  <r>
    <n v="1056"/>
    <x v="507"/>
    <x v="1"/>
    <x v="388"/>
    <d v="2012-04-08T00:00:00"/>
    <s v="Standard Class"/>
    <s v="NF-18595"/>
    <s v="Nicole Fjeld"/>
    <x v="2"/>
    <x v="0"/>
    <s v="New York City"/>
    <x v="15"/>
    <n v="10009"/>
    <x v="3"/>
    <s v="OFF-BI-10002735"/>
    <x v="1"/>
    <x v="8"/>
    <s v="GBC Prestige Therm-A-Bind Covers"/>
    <x v="956"/>
    <n v="3"/>
    <n v="0.2"/>
    <n v="27.791100000000004"/>
  </r>
  <r>
    <n v="1057"/>
    <x v="507"/>
    <x v="1"/>
    <x v="388"/>
    <d v="2012-04-08T00:00:00"/>
    <s v="Standard Class"/>
    <s v="NF-18595"/>
    <s v="Nicole Fjeld"/>
    <x v="2"/>
    <x v="0"/>
    <s v="New York City"/>
    <x v="15"/>
    <n v="10009"/>
    <x v="3"/>
    <s v="OFF-BI-10003529"/>
    <x v="1"/>
    <x v="8"/>
    <s v="Avery Round Ring Poly Binders"/>
    <x v="957"/>
    <n v="4"/>
    <n v="0.2"/>
    <n v="3.2944"/>
  </r>
  <r>
    <n v="1058"/>
    <x v="508"/>
    <x v="3"/>
    <x v="389"/>
    <d v="2014-12-18T00:00:00"/>
    <s v="Standard Class"/>
    <s v="BP-11185"/>
    <s v="Ben Peterman"/>
    <x v="1"/>
    <x v="0"/>
    <s v="San Diego"/>
    <x v="1"/>
    <n v="92037"/>
    <x v="1"/>
    <s v="OFF-BI-10001097"/>
    <x v="1"/>
    <x v="8"/>
    <s v="Avery Hole Reinforcements"/>
    <x v="958"/>
    <n v="4"/>
    <n v="0.2"/>
    <n v="7.2267999999999999"/>
  </r>
  <r>
    <n v="1059"/>
    <x v="508"/>
    <x v="3"/>
    <x v="389"/>
    <d v="2014-12-18T00:00:00"/>
    <s v="Standard Class"/>
    <s v="BP-11185"/>
    <s v="Ben Peterman"/>
    <x v="1"/>
    <x v="0"/>
    <s v="San Diego"/>
    <x v="1"/>
    <n v="92037"/>
    <x v="1"/>
    <s v="OFF-BI-10001597"/>
    <x v="1"/>
    <x v="8"/>
    <s v="Wilson Jones Ledger-Size, Piano-Hinge Binder, 2&quot;, Blue"/>
    <x v="959"/>
    <n v="2"/>
    <n v="0.2"/>
    <n v="22.948799999999995"/>
  </r>
  <r>
    <n v="1060"/>
    <x v="509"/>
    <x v="0"/>
    <x v="390"/>
    <d v="2013-12-02T00:00:00"/>
    <s v="Standard Class"/>
    <s v="MG-17650"/>
    <s v="Matthew Grinstein"/>
    <x v="2"/>
    <x v="0"/>
    <s v="Philadelphia"/>
    <x v="9"/>
    <n v="19143"/>
    <x v="3"/>
    <s v="OFF-FA-10001754"/>
    <x v="1"/>
    <x v="13"/>
    <s v="Stockwell Gold Paper Clips"/>
    <x v="960"/>
    <n v="3"/>
    <n v="0.2"/>
    <n v="1.6008"/>
  </r>
  <r>
    <n v="1061"/>
    <x v="510"/>
    <x v="1"/>
    <x v="391"/>
    <d v="2012-03-29T00:00:00"/>
    <s v="Standard Class"/>
    <s v="JD-16060"/>
    <s v="Julia Dunbar"/>
    <x v="0"/>
    <x v="0"/>
    <s v="Houston"/>
    <x v="5"/>
    <n v="77095"/>
    <x v="2"/>
    <s v="FUR-CH-10003396"/>
    <x v="0"/>
    <x v="1"/>
    <s v="Global Deluxe Steno Chair"/>
    <x v="961"/>
    <n v="2"/>
    <n v="0.3"/>
    <n v="-29.252400000000009"/>
  </r>
  <r>
    <n v="1062"/>
    <x v="511"/>
    <x v="1"/>
    <x v="392"/>
    <d v="2012-04-21T00:00:00"/>
    <s v="Standard Class"/>
    <s v="TS-21160"/>
    <s v="Theresa Swint"/>
    <x v="1"/>
    <x v="0"/>
    <s v="Toledo"/>
    <x v="24"/>
    <n v="43615"/>
    <x v="3"/>
    <s v="OFF-AP-10002350"/>
    <x v="1"/>
    <x v="9"/>
    <s v="Belkin F9H710-06 7 Outlet SurgeMaster Surge Protector"/>
    <x v="962"/>
    <n v="3"/>
    <n v="0.2"/>
    <n v="4.5215999999999994"/>
  </r>
  <r>
    <n v="1063"/>
    <x v="511"/>
    <x v="1"/>
    <x v="392"/>
    <d v="2012-04-21T00:00:00"/>
    <s v="Standard Class"/>
    <s v="TS-21160"/>
    <s v="Theresa Swint"/>
    <x v="1"/>
    <x v="0"/>
    <s v="Toledo"/>
    <x v="24"/>
    <n v="43615"/>
    <x v="3"/>
    <s v="OFF-FA-10004838"/>
    <x v="1"/>
    <x v="13"/>
    <s v="Super Bands, 12/Pack"/>
    <x v="963"/>
    <n v="7"/>
    <n v="0.2"/>
    <n v="-2.2134"/>
  </r>
  <r>
    <n v="1064"/>
    <x v="511"/>
    <x v="1"/>
    <x v="392"/>
    <d v="2012-04-21T00:00:00"/>
    <s v="Standard Class"/>
    <s v="TS-21160"/>
    <s v="Theresa Swint"/>
    <x v="1"/>
    <x v="0"/>
    <s v="Toledo"/>
    <x v="24"/>
    <n v="43615"/>
    <x v="3"/>
    <s v="OFF-AR-10004757"/>
    <x v="1"/>
    <x v="6"/>
    <s v="Crayola Colored Pencils"/>
    <x v="964"/>
    <n v="3"/>
    <n v="0.2"/>
    <n v="1.2791999999999994"/>
  </r>
  <r>
    <n v="1065"/>
    <x v="511"/>
    <x v="1"/>
    <x v="392"/>
    <d v="2012-04-21T00:00:00"/>
    <s v="Standard Class"/>
    <s v="TS-21160"/>
    <s v="Theresa Swint"/>
    <x v="1"/>
    <x v="0"/>
    <s v="Toledo"/>
    <x v="24"/>
    <n v="43615"/>
    <x v="3"/>
    <s v="TEC-PH-10002115"/>
    <x v="2"/>
    <x v="7"/>
    <s v="Plantronics 81402"/>
    <x v="965"/>
    <n v="3"/>
    <n v="0.4"/>
    <n v="-27.715799999999994"/>
  </r>
  <r>
    <n v="1066"/>
    <x v="511"/>
    <x v="1"/>
    <x v="392"/>
    <d v="2012-04-21T00:00:00"/>
    <s v="Standard Class"/>
    <s v="TS-21160"/>
    <s v="Theresa Swint"/>
    <x v="1"/>
    <x v="0"/>
    <s v="Toledo"/>
    <x v="24"/>
    <n v="43615"/>
    <x v="3"/>
    <s v="OFF-FA-10003059"/>
    <x v="1"/>
    <x v="13"/>
    <s v="Assorted Color Push Pins"/>
    <x v="966"/>
    <n v="1"/>
    <n v="0.2"/>
    <n v="0.2352999999999999"/>
  </r>
  <r>
    <n v="1067"/>
    <x v="511"/>
    <x v="1"/>
    <x v="392"/>
    <d v="2012-04-21T00:00:00"/>
    <s v="Standard Class"/>
    <s v="TS-21160"/>
    <s v="Theresa Swint"/>
    <x v="1"/>
    <x v="0"/>
    <s v="Toledo"/>
    <x v="24"/>
    <n v="43615"/>
    <x v="3"/>
    <s v="OFF-BI-10004330"/>
    <x v="1"/>
    <x v="8"/>
    <s v="GBC Velobind Prepunched Cover Sets, Regency Series"/>
    <x v="967"/>
    <n v="5"/>
    <n v="0.7"/>
    <n v="-46.224999999999994"/>
  </r>
  <r>
    <n v="1068"/>
    <x v="512"/>
    <x v="0"/>
    <x v="393"/>
    <d v="2013-10-03T00:00:00"/>
    <s v="First Class"/>
    <s v="BD-11620"/>
    <s v="Brian DeCherney"/>
    <x v="0"/>
    <x v="0"/>
    <s v="San Francisco"/>
    <x v="1"/>
    <n v="94122"/>
    <x v="1"/>
    <s v="FUR-CH-10001146"/>
    <x v="0"/>
    <x v="1"/>
    <s v="Global Value Mid-Back Manager's Chair, Gray"/>
    <x v="968"/>
    <n v="4"/>
    <n v="0.2"/>
    <n v="12.177999999999983"/>
  </r>
  <r>
    <n v="1069"/>
    <x v="513"/>
    <x v="3"/>
    <x v="394"/>
    <d v="2014-10-01T00:00:00"/>
    <s v="Second Class"/>
    <s v="CM-12160"/>
    <s v="Charles McCrossin"/>
    <x v="0"/>
    <x v="0"/>
    <s v="Brownsville"/>
    <x v="5"/>
    <n v="78521"/>
    <x v="2"/>
    <s v="OFF-SU-10001935"/>
    <x v="1"/>
    <x v="14"/>
    <s v="Staples"/>
    <x v="969"/>
    <n v="1"/>
    <n v="0.2"/>
    <n v="-0.34880000000000033"/>
  </r>
  <r>
    <n v="1070"/>
    <x v="514"/>
    <x v="1"/>
    <x v="395"/>
    <d v="2012-07-29T00:00:00"/>
    <s v="Standard Class"/>
    <s v="RB-19795"/>
    <s v="Ross Baird"/>
    <x v="2"/>
    <x v="0"/>
    <s v="Philadelphia"/>
    <x v="9"/>
    <n v="19143"/>
    <x v="3"/>
    <s v="OFF-BI-10001524"/>
    <x v="1"/>
    <x v="8"/>
    <s v="GBC Premium Transparent Covers with Diagonal Lined Pattern"/>
    <x v="970"/>
    <n v="4"/>
    <n v="0.7"/>
    <n v="-18.462400000000002"/>
  </r>
  <r>
    <n v="1071"/>
    <x v="515"/>
    <x v="1"/>
    <x v="312"/>
    <d v="2012-11-26T00:00:00"/>
    <s v="Standard Class"/>
    <s v="SN-20560"/>
    <s v="Skye Norling"/>
    <x v="2"/>
    <x v="0"/>
    <s v="Los Angeles"/>
    <x v="1"/>
    <n v="90008"/>
    <x v="1"/>
    <s v="OFF-AR-10003732"/>
    <x v="1"/>
    <x v="6"/>
    <s v="Newell 333"/>
    <x v="21"/>
    <n v="7"/>
    <n v="0"/>
    <n v="5.0595999999999997"/>
  </r>
  <r>
    <n v="1072"/>
    <x v="516"/>
    <x v="0"/>
    <x v="236"/>
    <d v="2013-05-03T00:00:00"/>
    <s v="Standard Class"/>
    <s v="EH-14005"/>
    <s v="Erica Hernandez"/>
    <x v="2"/>
    <x v="0"/>
    <s v="Denver"/>
    <x v="22"/>
    <n v="80219"/>
    <x v="1"/>
    <s v="OFF-PA-10001970"/>
    <x v="1"/>
    <x v="10"/>
    <s v="Xerox 1881"/>
    <x v="34"/>
    <n v="3"/>
    <n v="0.2"/>
    <n v="9.9467999999999979"/>
  </r>
  <r>
    <n v="1073"/>
    <x v="517"/>
    <x v="3"/>
    <x v="237"/>
    <d v="2014-11-20T00:00:00"/>
    <s v="Standard Class"/>
    <s v="FO-14305"/>
    <s v="Frank Olsen"/>
    <x v="0"/>
    <x v="0"/>
    <s v="New York City"/>
    <x v="15"/>
    <n v="10035"/>
    <x v="3"/>
    <s v="OFF-BI-10003669"/>
    <x v="1"/>
    <x v="8"/>
    <s v="3M Organizer Strips"/>
    <x v="880"/>
    <n v="2"/>
    <n v="0.2"/>
    <n v="3.024"/>
  </r>
  <r>
    <n v="1074"/>
    <x v="518"/>
    <x v="0"/>
    <x v="396"/>
    <d v="2013-11-20T00:00:00"/>
    <s v="Standard Class"/>
    <s v="MS-17710"/>
    <s v="Maurice Satty"/>
    <x v="0"/>
    <x v="0"/>
    <s v="Mesa"/>
    <x v="16"/>
    <n v="85204"/>
    <x v="1"/>
    <s v="OFF-BI-10003727"/>
    <x v="1"/>
    <x v="8"/>
    <s v="Avery Durable Slant Ring Binders With Label Holder"/>
    <x v="971"/>
    <n v="5"/>
    <n v="0.7"/>
    <n v="-4.5980000000000008"/>
  </r>
  <r>
    <n v="1075"/>
    <x v="518"/>
    <x v="0"/>
    <x v="396"/>
    <d v="2013-11-20T00:00:00"/>
    <s v="Standard Class"/>
    <s v="MS-17710"/>
    <s v="Maurice Satty"/>
    <x v="0"/>
    <x v="0"/>
    <s v="Mesa"/>
    <x v="16"/>
    <n v="85204"/>
    <x v="1"/>
    <s v="OFF-BI-10004967"/>
    <x v="1"/>
    <x v="8"/>
    <s v="Round Ring Binders"/>
    <x v="972"/>
    <n v="7"/>
    <n v="0.7"/>
    <n v="-3.3487999999999998"/>
  </r>
  <r>
    <n v="1076"/>
    <x v="518"/>
    <x v="0"/>
    <x v="396"/>
    <d v="2013-11-20T00:00:00"/>
    <s v="Standard Class"/>
    <s v="MS-17710"/>
    <s v="Maurice Satty"/>
    <x v="0"/>
    <x v="0"/>
    <s v="Mesa"/>
    <x v="16"/>
    <n v="85204"/>
    <x v="1"/>
    <s v="TEC-AC-10003447"/>
    <x v="2"/>
    <x v="11"/>
    <s v="Micropad Numeric Keypads"/>
    <x v="236"/>
    <n v="2"/>
    <n v="0.2"/>
    <n v="1.9989999999999979"/>
  </r>
  <r>
    <n v="1077"/>
    <x v="519"/>
    <x v="0"/>
    <x v="321"/>
    <d v="2013-10-01T00:00:00"/>
    <s v="First Class"/>
    <s v="CC-12100"/>
    <s v="Chad Cunningham"/>
    <x v="2"/>
    <x v="0"/>
    <s v="Columbus"/>
    <x v="14"/>
    <n v="47201"/>
    <x v="2"/>
    <s v="OFF-AR-10000255"/>
    <x v="1"/>
    <x v="6"/>
    <s v="Newell 328"/>
    <x v="973"/>
    <n v="7"/>
    <n v="0"/>
    <n v="10.628799999999998"/>
  </r>
  <r>
    <n v="1078"/>
    <x v="520"/>
    <x v="3"/>
    <x v="397"/>
    <d v="2014-09-26T00:00:00"/>
    <s v="Second Class"/>
    <s v="DW-13540"/>
    <s v="Don Weiss"/>
    <x v="0"/>
    <x v="0"/>
    <s v="Seattle"/>
    <x v="4"/>
    <n v="98105"/>
    <x v="1"/>
    <s v="OFF-AP-10002191"/>
    <x v="1"/>
    <x v="9"/>
    <s v="Belkin 8 Outlet SurgeMaster II Gold Surge Protector"/>
    <x v="668"/>
    <n v="2"/>
    <n v="0"/>
    <n v="33.588800000000006"/>
  </r>
  <r>
    <n v="1079"/>
    <x v="520"/>
    <x v="3"/>
    <x v="397"/>
    <d v="2014-09-26T00:00:00"/>
    <s v="Second Class"/>
    <s v="DW-13540"/>
    <s v="Don Weiss"/>
    <x v="0"/>
    <x v="0"/>
    <s v="Seattle"/>
    <x v="4"/>
    <n v="98105"/>
    <x v="1"/>
    <s v="OFF-ST-10001325"/>
    <x v="1"/>
    <x v="4"/>
    <s v="Sterilite Officeware Hinged File Box"/>
    <x v="974"/>
    <n v="3"/>
    <n v="0"/>
    <n v="8.4888000000000012"/>
  </r>
  <r>
    <n v="1080"/>
    <x v="520"/>
    <x v="3"/>
    <x v="397"/>
    <d v="2014-09-26T00:00:00"/>
    <s v="Second Class"/>
    <s v="DW-13540"/>
    <s v="Don Weiss"/>
    <x v="0"/>
    <x v="0"/>
    <s v="Seattle"/>
    <x v="4"/>
    <n v="98105"/>
    <x v="1"/>
    <s v="OFF-BI-10000404"/>
    <x v="1"/>
    <x v="8"/>
    <s v="Avery Printable Repositionable Plastic Tabs"/>
    <x v="975"/>
    <n v="1"/>
    <n v="0.2"/>
    <n v="2.3220000000000001"/>
  </r>
  <r>
    <n v="1081"/>
    <x v="521"/>
    <x v="1"/>
    <x v="239"/>
    <d v="2012-12-04T00:00:00"/>
    <s v="Standard Class"/>
    <s v="BT-11395"/>
    <s v="Bill Tyler"/>
    <x v="1"/>
    <x v="0"/>
    <s v="Detroit"/>
    <x v="12"/>
    <n v="48227"/>
    <x v="2"/>
    <s v="OFF-PA-10000349"/>
    <x v="1"/>
    <x v="10"/>
    <s v="Staples"/>
    <x v="548"/>
    <n v="4"/>
    <n v="0"/>
    <n v="9.3624000000000009"/>
  </r>
  <r>
    <n v="1082"/>
    <x v="521"/>
    <x v="1"/>
    <x v="239"/>
    <d v="2012-12-04T00:00:00"/>
    <s v="Standard Class"/>
    <s v="BT-11395"/>
    <s v="Bill Tyler"/>
    <x v="1"/>
    <x v="0"/>
    <s v="Detroit"/>
    <x v="12"/>
    <n v="48227"/>
    <x v="2"/>
    <s v="FUR-CH-10002880"/>
    <x v="0"/>
    <x v="1"/>
    <s v="Global High-Back Leather Tilter, Burgundy"/>
    <x v="976"/>
    <n v="9"/>
    <n v="0"/>
    <n v="121.76009999999994"/>
  </r>
  <r>
    <n v="1083"/>
    <x v="522"/>
    <x v="0"/>
    <x v="398"/>
    <d v="2013-03-06T00:00:00"/>
    <s v="Standard Class"/>
    <s v="KD-16270"/>
    <s v="Karen Daniels"/>
    <x v="0"/>
    <x v="0"/>
    <s v="Yonkers"/>
    <x v="15"/>
    <n v="10701"/>
    <x v="3"/>
    <s v="FUR-TA-10001095"/>
    <x v="0"/>
    <x v="3"/>
    <s v="Chromcraft Round Conference Tables"/>
    <x v="977"/>
    <n v="8"/>
    <n v="0.4"/>
    <n v="-264.92079999999999"/>
  </r>
  <r>
    <n v="1084"/>
    <x v="522"/>
    <x v="0"/>
    <x v="398"/>
    <d v="2013-03-06T00:00:00"/>
    <s v="Standard Class"/>
    <s v="KD-16270"/>
    <s v="Karen Daniels"/>
    <x v="0"/>
    <x v="0"/>
    <s v="Yonkers"/>
    <x v="15"/>
    <n v="10701"/>
    <x v="3"/>
    <s v="OFF-PA-10003127"/>
    <x v="1"/>
    <x v="10"/>
    <s v="Staples"/>
    <x v="978"/>
    <n v="1"/>
    <n v="0"/>
    <n v="12.134799999999998"/>
  </r>
  <r>
    <n v="1085"/>
    <x v="522"/>
    <x v="0"/>
    <x v="398"/>
    <d v="2013-03-06T00:00:00"/>
    <s v="Standard Class"/>
    <s v="KD-16270"/>
    <s v="Karen Daniels"/>
    <x v="0"/>
    <x v="0"/>
    <s v="Yonkers"/>
    <x v="15"/>
    <n v="10701"/>
    <x v="3"/>
    <s v="OFF-ST-10003208"/>
    <x v="1"/>
    <x v="4"/>
    <s v="Adjustable Depth Letter/Legal Cart"/>
    <x v="979"/>
    <n v="2"/>
    <n v="0"/>
    <n v="105.24679999999995"/>
  </r>
  <r>
    <n v="1086"/>
    <x v="522"/>
    <x v="0"/>
    <x v="398"/>
    <d v="2013-03-06T00:00:00"/>
    <s v="Standard Class"/>
    <s v="KD-16270"/>
    <s v="Karen Daniels"/>
    <x v="0"/>
    <x v="0"/>
    <s v="Yonkers"/>
    <x v="15"/>
    <n v="10701"/>
    <x v="3"/>
    <s v="TEC-MA-10003979"/>
    <x v="2"/>
    <x v="15"/>
    <s v="Ativa V4110MDD Micro-Cut Shredder"/>
    <x v="980"/>
    <n v="7"/>
    <n v="0"/>
    <n v="2400.9656999999997"/>
  </r>
  <r>
    <n v="1087"/>
    <x v="523"/>
    <x v="0"/>
    <x v="399"/>
    <d v="2013-08-13T00:00:00"/>
    <s v="Same Day"/>
    <s v="LC-16870"/>
    <s v="Lena Cacioppo"/>
    <x v="0"/>
    <x v="0"/>
    <s v="Des Moines"/>
    <x v="23"/>
    <n v="50315"/>
    <x v="2"/>
    <s v="OFF-PA-10000029"/>
    <x v="1"/>
    <x v="10"/>
    <s v="Xerox 224"/>
    <x v="90"/>
    <n v="1"/>
    <n v="0"/>
    <n v="3.1104000000000003"/>
  </r>
  <r>
    <n v="1088"/>
    <x v="524"/>
    <x v="0"/>
    <x v="243"/>
    <d v="2013-08-21T00:00:00"/>
    <s v="Second Class"/>
    <s v="CY-12745"/>
    <s v="Craig Yedwab"/>
    <x v="1"/>
    <x v="0"/>
    <s v="Oakland"/>
    <x v="1"/>
    <n v="94601"/>
    <x v="1"/>
    <s v="TEC-PH-10004896"/>
    <x v="2"/>
    <x v="7"/>
    <s v="Nokia Lumia 521 (T-Mobile)"/>
    <x v="981"/>
    <n v="3"/>
    <n v="0.2"/>
    <n v="7.1976000000000049"/>
  </r>
  <r>
    <n v="1089"/>
    <x v="524"/>
    <x v="0"/>
    <x v="243"/>
    <d v="2013-08-21T00:00:00"/>
    <s v="Second Class"/>
    <s v="CY-12745"/>
    <s v="Craig Yedwab"/>
    <x v="1"/>
    <x v="0"/>
    <s v="Oakland"/>
    <x v="1"/>
    <n v="94601"/>
    <x v="1"/>
    <s v="OFF-LA-10000452"/>
    <x v="1"/>
    <x v="2"/>
    <s v="Avery 488"/>
    <x v="982"/>
    <n v="1"/>
    <n v="0"/>
    <n v="1.512"/>
  </r>
  <r>
    <n v="1090"/>
    <x v="525"/>
    <x v="3"/>
    <x v="400"/>
    <d v="2014-06-11T00:00:00"/>
    <s v="Standard Class"/>
    <s v="LW-16990"/>
    <s v="Lindsay Williams"/>
    <x v="1"/>
    <x v="0"/>
    <s v="Monroe"/>
    <x v="3"/>
    <n v="28110"/>
    <x v="0"/>
    <s v="FUR-FU-10001967"/>
    <x v="0"/>
    <x v="5"/>
    <s v="Telescoping Adjustable Floor Lamp"/>
    <x v="236"/>
    <n v="2"/>
    <n v="0.2"/>
    <n v="1.9989999999999979"/>
  </r>
  <r>
    <n v="1091"/>
    <x v="525"/>
    <x v="3"/>
    <x v="400"/>
    <d v="2014-06-11T00:00:00"/>
    <s v="Standard Class"/>
    <s v="LW-16990"/>
    <s v="Lindsay Williams"/>
    <x v="1"/>
    <x v="0"/>
    <s v="Monroe"/>
    <x v="3"/>
    <n v="28110"/>
    <x v="0"/>
    <s v="TEC-PH-10001819"/>
    <x v="2"/>
    <x v="7"/>
    <s v="Innergie mMini Combo Duo USB Travel Charging Kit"/>
    <x v="983"/>
    <n v="2"/>
    <n v="0.2"/>
    <n v="25.194399999999995"/>
  </r>
  <r>
    <n v="1092"/>
    <x v="526"/>
    <x v="1"/>
    <x v="401"/>
    <d v="2012-12-13T00:00:00"/>
    <s v="Standard Class"/>
    <s v="NP-18325"/>
    <s v="Naresj Patel"/>
    <x v="0"/>
    <x v="0"/>
    <s v="San Diego"/>
    <x v="1"/>
    <n v="92105"/>
    <x v="1"/>
    <s v="OFF-AR-10002952"/>
    <x v="1"/>
    <x v="6"/>
    <s v="Stanley Contemporary Battery Pencil Sharpeners"/>
    <x v="984"/>
    <n v="9"/>
    <n v="0"/>
    <n v="33.641999999999996"/>
  </r>
  <r>
    <n v="1093"/>
    <x v="526"/>
    <x v="1"/>
    <x v="401"/>
    <d v="2012-12-13T00:00:00"/>
    <s v="Standard Class"/>
    <s v="NP-18325"/>
    <s v="Naresj Patel"/>
    <x v="0"/>
    <x v="0"/>
    <s v="San Diego"/>
    <x v="1"/>
    <n v="92105"/>
    <x v="1"/>
    <s v="TEC-PH-10000576"/>
    <x v="2"/>
    <x v="7"/>
    <s v="AT&amp;T 1080 Corded phone"/>
    <x v="985"/>
    <n v="2"/>
    <n v="0.2"/>
    <n v="19.178600000000003"/>
  </r>
  <r>
    <n v="1094"/>
    <x v="527"/>
    <x v="1"/>
    <x v="17"/>
    <d v="2012-12-31T00:00:00"/>
    <s v="Standard Class"/>
    <s v="BT-11485"/>
    <s v="Brad Thomas"/>
    <x v="2"/>
    <x v="0"/>
    <s v="Clinton"/>
    <x v="39"/>
    <n v="20735"/>
    <x v="3"/>
    <s v="OFF-PA-10000605"/>
    <x v="1"/>
    <x v="10"/>
    <s v="Xerox 1950"/>
    <x v="986"/>
    <n v="5"/>
    <n v="0"/>
    <n v="14.161000000000001"/>
  </r>
  <r>
    <n v="1095"/>
    <x v="527"/>
    <x v="1"/>
    <x v="17"/>
    <d v="2012-12-31T00:00:00"/>
    <s v="Standard Class"/>
    <s v="BT-11485"/>
    <s v="Brad Thomas"/>
    <x v="2"/>
    <x v="0"/>
    <s v="Clinton"/>
    <x v="39"/>
    <n v="20735"/>
    <x v="3"/>
    <s v="OFF-AP-10002518"/>
    <x v="1"/>
    <x v="9"/>
    <s v="Kensington 7 Outlet MasterPiece Power Center"/>
    <x v="987"/>
    <n v="2"/>
    <n v="0"/>
    <n v="103.22839999999997"/>
  </r>
  <r>
    <n v="1096"/>
    <x v="528"/>
    <x v="3"/>
    <x v="276"/>
    <d v="2014-01-27T00:00:00"/>
    <s v="Standard Class"/>
    <s v="PS-19045"/>
    <s v="Penelope Sewall"/>
    <x v="2"/>
    <x v="0"/>
    <s v="Charlotte"/>
    <x v="3"/>
    <n v="28205"/>
    <x v="0"/>
    <s v="OFF-ST-10004340"/>
    <x v="1"/>
    <x v="4"/>
    <s v="Fellowes Mobile File Cart, Black"/>
    <x v="988"/>
    <n v="7"/>
    <n v="0.2"/>
    <n v="30.468200000000024"/>
  </r>
  <r>
    <n v="1097"/>
    <x v="528"/>
    <x v="3"/>
    <x v="276"/>
    <d v="2014-01-27T00:00:00"/>
    <s v="Standard Class"/>
    <s v="PS-19045"/>
    <s v="Penelope Sewall"/>
    <x v="2"/>
    <x v="0"/>
    <s v="Charlotte"/>
    <x v="3"/>
    <n v="28205"/>
    <x v="0"/>
    <s v="OFF-BI-10004001"/>
    <x v="1"/>
    <x v="8"/>
    <s v="GBC Recycled VeloBinder Covers"/>
    <x v="989"/>
    <n v="7"/>
    <n v="0.7"/>
    <n v="-28.627200000000009"/>
  </r>
  <r>
    <n v="1098"/>
    <x v="529"/>
    <x v="2"/>
    <x v="402"/>
    <d v="2011-06-28T00:00:00"/>
    <s v="First Class"/>
    <s v="NS-18640"/>
    <s v="Noel Staavos"/>
    <x v="1"/>
    <x v="0"/>
    <s v="Los Angeles"/>
    <x v="1"/>
    <n v="90049"/>
    <x v="1"/>
    <s v="FUR-TA-10004147"/>
    <x v="0"/>
    <x v="3"/>
    <s v="Hon 4060 Series Tables"/>
    <x v="990"/>
    <n v="5"/>
    <n v="0.2"/>
    <n v="11.19599999999997"/>
  </r>
  <r>
    <n v="1099"/>
    <x v="530"/>
    <x v="0"/>
    <x v="403"/>
    <d v="2013-06-18T00:00:00"/>
    <s v="First Class"/>
    <s v="PV-18985"/>
    <s v="Paul Van Hugh"/>
    <x v="2"/>
    <x v="0"/>
    <s v="San Francisco"/>
    <x v="1"/>
    <n v="94122"/>
    <x v="1"/>
    <s v="OFF-AR-10001545"/>
    <x v="1"/>
    <x v="6"/>
    <s v="Newell 326"/>
    <x v="991"/>
    <n v="4"/>
    <n v="0"/>
    <n v="2.0415999999999999"/>
  </r>
  <r>
    <n v="1100"/>
    <x v="530"/>
    <x v="0"/>
    <x v="403"/>
    <d v="2013-06-18T00:00:00"/>
    <s v="First Class"/>
    <s v="PV-18985"/>
    <s v="Paul Van Hugh"/>
    <x v="2"/>
    <x v="0"/>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x v="0"/>
    <s v="San Francisco"/>
    <x v="1"/>
    <n v="94122"/>
    <x v="1"/>
    <s v="TEC-AC-10001013"/>
    <x v="2"/>
    <x v="11"/>
    <s v="Logitech ClearChat Comfort/USB Headset H390"/>
    <x v="993"/>
    <n v="1"/>
    <n v="0"/>
    <n v="9.6656999999999975"/>
  </r>
  <r>
    <n v="1102"/>
    <x v="530"/>
    <x v="0"/>
    <x v="403"/>
    <d v="2013-06-18T00:00:00"/>
    <s v="First Class"/>
    <s v="PV-18985"/>
    <s v="Paul Van Hugh"/>
    <x v="2"/>
    <x v="0"/>
    <s v="San Francisco"/>
    <x v="1"/>
    <n v="94122"/>
    <x v="1"/>
    <s v="OFF-AR-10002255"/>
    <x v="1"/>
    <x v="6"/>
    <s v="Newell 346"/>
    <x v="880"/>
    <n v="3"/>
    <n v="0"/>
    <n v="2.5055999999999998"/>
  </r>
  <r>
    <n v="1103"/>
    <x v="531"/>
    <x v="3"/>
    <x v="81"/>
    <d v="2014-04-28T00:00:00"/>
    <s v="Standard Class"/>
    <s v="RP-19390"/>
    <s v="Resi Pölking"/>
    <x v="0"/>
    <x v="0"/>
    <s v="Houston"/>
    <x v="5"/>
    <n v="77041"/>
    <x v="2"/>
    <s v="OFF-BI-10004140"/>
    <x v="1"/>
    <x v="8"/>
    <s v="Avery Non-Stick Binders"/>
    <x v="994"/>
    <n v="3"/>
    <n v="0.8"/>
    <n v="-4.7145000000000028"/>
  </r>
  <r>
    <n v="1104"/>
    <x v="531"/>
    <x v="3"/>
    <x v="81"/>
    <d v="2014-04-28T00:00:00"/>
    <s v="Standard Class"/>
    <s v="RP-19390"/>
    <s v="Resi Pölking"/>
    <x v="0"/>
    <x v="0"/>
    <s v="Houston"/>
    <x v="5"/>
    <n v="77041"/>
    <x v="2"/>
    <s v="OFF-BI-10002049"/>
    <x v="1"/>
    <x v="8"/>
    <s v="UniKeep View Case Binders"/>
    <x v="995"/>
    <n v="3"/>
    <n v="0.8"/>
    <n v="-4.9878000000000018"/>
  </r>
  <r>
    <n v="1105"/>
    <x v="532"/>
    <x v="0"/>
    <x v="147"/>
    <d v="2013-10-28T00:00:00"/>
    <s v="Standard Class"/>
    <s v="NM-18520"/>
    <s v="Neoma Murray"/>
    <x v="0"/>
    <x v="0"/>
    <s v="Riverside"/>
    <x v="1"/>
    <n v="92503"/>
    <x v="1"/>
    <s v="OFF-PA-10001892"/>
    <x v="1"/>
    <x v="10"/>
    <s v="Rediform Wirebound &quot;Phone Memo&quot; Message Book, 11 x 5-3/4"/>
    <x v="996"/>
    <n v="3"/>
    <n v="0"/>
    <n v="11.230799999999999"/>
  </r>
  <r>
    <n v="1106"/>
    <x v="533"/>
    <x v="0"/>
    <x v="258"/>
    <d v="2013-11-25T00:00:00"/>
    <s v="Standard Class"/>
    <s v="EH-13945"/>
    <s v="Eric Hoffmann"/>
    <x v="0"/>
    <x v="0"/>
    <s v="Houston"/>
    <x v="5"/>
    <n v="77041"/>
    <x v="2"/>
    <s v="OFF-ST-10000642"/>
    <x v="1"/>
    <x v="4"/>
    <s v="Tennsco Lockers, Gray"/>
    <x v="997"/>
    <n v="6"/>
    <n v="0.2"/>
    <n v="-16.36440000000001"/>
  </r>
  <r>
    <n v="1107"/>
    <x v="533"/>
    <x v="0"/>
    <x v="258"/>
    <d v="2013-11-25T00:00:00"/>
    <s v="Standard Class"/>
    <s v="EH-13945"/>
    <s v="Eric Hoffmann"/>
    <x v="0"/>
    <x v="0"/>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x v="0"/>
    <s v="Houston"/>
    <x v="5"/>
    <n v="77041"/>
    <x v="2"/>
    <s v="OFF-BI-10003676"/>
    <x v="1"/>
    <x v="8"/>
    <s v="GBC Standard Recycled Report Covers, Clear Plastic Sheets"/>
    <x v="999"/>
    <n v="5"/>
    <n v="0.8"/>
    <n v="-17.248000000000008"/>
  </r>
  <r>
    <n v="1109"/>
    <x v="533"/>
    <x v="0"/>
    <x v="258"/>
    <d v="2013-11-25T00:00:00"/>
    <s v="Standard Class"/>
    <s v="EH-13945"/>
    <s v="Eric Hoffmann"/>
    <x v="0"/>
    <x v="0"/>
    <s v="Houston"/>
    <x v="5"/>
    <n v="77041"/>
    <x v="2"/>
    <s v="OFF-FA-10003495"/>
    <x v="1"/>
    <x v="13"/>
    <s v="Staples"/>
    <x v="1000"/>
    <n v="12"/>
    <n v="0.2"/>
    <n v="21.888000000000002"/>
  </r>
  <r>
    <n v="1110"/>
    <x v="533"/>
    <x v="0"/>
    <x v="258"/>
    <d v="2013-11-25T00:00:00"/>
    <s v="Standard Class"/>
    <s v="EH-13945"/>
    <s v="Eric Hoffmann"/>
    <x v="0"/>
    <x v="0"/>
    <s v="Houston"/>
    <x v="5"/>
    <n v="77041"/>
    <x v="2"/>
    <s v="OFF-EN-10003798"/>
    <x v="1"/>
    <x v="12"/>
    <s v="Recycled Interoffice Envelopes with Re-Use-A-Seal Closure, 10 x 13"/>
    <x v="1001"/>
    <n v="3"/>
    <n v="0.2"/>
    <n v="13.826699999999999"/>
  </r>
  <r>
    <n v="1111"/>
    <x v="533"/>
    <x v="0"/>
    <x v="258"/>
    <d v="2013-11-25T00:00:00"/>
    <s v="Standard Class"/>
    <s v="EH-13945"/>
    <s v="Eric Hoffmann"/>
    <x v="0"/>
    <x v="0"/>
    <s v="Houston"/>
    <x v="5"/>
    <n v="77041"/>
    <x v="2"/>
    <s v="TEC-PH-10003589"/>
    <x v="2"/>
    <x v="7"/>
    <s v="invisibleSHIELD by ZAGG Smudge-Free Screen Protector"/>
    <x v="1002"/>
    <n v="5"/>
    <n v="0.2"/>
    <n v="25.185999999999996"/>
  </r>
  <r>
    <n v="1112"/>
    <x v="533"/>
    <x v="0"/>
    <x v="258"/>
    <d v="2013-11-25T00:00:00"/>
    <s v="Standard Class"/>
    <s v="EH-13945"/>
    <s v="Eric Hoffmann"/>
    <x v="0"/>
    <x v="0"/>
    <s v="Houston"/>
    <x v="5"/>
    <n v="77041"/>
    <x v="2"/>
    <s v="OFF-PA-10004735"/>
    <x v="1"/>
    <x v="10"/>
    <s v="Xerox 1905"/>
    <x v="563"/>
    <n v="2"/>
    <n v="0.2"/>
    <n v="3.6288"/>
  </r>
  <r>
    <n v="1113"/>
    <x v="533"/>
    <x v="0"/>
    <x v="258"/>
    <d v="2013-11-25T00:00:00"/>
    <s v="Standard Class"/>
    <s v="EH-13945"/>
    <s v="Eric Hoffmann"/>
    <x v="0"/>
    <x v="0"/>
    <s v="Houston"/>
    <x v="5"/>
    <n v="77041"/>
    <x v="2"/>
    <s v="OFF-BI-10002609"/>
    <x v="1"/>
    <x v="8"/>
    <s v="Avery Hidden Tab Dividers for Binding Systems"/>
    <x v="1003"/>
    <n v="2"/>
    <n v="0.8"/>
    <n v="-2.0264000000000002"/>
  </r>
  <r>
    <n v="1114"/>
    <x v="534"/>
    <x v="3"/>
    <x v="404"/>
    <d v="2014-12-24T00:00:00"/>
    <s v="Second Class"/>
    <s v="RA-19915"/>
    <s v="Russell Applegate"/>
    <x v="0"/>
    <x v="0"/>
    <s v="Encinitas"/>
    <x v="1"/>
    <n v="92024"/>
    <x v="1"/>
    <s v="OFF-BI-10003364"/>
    <x v="1"/>
    <x v="8"/>
    <s v="Binding Machine Supplies"/>
    <x v="1004"/>
    <n v="2"/>
    <n v="0.2"/>
    <n v="16.3352"/>
  </r>
  <r>
    <n v="1115"/>
    <x v="534"/>
    <x v="3"/>
    <x v="404"/>
    <d v="2014-12-24T00:00:00"/>
    <s v="Second Class"/>
    <s v="RA-19915"/>
    <s v="Russell Applegate"/>
    <x v="0"/>
    <x v="0"/>
    <s v="Encinitas"/>
    <x v="1"/>
    <n v="92024"/>
    <x v="1"/>
    <s v="FUR-BO-10002206"/>
    <x v="0"/>
    <x v="0"/>
    <s v="Bush Saratoga Collection 5-Shelf Bookcase, Hanover Cherry, *Special Order"/>
    <x v="1005"/>
    <n v="1"/>
    <n v="0.15"/>
    <n v="-12.688200000000002"/>
  </r>
  <r>
    <n v="1116"/>
    <x v="534"/>
    <x v="3"/>
    <x v="404"/>
    <d v="2014-12-24T00:00:00"/>
    <s v="Second Class"/>
    <s v="RA-19915"/>
    <s v="Russell Applegate"/>
    <x v="0"/>
    <x v="0"/>
    <s v="Encinitas"/>
    <x v="1"/>
    <n v="92024"/>
    <x v="1"/>
    <s v="TEC-AC-10003610"/>
    <x v="2"/>
    <x v="11"/>
    <s v="Logitech Illuminated - Keyboard"/>
    <x v="1006"/>
    <n v="2"/>
    <n v="0"/>
    <n v="57.590400000000002"/>
  </r>
  <r>
    <n v="1117"/>
    <x v="535"/>
    <x v="0"/>
    <x v="405"/>
    <d v="2013-07-25T00:00:00"/>
    <s v="Second Class"/>
    <s v="DL-13495"/>
    <s v="Dionis Lloyd"/>
    <x v="1"/>
    <x v="0"/>
    <s v="San Francisco"/>
    <x v="1"/>
    <n v="94110"/>
    <x v="1"/>
    <s v="OFF-LA-10003766"/>
    <x v="1"/>
    <x v="2"/>
    <s v="Self-Adhesive Removable Labels"/>
    <x v="689"/>
    <n v="2"/>
    <n v="0"/>
    <n v="3.024"/>
  </r>
  <r>
    <n v="1118"/>
    <x v="536"/>
    <x v="1"/>
    <x v="406"/>
    <d v="2012-09-08T00:00:00"/>
    <s v="Standard Class"/>
    <s v="CS-12355"/>
    <s v="Christine Sundaresam"/>
    <x v="0"/>
    <x v="0"/>
    <s v="Roswell"/>
    <x v="32"/>
    <n v="30076"/>
    <x v="0"/>
    <s v="OFF-PA-10001970"/>
    <x v="1"/>
    <x v="10"/>
    <s v="Xerox 1908"/>
    <x v="1007"/>
    <n v="5"/>
    <n v="0"/>
    <n v="137.15100000000001"/>
  </r>
  <r>
    <n v="1119"/>
    <x v="536"/>
    <x v="1"/>
    <x v="406"/>
    <d v="2012-09-08T00:00:00"/>
    <s v="Standard Class"/>
    <s v="CS-12355"/>
    <s v="Christine Sundaresam"/>
    <x v="0"/>
    <x v="0"/>
    <s v="Roswell"/>
    <x v="32"/>
    <n v="30076"/>
    <x v="0"/>
    <s v="TEC-AC-10002049"/>
    <x v="2"/>
    <x v="11"/>
    <s v="Logitech G19 Programmable Gaming Keyboard"/>
    <x v="1008"/>
    <n v="5"/>
    <n v="0"/>
    <n v="111.59099999999995"/>
  </r>
  <r>
    <n v="1120"/>
    <x v="536"/>
    <x v="1"/>
    <x v="406"/>
    <d v="2012-09-08T00:00:00"/>
    <s v="Standard Class"/>
    <s v="CS-12355"/>
    <s v="Christine Sundaresam"/>
    <x v="0"/>
    <x v="0"/>
    <s v="Roswell"/>
    <x v="32"/>
    <n v="30076"/>
    <x v="0"/>
    <s v="OFF-PA-10000141"/>
    <x v="1"/>
    <x v="10"/>
    <s v="Ampad Evidence Wirebond Steno Books, 6&quot; x 9&quot;"/>
    <x v="1009"/>
    <n v="2"/>
    <n v="0"/>
    <n v="2.0491999999999999"/>
  </r>
  <r>
    <n v="1121"/>
    <x v="536"/>
    <x v="1"/>
    <x v="406"/>
    <d v="2012-09-08T00:00:00"/>
    <s v="Standard Class"/>
    <s v="CS-12355"/>
    <s v="Christine Sundaresam"/>
    <x v="0"/>
    <x v="0"/>
    <s v="Roswell"/>
    <x v="32"/>
    <n v="30076"/>
    <x v="0"/>
    <s v="OFF-EN-10004459"/>
    <x v="1"/>
    <x v="12"/>
    <s v="Security-Tint Envelopes"/>
    <x v="770"/>
    <n v="2"/>
    <n v="0"/>
    <n v="7.4871999999999996"/>
  </r>
  <r>
    <n v="1122"/>
    <x v="537"/>
    <x v="2"/>
    <x v="407"/>
    <d v="2011-01-27T00:00:00"/>
    <s v="Standard Class"/>
    <s v="HL-15040"/>
    <s v="Hunter Lopez"/>
    <x v="0"/>
    <x v="0"/>
    <s v="Jonesboro"/>
    <x v="36"/>
    <n v="72401"/>
    <x v="0"/>
    <s v="TEC-PH-10001061"/>
    <x v="2"/>
    <x v="7"/>
    <s v="Apple iPhone 5C"/>
    <x v="1010"/>
    <n v="7"/>
    <n v="0"/>
    <n v="181.98179999999999"/>
  </r>
  <r>
    <n v="1123"/>
    <x v="537"/>
    <x v="2"/>
    <x v="407"/>
    <d v="2011-01-27T00:00:00"/>
    <s v="Standard Class"/>
    <s v="HL-15040"/>
    <s v="Hunter Lopez"/>
    <x v="0"/>
    <x v="0"/>
    <s v="Jonesboro"/>
    <x v="36"/>
    <n v="72401"/>
    <x v="0"/>
    <s v="OFF-AR-10002375"/>
    <x v="1"/>
    <x v="6"/>
    <s v="Newell 351"/>
    <x v="1011"/>
    <n v="7"/>
    <n v="0"/>
    <n v="6.6583999999999968"/>
  </r>
  <r>
    <n v="1124"/>
    <x v="537"/>
    <x v="2"/>
    <x v="407"/>
    <d v="2011-01-27T00:00:00"/>
    <s v="Standard Class"/>
    <s v="HL-15040"/>
    <s v="Hunter Lopez"/>
    <x v="0"/>
    <x v="0"/>
    <s v="Jonesboro"/>
    <x v="36"/>
    <n v="72401"/>
    <x v="0"/>
    <s v="FUR-FU-10003194"/>
    <x v="0"/>
    <x v="5"/>
    <s v="Eldon Expressions Desk Accessory, Wood Pencil Holder, Oak"/>
    <x v="1012"/>
    <n v="4"/>
    <n v="0"/>
    <n v="11.579999999999998"/>
  </r>
  <r>
    <n v="1125"/>
    <x v="537"/>
    <x v="2"/>
    <x v="407"/>
    <d v="2011-01-27T00:00:00"/>
    <s v="Standard Class"/>
    <s v="HL-15040"/>
    <s v="Hunter Lopez"/>
    <x v="0"/>
    <x v="0"/>
    <s v="Jonesboro"/>
    <x v="36"/>
    <n v="72401"/>
    <x v="0"/>
    <s v="OFF-AR-10003811"/>
    <x v="1"/>
    <x v="6"/>
    <s v="Newell 327"/>
    <x v="153"/>
    <n v="3"/>
    <n v="0"/>
    <n v="1.7901"/>
  </r>
  <r>
    <n v="1126"/>
    <x v="537"/>
    <x v="2"/>
    <x v="407"/>
    <d v="2011-01-27T00:00:00"/>
    <s v="Standard Class"/>
    <s v="HL-15040"/>
    <s v="Hunter Lopez"/>
    <x v="0"/>
    <x v="0"/>
    <s v="Jonesboro"/>
    <x v="36"/>
    <n v="72401"/>
    <x v="0"/>
    <s v="OFF-EN-10001539"/>
    <x v="1"/>
    <x v="12"/>
    <s v="Staples"/>
    <x v="1013"/>
    <n v="3"/>
    <n v="0"/>
    <n v="10.969799999999999"/>
  </r>
  <r>
    <n v="1127"/>
    <x v="537"/>
    <x v="2"/>
    <x v="407"/>
    <d v="2011-01-27T00:00:00"/>
    <s v="Standard Class"/>
    <s v="HL-15040"/>
    <s v="Hunter Lopez"/>
    <x v="0"/>
    <x v="0"/>
    <s v="Jonesboro"/>
    <x v="36"/>
    <n v="72401"/>
    <x v="0"/>
    <s v="FUR-CH-10002331"/>
    <x v="0"/>
    <x v="1"/>
    <s v="Hon 4700 Series Mobuis Mid-Back Task Chairs with Adjustable Arms"/>
    <x v="1014"/>
    <n v="3"/>
    <n v="0"/>
    <n v="224.2673999999999"/>
  </r>
  <r>
    <n v="1128"/>
    <x v="538"/>
    <x v="1"/>
    <x v="56"/>
    <d v="2012-03-07T00:00:00"/>
    <s v="Standard Class"/>
    <s v="PA-19060"/>
    <s v="Pete Armstrong"/>
    <x v="2"/>
    <x v="0"/>
    <s v="Richmond"/>
    <x v="14"/>
    <n v="47374"/>
    <x v="2"/>
    <s v="OFF-AR-10003156"/>
    <x v="1"/>
    <x v="6"/>
    <s v="50 Colored Long Pencils"/>
    <x v="1015"/>
    <n v="1"/>
    <n v="0"/>
    <n v="2.6416000000000004"/>
  </r>
  <r>
    <n v="1129"/>
    <x v="538"/>
    <x v="1"/>
    <x v="56"/>
    <d v="2012-03-07T00:00:00"/>
    <s v="Standard Class"/>
    <s v="PA-19060"/>
    <s v="Pete Armstrong"/>
    <x v="2"/>
    <x v="0"/>
    <s v="Richmond"/>
    <x v="14"/>
    <n v="47374"/>
    <x v="2"/>
    <s v="OFF-EN-10001532"/>
    <x v="1"/>
    <x v="12"/>
    <s v="Brown Kraft Recycled Envelopes"/>
    <x v="1016"/>
    <n v="6"/>
    <n v="0"/>
    <n v="50.94"/>
  </r>
  <r>
    <n v="1130"/>
    <x v="539"/>
    <x v="0"/>
    <x v="408"/>
    <d v="2013-04-17T00:00:00"/>
    <s v="Standard Class"/>
    <s v="BD-11605"/>
    <s v="Brian Dahlen"/>
    <x v="0"/>
    <x v="0"/>
    <s v="Springfield"/>
    <x v="17"/>
    <n v="22153"/>
    <x v="0"/>
    <s v="FUR-TA-10004086"/>
    <x v="0"/>
    <x v="3"/>
    <s v="KI Adjustable-Height Table"/>
    <x v="1017"/>
    <n v="4"/>
    <n v="0"/>
    <n v="75.662399999999991"/>
  </r>
  <r>
    <n v="1131"/>
    <x v="539"/>
    <x v="0"/>
    <x v="408"/>
    <d v="2013-04-17T00:00:00"/>
    <s v="Standard Class"/>
    <s v="BD-11605"/>
    <s v="Brian Dahlen"/>
    <x v="0"/>
    <x v="0"/>
    <s v="Springfield"/>
    <x v="17"/>
    <n v="22153"/>
    <x v="0"/>
    <s v="OFF-PA-10000100"/>
    <x v="1"/>
    <x v="10"/>
    <s v="Xerox 1945"/>
    <x v="1018"/>
    <n v="1"/>
    <n v="0"/>
    <n v="20.085100000000001"/>
  </r>
  <r>
    <n v="1132"/>
    <x v="539"/>
    <x v="0"/>
    <x v="408"/>
    <d v="2013-04-17T00:00:00"/>
    <s v="Standard Class"/>
    <s v="BD-11605"/>
    <s v="Brian Dahlen"/>
    <x v="0"/>
    <x v="0"/>
    <s v="Springfield"/>
    <x v="17"/>
    <n v="22153"/>
    <x v="0"/>
    <s v="OFF-EN-10002500"/>
    <x v="1"/>
    <x v="12"/>
    <s v="Globe Weis Peel &amp; Seel First Class Envelopes"/>
    <x v="1019"/>
    <n v="5"/>
    <n v="0"/>
    <n v="28.754999999999995"/>
  </r>
  <r>
    <n v="1133"/>
    <x v="540"/>
    <x v="0"/>
    <x v="409"/>
    <d v="2013-12-08T00:00:00"/>
    <s v="First Class"/>
    <s v="GG-14650"/>
    <s v="Greg Guthrie"/>
    <x v="1"/>
    <x v="0"/>
    <s v="Antioch"/>
    <x v="1"/>
    <n v="94509"/>
    <x v="1"/>
    <s v="OFF-PA-10004100"/>
    <x v="1"/>
    <x v="10"/>
    <s v="Xerox 216"/>
    <x v="541"/>
    <n v="3"/>
    <n v="0"/>
    <n v="9.3312000000000008"/>
  </r>
  <r>
    <n v="1134"/>
    <x v="541"/>
    <x v="0"/>
    <x v="410"/>
    <d v="2013-06-10T00:00:00"/>
    <s v="Standard Class"/>
    <s v="JS-15940"/>
    <s v="Joni Sundaresam"/>
    <x v="2"/>
    <x v="0"/>
    <s v="Philadelphia"/>
    <x v="9"/>
    <n v="19134"/>
    <x v="3"/>
    <s v="OFF-ST-10003479"/>
    <x v="1"/>
    <x v="4"/>
    <s v="Eldon Base for stackable storage shelf, platinum"/>
    <x v="1020"/>
    <n v="4"/>
    <n v="0.2"/>
    <n v="-23.364000000000019"/>
  </r>
  <r>
    <n v="1135"/>
    <x v="541"/>
    <x v="0"/>
    <x v="410"/>
    <d v="2013-06-10T00:00:00"/>
    <s v="Standard Class"/>
    <s v="JS-15940"/>
    <s v="Joni Sundaresam"/>
    <x v="2"/>
    <x v="0"/>
    <s v="Philadelphia"/>
    <x v="9"/>
    <n v="19134"/>
    <x v="3"/>
    <s v="OFF-LA-10000973"/>
    <x v="1"/>
    <x v="2"/>
    <s v="Avery 502"/>
    <x v="262"/>
    <n v="3"/>
    <n v="0.2"/>
    <n v="2.6459999999999995"/>
  </r>
  <r>
    <n v="1136"/>
    <x v="542"/>
    <x v="0"/>
    <x v="25"/>
    <d v="2013-12-12T00:00:00"/>
    <s v="Same Day"/>
    <s v="LR-16915"/>
    <s v="Lena Radford"/>
    <x v="0"/>
    <x v="0"/>
    <s v="Homestead"/>
    <x v="2"/>
    <n v="33030"/>
    <x v="0"/>
    <s v="OFF-ST-10001476"/>
    <x v="1"/>
    <x v="4"/>
    <s v="Steel Personal Filing/Posting Tote"/>
    <x v="1021"/>
    <n v="3"/>
    <n v="0.2"/>
    <n v="7.4571000000000041"/>
  </r>
  <r>
    <n v="1137"/>
    <x v="543"/>
    <x v="0"/>
    <x v="396"/>
    <d v="2013-11-16T00:00:00"/>
    <s v="Second Class"/>
    <s v="FH-14275"/>
    <s v="Frank Hawley"/>
    <x v="1"/>
    <x v="0"/>
    <s v="La Porte"/>
    <x v="14"/>
    <n v="46350"/>
    <x v="2"/>
    <s v="OFF-EN-10002831"/>
    <x v="1"/>
    <x v="12"/>
    <s v="Tyvek  Top-Opening Peel &amp; Seel  Envelopes, Gray"/>
    <x v="1022"/>
    <n v="8"/>
    <n v="0"/>
    <n v="129.38399999999999"/>
  </r>
  <r>
    <n v="1138"/>
    <x v="543"/>
    <x v="0"/>
    <x v="396"/>
    <d v="2013-11-16T00:00:00"/>
    <s v="Second Class"/>
    <s v="FH-14275"/>
    <s v="Frank Hawley"/>
    <x v="1"/>
    <x v="0"/>
    <s v="La Porte"/>
    <x v="14"/>
    <n v="46350"/>
    <x v="2"/>
    <s v="OFF-AP-10002350"/>
    <x v="1"/>
    <x v="9"/>
    <s v="Belkin F9H710-06 7 Outlet SurgeMaster Surge Protector"/>
    <x v="1023"/>
    <n v="2"/>
    <n v="0"/>
    <n v="10.5504"/>
  </r>
  <r>
    <n v="1139"/>
    <x v="543"/>
    <x v="0"/>
    <x v="396"/>
    <d v="2013-11-16T00:00:00"/>
    <s v="Second Class"/>
    <s v="FH-14275"/>
    <s v="Frank Hawley"/>
    <x v="1"/>
    <x v="0"/>
    <s v="La Porte"/>
    <x v="14"/>
    <n v="46350"/>
    <x v="2"/>
    <s v="OFF-PA-10001763"/>
    <x v="1"/>
    <x v="10"/>
    <s v="Xerox 1896"/>
    <x v="1024"/>
    <n v="2"/>
    <n v="0"/>
    <n v="8.9909999999999997"/>
  </r>
  <r>
    <n v="1140"/>
    <x v="543"/>
    <x v="0"/>
    <x v="396"/>
    <d v="2013-11-16T00:00:00"/>
    <s v="Second Class"/>
    <s v="FH-14275"/>
    <s v="Frank Hawley"/>
    <x v="1"/>
    <x v="0"/>
    <s v="La Porte"/>
    <x v="14"/>
    <n v="46350"/>
    <x v="2"/>
    <s v="OFF-AR-10003394"/>
    <x v="1"/>
    <x v="6"/>
    <s v="Newell 332"/>
    <x v="1025"/>
    <n v="7"/>
    <n v="0"/>
    <n v="5.5566000000000004"/>
  </r>
  <r>
    <n v="1141"/>
    <x v="543"/>
    <x v="0"/>
    <x v="396"/>
    <d v="2013-11-16T00:00:00"/>
    <s v="Second Class"/>
    <s v="FH-14275"/>
    <s v="Frank Hawley"/>
    <x v="1"/>
    <x v="0"/>
    <s v="La Porte"/>
    <x v="14"/>
    <n v="46350"/>
    <x v="2"/>
    <s v="OFF-BI-10002072"/>
    <x v="1"/>
    <x v="8"/>
    <s v="Cardinal Slant-D Ring Binders"/>
    <x v="1026"/>
    <n v="2"/>
    <n v="0"/>
    <n v="8.69"/>
  </r>
  <r>
    <n v="1142"/>
    <x v="544"/>
    <x v="2"/>
    <x v="411"/>
    <d v="2011-10-03T00:00:00"/>
    <s v="Standard Class"/>
    <s v="AP-10915"/>
    <s v="Arthur Prichep"/>
    <x v="0"/>
    <x v="0"/>
    <s v="Los Angeles"/>
    <x v="1"/>
    <n v="90045"/>
    <x v="1"/>
    <s v="FUR-FU-10004188"/>
    <x v="0"/>
    <x v="5"/>
    <s v="Luxo Professional Combination Clamp-On Lamps"/>
    <x v="874"/>
    <n v="2"/>
    <n v="0"/>
    <n v="53.195999999999998"/>
  </r>
  <r>
    <n v="1143"/>
    <x v="544"/>
    <x v="2"/>
    <x v="411"/>
    <d v="2011-10-03T00:00:00"/>
    <s v="Standard Class"/>
    <s v="AP-10915"/>
    <s v="Arthur Prichep"/>
    <x v="0"/>
    <x v="0"/>
    <s v="Los Angeles"/>
    <x v="1"/>
    <n v="90045"/>
    <x v="1"/>
    <s v="OFF-FA-10001561"/>
    <x v="1"/>
    <x v="13"/>
    <s v="Stockwell Push Pins"/>
    <x v="525"/>
    <n v="4"/>
    <n v="0"/>
    <n v="2.8776000000000002"/>
  </r>
  <r>
    <n v="1144"/>
    <x v="544"/>
    <x v="2"/>
    <x v="411"/>
    <d v="2011-10-03T00:00:00"/>
    <s v="Standard Class"/>
    <s v="AP-10915"/>
    <s v="Arthur Prichep"/>
    <x v="0"/>
    <x v="0"/>
    <s v="Los Angeles"/>
    <x v="1"/>
    <n v="90045"/>
    <x v="1"/>
    <s v="OFF-PA-10002105"/>
    <x v="1"/>
    <x v="10"/>
    <s v="Xerox 223"/>
    <x v="90"/>
    <n v="1"/>
    <n v="0"/>
    <n v="3.1104000000000003"/>
  </r>
  <r>
    <n v="1145"/>
    <x v="544"/>
    <x v="2"/>
    <x v="411"/>
    <d v="2011-10-03T00:00:00"/>
    <s v="Standard Class"/>
    <s v="AP-10915"/>
    <s v="Arthur Prichep"/>
    <x v="0"/>
    <x v="0"/>
    <s v="Los Angeles"/>
    <x v="1"/>
    <n v="90045"/>
    <x v="1"/>
    <s v="TEC-MA-10004241"/>
    <x v="2"/>
    <x v="15"/>
    <s v="Star Micronics TSP800 TSP847IIU Receipt Printer"/>
    <x v="1027"/>
    <n v="2"/>
    <n v="0.2"/>
    <n v="223.05399999999995"/>
  </r>
  <r>
    <n v="1146"/>
    <x v="544"/>
    <x v="2"/>
    <x v="411"/>
    <d v="2011-10-03T00:00:00"/>
    <s v="Standard Class"/>
    <s v="AP-10915"/>
    <s v="Arthur Prichep"/>
    <x v="0"/>
    <x v="0"/>
    <s v="Los Angeles"/>
    <x v="1"/>
    <n v="90045"/>
    <x v="1"/>
    <s v="OFF-ST-10004340"/>
    <x v="1"/>
    <x v="4"/>
    <s v="Fellowes Mobile File Cart, Black"/>
    <x v="1028"/>
    <n v="1"/>
    <n v="0"/>
    <n v="16.788600000000002"/>
  </r>
  <r>
    <n v="1147"/>
    <x v="545"/>
    <x v="1"/>
    <x v="388"/>
    <d v="2012-04-04T00:00:00"/>
    <s v="Same Day"/>
    <s v="NC-18340"/>
    <s v="Nat Carroll"/>
    <x v="0"/>
    <x v="0"/>
    <s v="Lansing"/>
    <x v="12"/>
    <n v="48911"/>
    <x v="2"/>
    <s v="OFF-AP-10003849"/>
    <x v="1"/>
    <x v="9"/>
    <s v="Hoover Shoulder Vac Commercial Portable Vacuum"/>
    <x v="1029"/>
    <n v="2"/>
    <n v="0.1"/>
    <n v="107.34599999999996"/>
  </r>
  <r>
    <n v="1148"/>
    <x v="545"/>
    <x v="1"/>
    <x v="388"/>
    <d v="2012-04-04T00:00:00"/>
    <s v="Same Day"/>
    <s v="NC-18340"/>
    <s v="Nat Carroll"/>
    <x v="0"/>
    <x v="0"/>
    <s v="Lansing"/>
    <x v="12"/>
    <n v="48911"/>
    <x v="2"/>
    <s v="OFF-FA-10000735"/>
    <x v="1"/>
    <x v="13"/>
    <s v="Staples"/>
    <x v="572"/>
    <n v="2"/>
    <n v="0"/>
    <n v="2.6279999999999997"/>
  </r>
  <r>
    <n v="1149"/>
    <x v="545"/>
    <x v="1"/>
    <x v="388"/>
    <d v="2012-04-04T00:00:00"/>
    <s v="Same Day"/>
    <s v="NC-18340"/>
    <s v="Nat Carroll"/>
    <x v="0"/>
    <x v="0"/>
    <s v="Lansing"/>
    <x v="12"/>
    <n v="48911"/>
    <x v="2"/>
    <s v="OFF-BI-10003350"/>
    <x v="1"/>
    <x v="8"/>
    <s v="Acco Expandable Hanging Binders"/>
    <x v="1030"/>
    <n v="2"/>
    <n v="0"/>
    <n v="5.8695999999999993"/>
  </r>
  <r>
    <n v="1150"/>
    <x v="545"/>
    <x v="1"/>
    <x v="388"/>
    <d v="2012-04-04T00:00:00"/>
    <s v="Same Day"/>
    <s v="NC-18340"/>
    <s v="Nat Carroll"/>
    <x v="0"/>
    <x v="0"/>
    <s v="Lansing"/>
    <x v="12"/>
    <n v="48911"/>
    <x v="2"/>
    <s v="TEC-PH-10000307"/>
    <x v="2"/>
    <x v="7"/>
    <s v="Shocksock Galaxy S4 Armband"/>
    <x v="1031"/>
    <n v="1"/>
    <n v="0"/>
    <n v="0.43799999999999883"/>
  </r>
  <r>
    <n v="1151"/>
    <x v="545"/>
    <x v="1"/>
    <x v="388"/>
    <d v="2012-04-04T00:00:00"/>
    <s v="Same Day"/>
    <s v="NC-18340"/>
    <s v="Nat Carroll"/>
    <x v="0"/>
    <x v="0"/>
    <s v="Lansing"/>
    <x v="12"/>
    <n v="48911"/>
    <x v="2"/>
    <s v="TEC-CO-10004202"/>
    <x v="2"/>
    <x v="16"/>
    <s v="Brother DCP1000 Digital 3 in 1 Multifunction Machine"/>
    <x v="1032"/>
    <n v="2"/>
    <n v="0"/>
    <n v="209.99299999999999"/>
  </r>
  <r>
    <n v="1152"/>
    <x v="546"/>
    <x v="1"/>
    <x v="412"/>
    <d v="2012-05-14T00:00:00"/>
    <s v="Standard Class"/>
    <s v="CB-12535"/>
    <s v="Claudia Bergmann"/>
    <x v="1"/>
    <x v="0"/>
    <s v="Cuyahoga Falls"/>
    <x v="24"/>
    <n v="44221"/>
    <x v="3"/>
    <s v="FUR-FU-10001852"/>
    <x v="0"/>
    <x v="5"/>
    <s v="Eldon Regeneration Recycled Desk Accessories, Smoke"/>
    <x v="1033"/>
    <n v="6"/>
    <n v="0.2"/>
    <n v="1.2527999999999997"/>
  </r>
  <r>
    <n v="1153"/>
    <x v="547"/>
    <x v="3"/>
    <x v="413"/>
    <d v="2014-01-07T00:00:00"/>
    <s v="Standard Class"/>
    <s v="KL-16555"/>
    <s v="Kelly Lampkin"/>
    <x v="1"/>
    <x v="0"/>
    <s v="Reno"/>
    <x v="33"/>
    <n v="89502"/>
    <x v="1"/>
    <s v="OFF-AR-10003759"/>
    <x v="1"/>
    <x v="6"/>
    <s v="Crayola Anti Dust Chalk, 12/Pack"/>
    <x v="1034"/>
    <n v="2"/>
    <n v="0"/>
    <n v="1.6379999999999999"/>
  </r>
  <r>
    <n v="1154"/>
    <x v="547"/>
    <x v="3"/>
    <x v="413"/>
    <d v="2014-01-07T00:00:00"/>
    <s v="Standard Class"/>
    <s v="KL-16555"/>
    <s v="Kelly Lampkin"/>
    <x v="1"/>
    <x v="0"/>
    <s v="Reno"/>
    <x v="33"/>
    <n v="89502"/>
    <x v="1"/>
    <s v="OFF-BI-10003984"/>
    <x v="1"/>
    <x v="8"/>
    <s v="Lock-Up Easel 'Spel-Binder'"/>
    <x v="1035"/>
    <n v="7"/>
    <n v="0.2"/>
    <n v="53.921700000000008"/>
  </r>
  <r>
    <n v="1155"/>
    <x v="548"/>
    <x v="2"/>
    <x v="414"/>
    <d v="2011-12-21T00:00:00"/>
    <s v="First Class"/>
    <s v="PS-19045"/>
    <s v="Penelope Sewall"/>
    <x v="2"/>
    <x v="0"/>
    <s v="Harrisonburg"/>
    <x v="17"/>
    <n v="22801"/>
    <x v="0"/>
    <s v="OFF-ST-10004337"/>
    <x v="1"/>
    <x v="4"/>
    <s v="SAFCO Commercial Wire Shelving, 72h"/>
    <x v="1036"/>
    <n v="2"/>
    <n v="0"/>
    <n v="0"/>
  </r>
  <r>
    <n v="1156"/>
    <x v="548"/>
    <x v="2"/>
    <x v="414"/>
    <d v="2011-12-21T00:00:00"/>
    <s v="First Class"/>
    <s v="PS-19045"/>
    <s v="Penelope Sewall"/>
    <x v="2"/>
    <x v="0"/>
    <s v="Harrisonburg"/>
    <x v="17"/>
    <n v="22801"/>
    <x v="0"/>
    <s v="FUR-TA-10001932"/>
    <x v="0"/>
    <x v="3"/>
    <s v="Chromcraft 48&quot; x 96&quot; Racetrack Double Pedestal Table"/>
    <x v="1037"/>
    <n v="7"/>
    <n v="0"/>
    <n v="493.78559999999993"/>
  </r>
  <r>
    <n v="1157"/>
    <x v="548"/>
    <x v="2"/>
    <x v="414"/>
    <d v="2011-12-21T00:00:00"/>
    <s v="First Class"/>
    <s v="PS-19045"/>
    <s v="Penelope Sewall"/>
    <x v="2"/>
    <x v="0"/>
    <s v="Harrisonburg"/>
    <x v="17"/>
    <n v="22801"/>
    <x v="0"/>
    <s v="OFF-BI-10003982"/>
    <x v="1"/>
    <x v="8"/>
    <s v="Wilson Jones Century Plastic Molded Ring Binders"/>
    <x v="1038"/>
    <n v="3"/>
    <n v="0"/>
    <n v="29.285699999999999"/>
  </r>
  <r>
    <n v="1158"/>
    <x v="548"/>
    <x v="2"/>
    <x v="414"/>
    <d v="2011-12-21T00:00:00"/>
    <s v="First Class"/>
    <s v="PS-19045"/>
    <s v="Penelope Sewall"/>
    <x v="2"/>
    <x v="0"/>
    <s v="Harrisonburg"/>
    <x v="17"/>
    <n v="22801"/>
    <x v="0"/>
    <s v="FUR-TA-10000617"/>
    <x v="0"/>
    <x v="3"/>
    <s v="Hon Practical Foundations 30 x 60 Training Table, Light Gray/Charcoal"/>
    <x v="1039"/>
    <n v="2"/>
    <n v="0"/>
    <n v="100.12200000000001"/>
  </r>
  <r>
    <n v="1159"/>
    <x v="549"/>
    <x v="0"/>
    <x v="415"/>
    <d v="2013-07-08T00:00:00"/>
    <s v="Second Class"/>
    <s v="GB-14530"/>
    <s v="George Bell"/>
    <x v="1"/>
    <x v="0"/>
    <s v="Los Angeles"/>
    <x v="1"/>
    <n v="90004"/>
    <x v="1"/>
    <s v="FUR-CH-10002126"/>
    <x v="0"/>
    <x v="1"/>
    <s v="Hon Deluxe Fabric Upholstered Stacking Chairs"/>
    <x v="1040"/>
    <n v="1"/>
    <n v="0.2"/>
    <n v="19.518400000000007"/>
  </r>
  <r>
    <n v="1160"/>
    <x v="550"/>
    <x v="3"/>
    <x v="222"/>
    <d v="2014-07-05T00:00:00"/>
    <s v="Standard Class"/>
    <s v="AA-10315"/>
    <s v="Alex Avila"/>
    <x v="0"/>
    <x v="0"/>
    <s v="Minneapolis"/>
    <x v="11"/>
    <n v="55407"/>
    <x v="2"/>
    <s v="OFF-AP-10000576"/>
    <x v="1"/>
    <x v="9"/>
    <s v="Belkin 325VA UPS Surge Protector, 6'"/>
    <x v="1041"/>
    <n v="3"/>
    <n v="0"/>
    <n v="90.735000000000014"/>
  </r>
  <r>
    <n v="1161"/>
    <x v="550"/>
    <x v="3"/>
    <x v="222"/>
    <d v="2014-07-05T00:00:00"/>
    <s v="Standard Class"/>
    <s v="AA-10315"/>
    <s v="Alex Avila"/>
    <x v="0"/>
    <x v="0"/>
    <s v="Minneapolis"/>
    <x v="11"/>
    <n v="55407"/>
    <x v="2"/>
    <s v="OFF-BI-10004654"/>
    <x v="1"/>
    <x v="8"/>
    <s v="Avery Binding System Hidden Tab Executive Style Index Sets"/>
    <x v="1042"/>
    <n v="2"/>
    <n v="0"/>
    <n v="5.77"/>
  </r>
  <r>
    <n v="1162"/>
    <x v="551"/>
    <x v="2"/>
    <x v="416"/>
    <d v="2011-09-05T00:00:00"/>
    <s v="Second Class"/>
    <s v="LT-16765"/>
    <s v="Larry Tron"/>
    <x v="0"/>
    <x v="0"/>
    <s v="Escondido"/>
    <x v="1"/>
    <n v="92025"/>
    <x v="1"/>
    <s v="OFF-AR-10004042"/>
    <x v="1"/>
    <x v="6"/>
    <s v="BOSTON Model 1800 Electric Pencil Sharpeners, Putty/Woodgrain"/>
    <x v="1043"/>
    <n v="3"/>
    <n v="0"/>
    <n v="15.642599999999995"/>
  </r>
  <r>
    <n v="1163"/>
    <x v="552"/>
    <x v="2"/>
    <x v="223"/>
    <d v="2011-03-08T00:00:00"/>
    <s v="Standard Class"/>
    <s v="AP-10720"/>
    <s v="Anne Pryor"/>
    <x v="2"/>
    <x v="0"/>
    <s v="New York City"/>
    <x v="15"/>
    <n v="10035"/>
    <x v="3"/>
    <s v="TEC-PH-10004700"/>
    <x v="2"/>
    <x v="7"/>
    <s v="PowerGen Dual USB Car Charger"/>
    <x v="1044"/>
    <n v="1"/>
    <n v="0"/>
    <n v="4.5953999999999997"/>
  </r>
  <r>
    <n v="1164"/>
    <x v="552"/>
    <x v="2"/>
    <x v="223"/>
    <d v="2011-03-08T00:00:00"/>
    <s v="Standard Class"/>
    <s v="AP-10720"/>
    <s v="Anne Pryor"/>
    <x v="2"/>
    <x v="0"/>
    <s v="New York City"/>
    <x v="15"/>
    <n v="10035"/>
    <x v="3"/>
    <s v="OFF-BI-10004593"/>
    <x v="1"/>
    <x v="8"/>
    <s v="Ibico Laser Imprintable Binding System Covers"/>
    <x v="1045"/>
    <n v="3"/>
    <n v="0.2"/>
    <n v="40.872"/>
  </r>
  <r>
    <n v="1165"/>
    <x v="552"/>
    <x v="2"/>
    <x v="223"/>
    <d v="2011-03-08T00:00:00"/>
    <s v="Standard Class"/>
    <s v="AP-10720"/>
    <s v="Anne Pryor"/>
    <x v="2"/>
    <x v="0"/>
    <s v="New York City"/>
    <x v="15"/>
    <n v="10035"/>
    <x v="3"/>
    <s v="OFF-BI-10003429"/>
    <x v="1"/>
    <x v="8"/>
    <s v="Cardinal HOLDit! Binder Insert Strips,Extra Strips"/>
    <x v="1046"/>
    <n v="5"/>
    <n v="0.2"/>
    <n v="9.1785000000000014"/>
  </r>
  <r>
    <n v="1166"/>
    <x v="553"/>
    <x v="2"/>
    <x v="417"/>
    <d v="2011-05-08T00:00:00"/>
    <s v="Standard Class"/>
    <s v="PM-18940"/>
    <s v="Paul MacIntyre"/>
    <x v="0"/>
    <x v="0"/>
    <s v="Jackson"/>
    <x v="12"/>
    <n v="49201"/>
    <x v="2"/>
    <s v="OFF-BI-10001294"/>
    <x v="1"/>
    <x v="8"/>
    <s v="Fellowes Binding Cases"/>
    <x v="1047"/>
    <n v="4"/>
    <n v="0"/>
    <n v="21.059999999999995"/>
  </r>
  <r>
    <n v="1167"/>
    <x v="554"/>
    <x v="1"/>
    <x v="121"/>
    <d v="2012-11-02T00:00:00"/>
    <s v="Same Day"/>
    <s v="KC-16540"/>
    <s v="Kelly Collister"/>
    <x v="0"/>
    <x v="0"/>
    <s v="Seattle"/>
    <x v="4"/>
    <n v="98115"/>
    <x v="1"/>
    <s v="TEC-AC-10001552"/>
    <x v="2"/>
    <x v="11"/>
    <s v="Logitech K350 2.4Ghz Wireless Keyboard"/>
    <x v="1048"/>
    <n v="9"/>
    <n v="0"/>
    <n v="49.272299999999987"/>
  </r>
  <r>
    <n v="1168"/>
    <x v="555"/>
    <x v="3"/>
    <x v="166"/>
    <d v="2014-12-11T00:00:00"/>
    <s v="Second Class"/>
    <s v="DL-13315"/>
    <s v="Delfina Latchford"/>
    <x v="0"/>
    <x v="0"/>
    <s v="New York City"/>
    <x v="15"/>
    <n v="10035"/>
    <x v="3"/>
    <s v="FUR-FU-10004952"/>
    <x v="0"/>
    <x v="5"/>
    <s v="C-Line Cubicle Keepers Polyproplyene Holder w/Velcro Back, 8-1/2x11, 25/Bx"/>
    <x v="1049"/>
    <n v="2"/>
    <n v="0"/>
    <n v="33.938800000000001"/>
  </r>
  <r>
    <n v="1169"/>
    <x v="555"/>
    <x v="3"/>
    <x v="166"/>
    <d v="2014-12-11T00:00:00"/>
    <s v="Second Class"/>
    <s v="DL-13315"/>
    <s v="Delfina Latchford"/>
    <x v="0"/>
    <x v="0"/>
    <s v="New York City"/>
    <x v="15"/>
    <n v="10035"/>
    <x v="3"/>
    <s v="OFF-ST-10004123"/>
    <x v="1"/>
    <x v="4"/>
    <s v="Safco Industrial Wire Shelving System"/>
    <x v="1050"/>
    <n v="3"/>
    <n v="0"/>
    <n v="0"/>
  </r>
  <r>
    <n v="1170"/>
    <x v="555"/>
    <x v="3"/>
    <x v="166"/>
    <d v="2014-12-11T00:00:00"/>
    <s v="Second Class"/>
    <s v="DL-13315"/>
    <s v="Delfina Latchford"/>
    <x v="0"/>
    <x v="0"/>
    <s v="New York City"/>
    <x v="15"/>
    <n v="10035"/>
    <x v="3"/>
    <s v="OFF-PA-10003172"/>
    <x v="1"/>
    <x v="10"/>
    <s v="Xerox 1996"/>
    <x v="541"/>
    <n v="3"/>
    <n v="0"/>
    <n v="9.3312000000000008"/>
  </r>
  <r>
    <n v="1171"/>
    <x v="555"/>
    <x v="3"/>
    <x v="166"/>
    <d v="2014-12-11T00:00:00"/>
    <s v="Second Class"/>
    <s v="DL-13315"/>
    <s v="Delfina Latchford"/>
    <x v="0"/>
    <x v="0"/>
    <s v="New York City"/>
    <x v="15"/>
    <n v="10035"/>
    <x v="3"/>
    <s v="OFF-ST-10002352"/>
    <x v="1"/>
    <x v="4"/>
    <s v="Iris Project Case"/>
    <x v="1051"/>
    <n v="4"/>
    <n v="0"/>
    <n v="8.299199999999999"/>
  </r>
  <r>
    <n v="1172"/>
    <x v="556"/>
    <x v="2"/>
    <x v="418"/>
    <d v="2011-03-14T00:00:00"/>
    <s v="Standard Class"/>
    <s v="SW-20275"/>
    <s v="Scott Williamson"/>
    <x v="0"/>
    <x v="0"/>
    <s v="Royal Oak"/>
    <x v="12"/>
    <n v="48073"/>
    <x v="2"/>
    <s v="OFF-PA-10002259"/>
    <x v="1"/>
    <x v="10"/>
    <s v="Geographics Note Cards, Blank, White, 8 1/2&quot; x 11&quot;"/>
    <x v="1052"/>
    <n v="2"/>
    <n v="0"/>
    <n v="10.7424"/>
  </r>
  <r>
    <n v="1173"/>
    <x v="557"/>
    <x v="2"/>
    <x v="419"/>
    <d v="2011-04-25T00:00:00"/>
    <s v="Standard Class"/>
    <s v="AA-10375"/>
    <s v="Allen Armold"/>
    <x v="0"/>
    <x v="0"/>
    <s v="Los Angeles"/>
    <x v="1"/>
    <n v="90008"/>
    <x v="1"/>
    <s v="OFF-BI-10002976"/>
    <x v="1"/>
    <x v="8"/>
    <s v="ACCOHIDE Binder by Acco"/>
    <x v="1053"/>
    <n v="5"/>
    <n v="0.2"/>
    <n v="5.5754999999999999"/>
  </r>
  <r>
    <n v="1174"/>
    <x v="558"/>
    <x v="1"/>
    <x v="420"/>
    <d v="2012-10-26T00:00:00"/>
    <s v="Standard Class"/>
    <s v="LT-17110"/>
    <s v="Liz Thompson"/>
    <x v="0"/>
    <x v="0"/>
    <s v="Bloomington"/>
    <x v="10"/>
    <n v="61701"/>
    <x v="2"/>
    <s v="OFF-BI-10000301"/>
    <x v="1"/>
    <x v="8"/>
    <s v="GBC Instant Report Kit"/>
    <x v="1054"/>
    <n v="4"/>
    <n v="0.8"/>
    <n v="-7.7640000000000011"/>
  </r>
  <r>
    <n v="1175"/>
    <x v="559"/>
    <x v="1"/>
    <x v="421"/>
    <d v="2012-08-25T00:00:00"/>
    <s v="First Class"/>
    <s v="DP-13105"/>
    <s v="Dave Poirier"/>
    <x v="1"/>
    <x v="0"/>
    <s v="New York City"/>
    <x v="15"/>
    <n v="10035"/>
    <x v="3"/>
    <s v="OFF-BI-10003694"/>
    <x v="1"/>
    <x v="8"/>
    <s v="Avery 3 1/2&quot; Diskette Storage Pages, 10/Pack"/>
    <x v="1055"/>
    <n v="6"/>
    <n v="0.2"/>
    <n v="16.2864"/>
  </r>
  <r>
    <n v="1176"/>
    <x v="560"/>
    <x v="0"/>
    <x v="48"/>
    <d v="2013-09-04T00:00:00"/>
    <s v="Standard Class"/>
    <s v="AB-10060"/>
    <s v="Adam Bellavance"/>
    <x v="2"/>
    <x v="0"/>
    <s v="Concord"/>
    <x v="38"/>
    <n v="3301"/>
    <x v="3"/>
    <s v="OFF-SU-10000381"/>
    <x v="1"/>
    <x v="14"/>
    <s v="Acme Forged Steel Scissors with Black Enamel Handles"/>
    <x v="1056"/>
    <n v="3"/>
    <n v="0"/>
    <n v="8.0996999999999986"/>
  </r>
  <r>
    <n v="1177"/>
    <x v="561"/>
    <x v="2"/>
    <x v="422"/>
    <d v="2011-12-30T00:00:00"/>
    <s v="Second Class"/>
    <s v="AT-10435"/>
    <s v="Alyssa Tate"/>
    <x v="2"/>
    <x v="0"/>
    <s v="Los Angeles"/>
    <x v="1"/>
    <n v="90004"/>
    <x v="1"/>
    <s v="OFF-LA-10004425"/>
    <x v="1"/>
    <x v="2"/>
    <s v="Staples"/>
    <x v="1057"/>
    <n v="4"/>
    <n v="0"/>
    <n v="5.4332000000000003"/>
  </r>
  <r>
    <n v="1178"/>
    <x v="562"/>
    <x v="0"/>
    <x v="49"/>
    <d v="2013-12-06T00:00:00"/>
    <s v="Standard Class"/>
    <s v="JE-15745"/>
    <s v="Joel Eaton"/>
    <x v="0"/>
    <x v="0"/>
    <s v="Rockville"/>
    <x v="39"/>
    <n v="20852"/>
    <x v="3"/>
    <s v="FUR-CH-10001270"/>
    <x v="0"/>
    <x v="1"/>
    <s v="Harbour Creations Steel Folding Chair"/>
    <x v="1058"/>
    <n v="2"/>
    <n v="0"/>
    <n v="51.749999999999986"/>
  </r>
  <r>
    <n v="1179"/>
    <x v="562"/>
    <x v="0"/>
    <x v="49"/>
    <d v="2013-12-06T00:00:00"/>
    <s v="Standard Class"/>
    <s v="JE-15745"/>
    <s v="Joel Eaton"/>
    <x v="0"/>
    <x v="0"/>
    <s v="Rockville"/>
    <x v="39"/>
    <n v="20852"/>
    <x v="3"/>
    <s v="TEC-PH-10003931"/>
    <x v="2"/>
    <x v="7"/>
    <s v="JBL Micro Wireless Portable Bluetooth Speaker"/>
    <x v="690"/>
    <n v="3"/>
    <n v="0"/>
    <n v="44.992500000000007"/>
  </r>
  <r>
    <n v="1180"/>
    <x v="563"/>
    <x v="0"/>
    <x v="423"/>
    <d v="2013-04-28T00:00:00"/>
    <s v="Second Class"/>
    <s v="CA-12055"/>
    <s v="Cathy Armstrong"/>
    <x v="2"/>
    <x v="0"/>
    <s v="Houston"/>
    <x v="5"/>
    <n v="77070"/>
    <x v="2"/>
    <s v="TEC-AC-10003174"/>
    <x v="2"/>
    <x v="11"/>
    <s v="Plantronics S12 Corded Telephone Headset System"/>
    <x v="1059"/>
    <n v="3"/>
    <n v="0.2"/>
    <n v="64.674000000000007"/>
  </r>
  <r>
    <n v="1181"/>
    <x v="564"/>
    <x v="2"/>
    <x v="261"/>
    <d v="2011-06-25T00:00:00"/>
    <s v="Standard Class"/>
    <s v="DB-13060"/>
    <s v="Dave Brooks"/>
    <x v="0"/>
    <x v="0"/>
    <s v="Lakewood"/>
    <x v="30"/>
    <n v="8701"/>
    <x v="3"/>
    <s v="TEC-PH-10004539"/>
    <x v="2"/>
    <x v="7"/>
    <s v="Wireless Extenders zBoost YX545 SOHO Signal Booster"/>
    <x v="1060"/>
    <n v="7"/>
    <n v="0"/>
    <n v="357.19110000000001"/>
  </r>
  <r>
    <n v="1182"/>
    <x v="564"/>
    <x v="2"/>
    <x v="261"/>
    <d v="2011-06-25T00:00:00"/>
    <s v="Standard Class"/>
    <s v="DB-13060"/>
    <s v="Dave Brooks"/>
    <x v="0"/>
    <x v="0"/>
    <s v="Lakewood"/>
    <x v="30"/>
    <n v="8701"/>
    <x v="3"/>
    <s v="OFF-AR-10001919"/>
    <x v="1"/>
    <x v="6"/>
    <s v="OIC #2 Pencils, Medium Soft"/>
    <x v="1061"/>
    <n v="2"/>
    <n v="0"/>
    <n v="1.0903999999999998"/>
  </r>
  <r>
    <n v="1183"/>
    <x v="565"/>
    <x v="3"/>
    <x v="424"/>
    <d v="2014-01-16T00:00:00"/>
    <s v="First Class"/>
    <s v="RB-19570"/>
    <s v="Rob Beeghly"/>
    <x v="0"/>
    <x v="0"/>
    <s v="Jacksonville"/>
    <x v="3"/>
    <n v="28540"/>
    <x v="0"/>
    <s v="OFF-EN-10002504"/>
    <x v="1"/>
    <x v="12"/>
    <s v="Tyvek  Top-Opening Peel &amp; Seel Envelopes, Plain White"/>
    <x v="1062"/>
    <n v="1"/>
    <n v="0.2"/>
    <n v="7.3385999999999996"/>
  </r>
  <r>
    <n v="1184"/>
    <x v="565"/>
    <x v="3"/>
    <x v="424"/>
    <d v="2014-01-16T00:00:00"/>
    <s v="First Class"/>
    <s v="RB-19570"/>
    <s v="Rob Beeghly"/>
    <x v="0"/>
    <x v="0"/>
    <s v="Jacksonville"/>
    <x v="3"/>
    <n v="28540"/>
    <x v="0"/>
    <s v="TEC-PH-10003655"/>
    <x v="2"/>
    <x v="7"/>
    <s v="Sannysis Cute Owl Design Soft Skin Case Cover for Samsung Galaxy S4"/>
    <x v="1063"/>
    <n v="5"/>
    <n v="0.2"/>
    <n v="0.69300000000000006"/>
  </r>
  <r>
    <n v="1185"/>
    <x v="566"/>
    <x v="2"/>
    <x v="156"/>
    <d v="2011-11-30T00:00:00"/>
    <s v="Standard Class"/>
    <s v="HR-14830"/>
    <s v="Harold Ryan"/>
    <x v="1"/>
    <x v="0"/>
    <s v="Seattle"/>
    <x v="4"/>
    <n v="98103"/>
    <x v="1"/>
    <s v="OFF-BI-10004656"/>
    <x v="1"/>
    <x v="8"/>
    <s v="Peel &amp; Stick Add-On Corner Pockets"/>
    <x v="1064"/>
    <n v="7"/>
    <n v="0.2"/>
    <n v="4.2335999999999991"/>
  </r>
  <r>
    <n v="1186"/>
    <x v="566"/>
    <x v="2"/>
    <x v="156"/>
    <d v="2011-11-30T00:00:00"/>
    <s v="Standard Class"/>
    <s v="HR-14830"/>
    <s v="Harold Ryan"/>
    <x v="1"/>
    <x v="0"/>
    <s v="Seattle"/>
    <x v="4"/>
    <n v="98103"/>
    <x v="1"/>
    <s v="OFF-ST-10002344"/>
    <x v="1"/>
    <x v="4"/>
    <s v="Carina 42&quot;Hx23 3/4&quot;W Media Storage Unit"/>
    <x v="1065"/>
    <n v="6"/>
    <n v="0"/>
    <n v="9.7176000000000329"/>
  </r>
  <r>
    <n v="1187"/>
    <x v="566"/>
    <x v="2"/>
    <x v="156"/>
    <d v="2011-11-30T00:00:00"/>
    <s v="Standard Class"/>
    <s v="HR-14830"/>
    <s v="Harold Ryan"/>
    <x v="1"/>
    <x v="0"/>
    <s v="Seattle"/>
    <x v="4"/>
    <n v="98103"/>
    <x v="1"/>
    <s v="OFF-PA-10001800"/>
    <x v="1"/>
    <x v="10"/>
    <s v="Xerox 220"/>
    <x v="243"/>
    <n v="4"/>
    <n v="0"/>
    <n v="12.441600000000001"/>
  </r>
  <r>
    <n v="1188"/>
    <x v="566"/>
    <x v="2"/>
    <x v="156"/>
    <d v="2011-11-30T00:00:00"/>
    <s v="Standard Class"/>
    <s v="HR-14830"/>
    <s v="Harold Ryan"/>
    <x v="1"/>
    <x v="0"/>
    <s v="Seattle"/>
    <x v="4"/>
    <n v="98103"/>
    <x v="1"/>
    <s v="OFF-ST-10000036"/>
    <x v="1"/>
    <x v="4"/>
    <s v="Recycled Data-Pak for Archival Bound Computer Printouts, 12-1/2 x 12-1/2 x 16"/>
    <x v="1066"/>
    <n v="2"/>
    <n v="0"/>
    <n v="53.346599999999995"/>
  </r>
  <r>
    <n v="1189"/>
    <x v="567"/>
    <x v="3"/>
    <x v="425"/>
    <d v="2014-03-01T00:00:00"/>
    <s v="Second Class"/>
    <s v="BT-11530"/>
    <s v="Bradley Talbott"/>
    <x v="2"/>
    <x v="0"/>
    <s v="Los Angeles"/>
    <x v="1"/>
    <n v="90036"/>
    <x v="1"/>
    <s v="OFF-AP-10004532"/>
    <x v="1"/>
    <x v="9"/>
    <s v="Kensington 6 Outlet Guardian Standard Surge Protector"/>
    <x v="1067"/>
    <n v="4"/>
    <n v="0"/>
    <n v="22.118400000000001"/>
  </r>
  <r>
    <n v="1190"/>
    <x v="567"/>
    <x v="3"/>
    <x v="425"/>
    <d v="2014-03-01T00:00:00"/>
    <s v="Second Class"/>
    <s v="BT-11530"/>
    <s v="Bradley Talbott"/>
    <x v="2"/>
    <x v="0"/>
    <s v="Los Angeles"/>
    <x v="1"/>
    <n v="90036"/>
    <x v="1"/>
    <s v="TEC-PH-10004447"/>
    <x v="2"/>
    <x v="7"/>
    <s v="Toshiba IPT2010-SD IP Telephone"/>
    <x v="1068"/>
    <n v="8"/>
    <n v="0.2"/>
    <n v="66.715199999999982"/>
  </r>
  <r>
    <n v="1191"/>
    <x v="567"/>
    <x v="3"/>
    <x v="425"/>
    <d v="2014-03-01T00:00:00"/>
    <s v="Second Class"/>
    <s v="BT-11530"/>
    <s v="Bradley Talbott"/>
    <x v="2"/>
    <x v="0"/>
    <s v="Los Angeles"/>
    <x v="1"/>
    <n v="90036"/>
    <x v="1"/>
    <s v="FUR-CH-10003973"/>
    <x v="0"/>
    <x v="1"/>
    <s v="GuestStacker Chair with Chrome Finish Legs"/>
    <x v="1069"/>
    <n v="3"/>
    <n v="0.2"/>
    <n v="89.222400000000022"/>
  </r>
  <r>
    <n v="1192"/>
    <x v="567"/>
    <x v="3"/>
    <x v="425"/>
    <d v="2014-03-01T00:00:00"/>
    <s v="Second Class"/>
    <s v="BT-11530"/>
    <s v="Bradley Talbott"/>
    <x v="2"/>
    <x v="0"/>
    <s v="Los Angeles"/>
    <x v="1"/>
    <n v="90036"/>
    <x v="1"/>
    <s v="OFF-PA-10001970"/>
    <x v="1"/>
    <x v="10"/>
    <s v="Xerox 1908"/>
    <x v="1070"/>
    <n v="4"/>
    <n v="0"/>
    <n v="109.7208"/>
  </r>
  <r>
    <n v="1193"/>
    <x v="567"/>
    <x v="3"/>
    <x v="425"/>
    <d v="2014-03-01T00:00:00"/>
    <s v="Second Class"/>
    <s v="BT-11530"/>
    <s v="Bradley Talbott"/>
    <x v="2"/>
    <x v="0"/>
    <s v="Los Angeles"/>
    <x v="1"/>
    <n v="90036"/>
    <x v="1"/>
    <s v="OFF-PA-10000682"/>
    <x v="1"/>
    <x v="10"/>
    <s v="Xerox 1924"/>
    <x v="1071"/>
    <n v="4"/>
    <n v="0"/>
    <n v="11.328800000000001"/>
  </r>
  <r>
    <n v="1194"/>
    <x v="568"/>
    <x v="1"/>
    <x v="426"/>
    <d v="2012-09-15T00:00:00"/>
    <s v="Same Day"/>
    <s v="NG-18355"/>
    <s v="Nat Gilpin"/>
    <x v="1"/>
    <x v="0"/>
    <s v="Coral Springs"/>
    <x v="2"/>
    <n v="33065"/>
    <x v="0"/>
    <s v="OFF-PA-10001937"/>
    <x v="1"/>
    <x v="10"/>
    <s v="Xerox 21"/>
    <x v="12"/>
    <n v="3"/>
    <n v="0.2"/>
    <n v="5.4432"/>
  </r>
  <r>
    <n v="1195"/>
    <x v="568"/>
    <x v="1"/>
    <x v="426"/>
    <d v="2012-09-15T00:00:00"/>
    <s v="Same Day"/>
    <s v="NG-18355"/>
    <s v="Nat Gilpin"/>
    <x v="1"/>
    <x v="0"/>
    <s v="Coral Springs"/>
    <x v="2"/>
    <n v="33065"/>
    <x v="0"/>
    <s v="FUR-FU-10002268"/>
    <x v="0"/>
    <x v="5"/>
    <s v="Ultra Door Push Plate"/>
    <x v="581"/>
    <n v="4"/>
    <n v="0.2"/>
    <n v="2.553199999999999"/>
  </r>
  <r>
    <n v="1196"/>
    <x v="568"/>
    <x v="1"/>
    <x v="426"/>
    <d v="2012-09-15T00:00:00"/>
    <s v="Same Day"/>
    <s v="NG-18355"/>
    <s v="Nat Gilpin"/>
    <x v="1"/>
    <x v="0"/>
    <s v="Coral Springs"/>
    <x v="2"/>
    <n v="33065"/>
    <x v="0"/>
    <s v="OFF-ST-10001321"/>
    <x v="1"/>
    <x v="4"/>
    <s v="Decoflex Hanging Personal Folder File, Blue"/>
    <x v="1072"/>
    <n v="2"/>
    <n v="0.2"/>
    <n v="2.1588000000000021"/>
  </r>
  <r>
    <n v="1197"/>
    <x v="568"/>
    <x v="1"/>
    <x v="426"/>
    <d v="2012-09-15T00:00:00"/>
    <s v="Same Day"/>
    <s v="NG-18355"/>
    <s v="Nat Gilpin"/>
    <x v="1"/>
    <x v="0"/>
    <s v="Coral Springs"/>
    <x v="2"/>
    <n v="33065"/>
    <x v="0"/>
    <s v="FUR-FU-10003394"/>
    <x v="0"/>
    <x v="5"/>
    <s v="Tenex &quot;The Solids&quot; Textured Chair Mats"/>
    <x v="1073"/>
    <n v="1"/>
    <n v="0.2"/>
    <n v="-2.098800000000006"/>
  </r>
  <r>
    <n v="1198"/>
    <x v="569"/>
    <x v="0"/>
    <x v="143"/>
    <d v="2013-04-13T00:00:00"/>
    <s v="Standard Class"/>
    <s v="ZC-21910"/>
    <s v="Zuschuss Carroll"/>
    <x v="0"/>
    <x v="0"/>
    <s v="Houston"/>
    <x v="5"/>
    <n v="77041"/>
    <x v="2"/>
    <s v="TEC-AC-10001990"/>
    <x v="2"/>
    <x v="11"/>
    <s v="Kensington Orbit Wireless Mobile Trackball for PC and Mac"/>
    <x v="1074"/>
    <n v="9"/>
    <n v="0.2"/>
    <n v="64.789199999999951"/>
  </r>
  <r>
    <n v="1199"/>
    <x v="569"/>
    <x v="0"/>
    <x v="143"/>
    <d v="2013-04-13T00:00:00"/>
    <s v="Standard Class"/>
    <s v="ZC-21910"/>
    <s v="Zuschuss Carroll"/>
    <x v="0"/>
    <x v="0"/>
    <s v="Houston"/>
    <x v="5"/>
    <n v="77041"/>
    <x v="2"/>
    <s v="FUR-CH-10004540"/>
    <x v="0"/>
    <x v="1"/>
    <s v="Global Chrome Stack Chair"/>
    <x v="1075"/>
    <n v="4"/>
    <n v="0.3"/>
    <n v="-4.1135999999999981"/>
  </r>
  <r>
    <n v="1200"/>
    <x v="569"/>
    <x v="0"/>
    <x v="143"/>
    <d v="2013-04-13T00:00:00"/>
    <s v="Standard Class"/>
    <s v="ZC-21910"/>
    <s v="Zuschuss Carroll"/>
    <x v="0"/>
    <x v="0"/>
    <s v="Houston"/>
    <x v="5"/>
    <n v="77041"/>
    <x v="2"/>
    <s v="OFF-BI-10004995"/>
    <x v="1"/>
    <x v="8"/>
    <s v="GBC DocuBind P400 Electric Binding System"/>
    <x v="1076"/>
    <n v="4"/>
    <n v="0.8"/>
    <n v="-1850.9464000000007"/>
  </r>
  <r>
    <n v="1201"/>
    <x v="570"/>
    <x v="0"/>
    <x v="427"/>
    <d v="2013-07-25T00:00:00"/>
    <s v="Standard Class"/>
    <s v="LS-16945"/>
    <s v="Linda Southworth"/>
    <x v="1"/>
    <x v="0"/>
    <s v="Denver"/>
    <x v="22"/>
    <n v="80219"/>
    <x v="1"/>
    <s v="FUR-CH-10002335"/>
    <x v="0"/>
    <x v="1"/>
    <s v="Hon GuestStacker Chair"/>
    <x v="730"/>
    <n v="3"/>
    <n v="0.2"/>
    <n v="40.800600000000003"/>
  </r>
  <r>
    <n v="1202"/>
    <x v="570"/>
    <x v="0"/>
    <x v="427"/>
    <d v="2013-07-25T00:00:00"/>
    <s v="Standard Class"/>
    <s v="LS-16945"/>
    <s v="Linda Southworth"/>
    <x v="1"/>
    <x v="0"/>
    <s v="Denver"/>
    <x v="22"/>
    <n v="80219"/>
    <x v="1"/>
    <s v="OFF-BI-10004967"/>
    <x v="1"/>
    <x v="8"/>
    <s v="Round Ring Binders"/>
    <x v="1077"/>
    <n v="3"/>
    <n v="0.7"/>
    <n v="-1.4352"/>
  </r>
  <r>
    <n v="1203"/>
    <x v="570"/>
    <x v="0"/>
    <x v="427"/>
    <d v="2013-07-25T00:00:00"/>
    <s v="Standard Class"/>
    <s v="LS-16945"/>
    <s v="Linda Southworth"/>
    <x v="1"/>
    <x v="0"/>
    <s v="Denver"/>
    <x v="22"/>
    <n v="80219"/>
    <x v="1"/>
    <s v="FUR-CH-10002331"/>
    <x v="0"/>
    <x v="1"/>
    <s v="Hon 4700 Series Mobuis Mid-Back Task Chairs with Adjustable Arms"/>
    <x v="1078"/>
    <n v="3"/>
    <n v="0.2"/>
    <n v="10.679399999999873"/>
  </r>
  <r>
    <n v="1204"/>
    <x v="570"/>
    <x v="0"/>
    <x v="427"/>
    <d v="2013-07-25T00:00:00"/>
    <s v="Standard Class"/>
    <s v="LS-16945"/>
    <s v="Linda Southworth"/>
    <x v="1"/>
    <x v="0"/>
    <s v="Denver"/>
    <x v="22"/>
    <n v="80219"/>
    <x v="1"/>
    <s v="OFF-ST-10002292"/>
    <x v="1"/>
    <x v="4"/>
    <s v="Sauder Facets Collection Locker/File Cabinet, Sky Alder Finish"/>
    <x v="1079"/>
    <n v="2"/>
    <n v="0.2"/>
    <n v="0"/>
  </r>
  <r>
    <n v="1205"/>
    <x v="570"/>
    <x v="0"/>
    <x v="427"/>
    <d v="2013-07-25T00:00:00"/>
    <s v="Standard Class"/>
    <s v="LS-16945"/>
    <s v="Linda Southworth"/>
    <x v="1"/>
    <x v="0"/>
    <s v="Denver"/>
    <x v="22"/>
    <n v="80219"/>
    <x v="1"/>
    <s v="OFF-ST-10000689"/>
    <x v="1"/>
    <x v="4"/>
    <s v="Fellowes Strictly Business Drawer File, Letter/Legal Size"/>
    <x v="1080"/>
    <n v="3"/>
    <n v="0.2"/>
    <n v="-33.804000000000002"/>
  </r>
  <r>
    <n v="1206"/>
    <x v="571"/>
    <x v="3"/>
    <x v="378"/>
    <d v="2014-08-05T00:00:00"/>
    <s v="First Class"/>
    <s v="LH-16750"/>
    <s v="Larry Hughes"/>
    <x v="0"/>
    <x v="0"/>
    <s v="Charlotte"/>
    <x v="3"/>
    <n v="28205"/>
    <x v="0"/>
    <s v="TEC-PH-10002660"/>
    <x v="2"/>
    <x v="7"/>
    <s v="Nortel Networks T7316 E Nt8 B27"/>
    <x v="1081"/>
    <n v="5"/>
    <n v="0.2"/>
    <n v="16.997500000000016"/>
  </r>
  <r>
    <n v="1207"/>
    <x v="572"/>
    <x v="0"/>
    <x v="216"/>
    <d v="2013-07-19T00:00:00"/>
    <s v="Second Class"/>
    <s v="SW-20755"/>
    <s v="Steven Ward"/>
    <x v="1"/>
    <x v="0"/>
    <s v="New York City"/>
    <x v="15"/>
    <n v="10009"/>
    <x v="3"/>
    <s v="OFF-ST-10004634"/>
    <x v="1"/>
    <x v="4"/>
    <s v="Personal Folder Holder, Ebony"/>
    <x v="1082"/>
    <n v="1"/>
    <n v="0"/>
    <n v="3.3629999999999995"/>
  </r>
  <r>
    <n v="1208"/>
    <x v="572"/>
    <x v="0"/>
    <x v="216"/>
    <d v="2013-07-19T00:00:00"/>
    <s v="Second Class"/>
    <s v="SW-20755"/>
    <s v="Steven Ward"/>
    <x v="1"/>
    <x v="0"/>
    <s v="New York City"/>
    <x v="15"/>
    <n v="10009"/>
    <x v="3"/>
    <s v="OFF-BI-10002160"/>
    <x v="1"/>
    <x v="8"/>
    <s v="Acco Hanging Data Binders"/>
    <x v="1083"/>
    <n v="3"/>
    <n v="0.2"/>
    <n v="3.2003999999999997"/>
  </r>
  <r>
    <n v="1209"/>
    <x v="572"/>
    <x v="0"/>
    <x v="216"/>
    <d v="2013-07-19T00:00:00"/>
    <s v="Second Class"/>
    <s v="SW-20755"/>
    <s v="Steven Ward"/>
    <x v="1"/>
    <x v="0"/>
    <s v="New York City"/>
    <x v="15"/>
    <n v="10009"/>
    <x v="3"/>
    <s v="OFF-FA-10002988"/>
    <x v="1"/>
    <x v="13"/>
    <s v="Ideal Clamps"/>
    <x v="1084"/>
    <n v="7"/>
    <n v="0"/>
    <n v="6.8942999999999994"/>
  </r>
  <r>
    <n v="1210"/>
    <x v="572"/>
    <x v="0"/>
    <x v="216"/>
    <d v="2013-07-19T00:00:00"/>
    <s v="Second Class"/>
    <s v="SW-20755"/>
    <s v="Steven Ward"/>
    <x v="1"/>
    <x v="0"/>
    <s v="New York City"/>
    <x v="15"/>
    <n v="10009"/>
    <x v="3"/>
    <s v="OFF-AR-10004999"/>
    <x v="1"/>
    <x v="6"/>
    <s v="Newell 315"/>
    <x v="1085"/>
    <n v="7"/>
    <n v="0"/>
    <n v="10.465"/>
  </r>
  <r>
    <n v="1211"/>
    <x v="572"/>
    <x v="0"/>
    <x v="216"/>
    <d v="2013-07-19T00:00:00"/>
    <s v="Second Class"/>
    <s v="SW-20755"/>
    <s v="Steven Ward"/>
    <x v="1"/>
    <x v="0"/>
    <s v="New York City"/>
    <x v="15"/>
    <n v="10009"/>
    <x v="3"/>
    <s v="OFF-BI-10001031"/>
    <x v="1"/>
    <x v="8"/>
    <s v="Pressboard Data Binders by Wilson Jones"/>
    <x v="1086"/>
    <n v="2"/>
    <n v="0.2"/>
    <n v="2.8835999999999995"/>
  </r>
  <r>
    <n v="1212"/>
    <x v="572"/>
    <x v="0"/>
    <x v="216"/>
    <d v="2013-07-19T00:00:00"/>
    <s v="Second Class"/>
    <s v="SW-20755"/>
    <s v="Steven Ward"/>
    <x v="1"/>
    <x v="0"/>
    <s v="New York City"/>
    <x v="15"/>
    <n v="10009"/>
    <x v="3"/>
    <s v="FUR-BO-10004695"/>
    <x v="0"/>
    <x v="0"/>
    <s v="O'Sullivan 2-Door Barrister Bookcase in Odessa Pine"/>
    <x v="1087"/>
    <n v="4"/>
    <n v="0.2"/>
    <n v="21.717599999999948"/>
  </r>
  <r>
    <n v="1213"/>
    <x v="573"/>
    <x v="3"/>
    <x v="428"/>
    <d v="2014-09-14T00:00:00"/>
    <s v="Standard Class"/>
    <s v="SP-20620"/>
    <s v="Stefania Perrino"/>
    <x v="1"/>
    <x v="0"/>
    <s v="Philadelphia"/>
    <x v="9"/>
    <n v="19134"/>
    <x v="3"/>
    <s v="FUR-CH-10004860"/>
    <x v="0"/>
    <x v="1"/>
    <s v="Global Low Back Tilter Chair"/>
    <x v="1088"/>
    <n v="2"/>
    <n v="0.3"/>
    <n v="-48.470400000000019"/>
  </r>
  <r>
    <n v="1214"/>
    <x v="573"/>
    <x v="3"/>
    <x v="428"/>
    <d v="2014-09-14T00:00:00"/>
    <s v="Standard Class"/>
    <s v="SP-20620"/>
    <s v="Stefania Perrino"/>
    <x v="1"/>
    <x v="0"/>
    <s v="Philadelphia"/>
    <x v="9"/>
    <n v="19134"/>
    <x v="3"/>
    <s v="OFF-BI-10002432"/>
    <x v="1"/>
    <x v="8"/>
    <s v="Wilson Jones Standard D-Ring Binders"/>
    <x v="1089"/>
    <n v="2"/>
    <n v="0.7"/>
    <n v="-2.3275999999999994"/>
  </r>
  <r>
    <n v="1215"/>
    <x v="573"/>
    <x v="3"/>
    <x v="428"/>
    <d v="2014-09-14T00:00:00"/>
    <s v="Standard Class"/>
    <s v="SP-20620"/>
    <s v="Stefania Perrino"/>
    <x v="1"/>
    <x v="0"/>
    <s v="Philadelphia"/>
    <x v="9"/>
    <n v="19134"/>
    <x v="3"/>
    <s v="OFF-BI-10000069"/>
    <x v="1"/>
    <x v="8"/>
    <s v="GBC Prepunched Paper, 19-Hole, for Binding Systems, 24-lb"/>
    <x v="1090"/>
    <n v="1"/>
    <n v="0.7"/>
    <n v="-3.6024000000000012"/>
  </r>
  <r>
    <n v="1216"/>
    <x v="573"/>
    <x v="3"/>
    <x v="428"/>
    <d v="2014-09-14T00:00:00"/>
    <s v="Standard Class"/>
    <s v="SP-20620"/>
    <s v="Stefania Perrino"/>
    <x v="1"/>
    <x v="0"/>
    <s v="Philadelphia"/>
    <x v="9"/>
    <n v="19134"/>
    <x v="3"/>
    <s v="OFF-AR-10003602"/>
    <x v="1"/>
    <x v="6"/>
    <s v="Quartet Omega Colored Chalk, 12/Pack"/>
    <x v="1091"/>
    <n v="1"/>
    <n v="0.2"/>
    <n v="1.5767999999999998"/>
  </r>
  <r>
    <n v="1217"/>
    <x v="573"/>
    <x v="3"/>
    <x v="428"/>
    <d v="2014-09-14T00:00:00"/>
    <s v="Standard Class"/>
    <s v="SP-20620"/>
    <s v="Stefania Perrino"/>
    <x v="1"/>
    <x v="0"/>
    <s v="Philadelphia"/>
    <x v="9"/>
    <n v="19134"/>
    <x v="3"/>
    <s v="TEC-AC-10004469"/>
    <x v="2"/>
    <x v="11"/>
    <s v="Microsoft Sculpt Comfort Mouse"/>
    <x v="1092"/>
    <n v="3"/>
    <n v="0.2"/>
    <n v="28.764000000000006"/>
  </r>
  <r>
    <n v="1218"/>
    <x v="573"/>
    <x v="3"/>
    <x v="428"/>
    <d v="2014-09-14T00:00:00"/>
    <s v="Standard Class"/>
    <s v="SP-20620"/>
    <s v="Stefania Perrino"/>
    <x v="1"/>
    <x v="0"/>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x v="0"/>
    <s v="Philadelphia"/>
    <x v="9"/>
    <n v="19134"/>
    <x v="3"/>
    <s v="TEC-AC-10003174"/>
    <x v="2"/>
    <x v="11"/>
    <s v="Plantronics S12 Corded Telephone Headset System"/>
    <x v="1059"/>
    <n v="3"/>
    <n v="0.2"/>
    <n v="64.674000000000007"/>
  </r>
  <r>
    <n v="1220"/>
    <x v="573"/>
    <x v="3"/>
    <x v="428"/>
    <d v="2014-09-14T00:00:00"/>
    <s v="Standard Class"/>
    <s v="SP-20620"/>
    <s v="Stefania Perrino"/>
    <x v="1"/>
    <x v="0"/>
    <s v="Philadelphia"/>
    <x v="9"/>
    <n v="19134"/>
    <x v="3"/>
    <s v="TEC-PH-10002200"/>
    <x v="2"/>
    <x v="7"/>
    <s v="Samsung Galaxy Note 2"/>
    <x v="1094"/>
    <n v="7"/>
    <n v="0.4"/>
    <n v="-386.3915999999997"/>
  </r>
  <r>
    <n v="1221"/>
    <x v="574"/>
    <x v="2"/>
    <x v="136"/>
    <d v="2011-07-16T00:00:00"/>
    <s v="Standard Class"/>
    <s v="BF-11170"/>
    <s v="Ben Ferrer"/>
    <x v="2"/>
    <x v="0"/>
    <s v="Los Angeles"/>
    <x v="1"/>
    <n v="90036"/>
    <x v="1"/>
    <s v="OFF-ST-10000107"/>
    <x v="1"/>
    <x v="4"/>
    <s v="Fellowes Super Stor/Drawer"/>
    <x v="1095"/>
    <n v="9"/>
    <n v="0"/>
    <n v="44.954999999999977"/>
  </r>
  <r>
    <n v="1222"/>
    <x v="574"/>
    <x v="2"/>
    <x v="136"/>
    <d v="2011-07-16T00:00:00"/>
    <s v="Standard Class"/>
    <s v="BF-11170"/>
    <s v="Ben Ferrer"/>
    <x v="2"/>
    <x v="0"/>
    <s v="Los Angeles"/>
    <x v="1"/>
    <n v="90036"/>
    <x v="1"/>
    <s v="TEC-PH-10000439"/>
    <x v="2"/>
    <x v="7"/>
    <s v="GE DSL Phone Line Filter"/>
    <x v="1096"/>
    <n v="8"/>
    <n v="0.2"/>
    <n v="28.792799999999971"/>
  </r>
  <r>
    <n v="1223"/>
    <x v="575"/>
    <x v="0"/>
    <x v="429"/>
    <d v="2013-12-06T00:00:00"/>
    <s v="First Class"/>
    <s v="BM-11140"/>
    <s v="Becky Martin"/>
    <x v="0"/>
    <x v="0"/>
    <s v="New York City"/>
    <x v="15"/>
    <n v="10024"/>
    <x v="3"/>
    <s v="FUR-FU-10001602"/>
    <x v="0"/>
    <x v="5"/>
    <s v="Eldon Delta Triangular Chair Mat, 52&quot; x 58&quot;, Clear"/>
    <x v="1097"/>
    <n v="3"/>
    <n v="0"/>
    <n v="20.482199999999992"/>
  </r>
  <r>
    <n v="1224"/>
    <x v="575"/>
    <x v="0"/>
    <x v="429"/>
    <d v="2013-12-06T00:00:00"/>
    <s v="First Class"/>
    <s v="BM-11140"/>
    <s v="Becky Martin"/>
    <x v="0"/>
    <x v="0"/>
    <s v="New York City"/>
    <x v="15"/>
    <n v="10024"/>
    <x v="3"/>
    <s v="TEC-AC-10001432"/>
    <x v="2"/>
    <x v="11"/>
    <s v="Enermax Aurora Lite Keyboard"/>
    <x v="1098"/>
    <n v="1"/>
    <n v="0"/>
    <n v="34.38600000000001"/>
  </r>
  <r>
    <n v="1225"/>
    <x v="575"/>
    <x v="0"/>
    <x v="429"/>
    <d v="2013-12-06T00:00:00"/>
    <s v="First Class"/>
    <s v="BM-11140"/>
    <s v="Becky Martin"/>
    <x v="0"/>
    <x v="0"/>
    <s v="New York City"/>
    <x v="15"/>
    <n v="10024"/>
    <x v="3"/>
    <s v="OFF-BI-10004656"/>
    <x v="1"/>
    <x v="8"/>
    <s v="Peel &amp; Stick Add-On Corner Pockets"/>
    <x v="1099"/>
    <n v="1"/>
    <n v="0.2"/>
    <n v="0.60479999999999989"/>
  </r>
  <r>
    <n v="1226"/>
    <x v="575"/>
    <x v="0"/>
    <x v="429"/>
    <d v="2013-12-06T00:00:00"/>
    <s v="First Class"/>
    <s v="BM-11140"/>
    <s v="Becky Martin"/>
    <x v="0"/>
    <x v="0"/>
    <s v="New York City"/>
    <x v="15"/>
    <n v="10024"/>
    <x v="3"/>
    <s v="OFF-PA-10001685"/>
    <x v="1"/>
    <x v="10"/>
    <s v="Staples"/>
    <x v="1100"/>
    <n v="4"/>
    <n v="0"/>
    <n v="19.874400000000001"/>
  </r>
  <r>
    <n v="1227"/>
    <x v="575"/>
    <x v="0"/>
    <x v="429"/>
    <d v="2013-12-06T00:00:00"/>
    <s v="First Class"/>
    <s v="BM-11140"/>
    <s v="Becky Martin"/>
    <x v="0"/>
    <x v="0"/>
    <s v="New York City"/>
    <x v="15"/>
    <n v="10024"/>
    <x v="3"/>
    <s v="OFF-ST-10001418"/>
    <x v="1"/>
    <x v="4"/>
    <s v="Carina Media Storage Towers in Natural &amp; Black"/>
    <x v="1101"/>
    <n v="3"/>
    <n v="0"/>
    <n v="3.6587999999999994"/>
  </r>
  <r>
    <n v="1228"/>
    <x v="575"/>
    <x v="0"/>
    <x v="429"/>
    <d v="2013-12-06T00:00:00"/>
    <s v="First Class"/>
    <s v="BM-11140"/>
    <s v="Becky Martin"/>
    <x v="0"/>
    <x v="0"/>
    <s v="New York City"/>
    <x v="15"/>
    <n v="10024"/>
    <x v="3"/>
    <s v="OFF-ST-10000676"/>
    <x v="1"/>
    <x v="4"/>
    <s v="Fellowes Econo/Stor Drawers"/>
    <x v="1102"/>
    <n v="2"/>
    <n v="0"/>
    <n v="11.631599999999992"/>
  </r>
  <r>
    <n v="1229"/>
    <x v="576"/>
    <x v="3"/>
    <x v="44"/>
    <d v="2014-11-12T00:00:00"/>
    <s v="Standard Class"/>
    <s v="ZC-21910"/>
    <s v="Zuschuss Carroll"/>
    <x v="0"/>
    <x v="0"/>
    <s v="Los Angeles"/>
    <x v="1"/>
    <n v="90045"/>
    <x v="1"/>
    <s v="OFF-EN-10001219"/>
    <x v="1"/>
    <x v="12"/>
    <s v="#10- 4 1/8&quot; x 9 1/2&quot; Security-Tint Envelopes"/>
    <x v="770"/>
    <n v="2"/>
    <n v="0"/>
    <n v="7.4871999999999996"/>
  </r>
  <r>
    <n v="1230"/>
    <x v="576"/>
    <x v="3"/>
    <x v="44"/>
    <d v="2014-11-12T00:00:00"/>
    <s v="Standard Class"/>
    <s v="ZC-21910"/>
    <s v="Zuschuss Carroll"/>
    <x v="0"/>
    <x v="0"/>
    <s v="Los Angeles"/>
    <x v="1"/>
    <n v="90045"/>
    <x v="1"/>
    <s v="FUR-FU-10001424"/>
    <x v="0"/>
    <x v="5"/>
    <s v="Dax Clear Box Frame"/>
    <x v="992"/>
    <n v="1"/>
    <n v="0"/>
    <n v="2.9681999999999995"/>
  </r>
  <r>
    <n v="1231"/>
    <x v="576"/>
    <x v="3"/>
    <x v="44"/>
    <d v="2014-11-12T00:00:00"/>
    <s v="Standard Class"/>
    <s v="ZC-21910"/>
    <s v="Zuschuss Carroll"/>
    <x v="0"/>
    <x v="0"/>
    <s v="Los Angeles"/>
    <x v="1"/>
    <n v="90045"/>
    <x v="1"/>
    <s v="OFF-AR-10001022"/>
    <x v="1"/>
    <x v="6"/>
    <s v="SANFORD Liquid Accent Tank-Style Highlighters"/>
    <x v="1103"/>
    <n v="2"/>
    <n v="0"/>
    <n v="1.7607999999999997"/>
  </r>
  <r>
    <n v="1232"/>
    <x v="577"/>
    <x v="1"/>
    <x v="89"/>
    <d v="2012-11-02T00:00:00"/>
    <s v="Second Class"/>
    <s v="KT-16480"/>
    <s v="Kean Thornton"/>
    <x v="0"/>
    <x v="0"/>
    <s v="Buffalo"/>
    <x v="15"/>
    <n v="14215"/>
    <x v="3"/>
    <s v="OFF-AR-10000369"/>
    <x v="1"/>
    <x v="6"/>
    <s v="Design Ebony Sketching Pencil"/>
    <x v="1104"/>
    <n v="2"/>
    <n v="0"/>
    <n v="0.72279999999999989"/>
  </r>
  <r>
    <n v="1233"/>
    <x v="577"/>
    <x v="1"/>
    <x v="89"/>
    <d v="2012-11-02T00:00:00"/>
    <s v="Second Class"/>
    <s v="KT-16480"/>
    <s v="Kean Thornton"/>
    <x v="0"/>
    <x v="0"/>
    <s v="Buffalo"/>
    <x v="15"/>
    <n v="14215"/>
    <x v="3"/>
    <s v="OFF-EN-10003055"/>
    <x v="1"/>
    <x v="12"/>
    <s v="Blue String-Tie &amp; Button Interoffice Envelopes, 10 x 13"/>
    <x v="1105"/>
    <n v="2"/>
    <n v="0"/>
    <n v="35.981999999999992"/>
  </r>
  <r>
    <n v="1234"/>
    <x v="578"/>
    <x v="0"/>
    <x v="198"/>
    <d v="2013-06-02T00:00:00"/>
    <s v="First Class"/>
    <s v="BG-11695"/>
    <s v="Brooke Gillingham"/>
    <x v="1"/>
    <x v="0"/>
    <s v="Cincinnati"/>
    <x v="24"/>
    <n v="45231"/>
    <x v="3"/>
    <s v="TEC-CO-10001046"/>
    <x v="2"/>
    <x v="16"/>
    <s v="Canon Imageclass D680 Copier / Fax"/>
    <x v="1106"/>
    <n v="2"/>
    <n v="0.4"/>
    <n v="69.99899999999991"/>
  </r>
  <r>
    <n v="1235"/>
    <x v="579"/>
    <x v="0"/>
    <x v="99"/>
    <d v="2013-10-29T00:00:00"/>
    <s v="Same Day"/>
    <s v="PG-18820"/>
    <s v="Patrick Gardner"/>
    <x v="0"/>
    <x v="0"/>
    <s v="Boynton Beach"/>
    <x v="2"/>
    <n v="33437"/>
    <x v="0"/>
    <s v="FUR-FU-10000076"/>
    <x v="0"/>
    <x v="5"/>
    <s v="24-Hour Round Wall Clock"/>
    <x v="1107"/>
    <n v="3"/>
    <n v="0.2"/>
    <n v="13.786200000000006"/>
  </r>
  <r>
    <n v="1236"/>
    <x v="579"/>
    <x v="0"/>
    <x v="99"/>
    <d v="2013-10-29T00:00:00"/>
    <s v="Same Day"/>
    <s v="PG-18820"/>
    <s v="Patrick Gardner"/>
    <x v="0"/>
    <x v="0"/>
    <s v="Boynton Beach"/>
    <x v="2"/>
    <n v="33437"/>
    <x v="0"/>
    <s v="OFF-BI-10003719"/>
    <x v="1"/>
    <x v="8"/>
    <s v="Large Capacity Hanging Post Binders"/>
    <x v="1108"/>
    <n v="5"/>
    <n v="0.7"/>
    <n v="-29.940000000000012"/>
  </r>
  <r>
    <n v="1237"/>
    <x v="579"/>
    <x v="0"/>
    <x v="99"/>
    <d v="2013-10-29T00:00:00"/>
    <s v="Same Day"/>
    <s v="PG-18820"/>
    <s v="Patrick Gardner"/>
    <x v="0"/>
    <x v="0"/>
    <s v="Boynton Beach"/>
    <x v="2"/>
    <n v="33437"/>
    <x v="0"/>
    <s v="FUR-FU-10003268"/>
    <x v="0"/>
    <x v="5"/>
    <s v="Eldon Radial Chair Mat for Low to Medium Pile Carpets"/>
    <x v="1109"/>
    <n v="2"/>
    <n v="0.2"/>
    <n v="0"/>
  </r>
  <r>
    <n v="1238"/>
    <x v="579"/>
    <x v="0"/>
    <x v="99"/>
    <d v="2013-10-29T00:00:00"/>
    <s v="Same Day"/>
    <s v="PG-18820"/>
    <s v="Patrick Gardner"/>
    <x v="0"/>
    <x v="0"/>
    <s v="Boynton Beach"/>
    <x v="2"/>
    <n v="33437"/>
    <x v="0"/>
    <s v="FUR-FU-10003553"/>
    <x v="0"/>
    <x v="5"/>
    <s v="Howard Miller 13-1/2&quot; Diameter Rosebrook Wall Clock"/>
    <x v="1110"/>
    <n v="3"/>
    <n v="0.2"/>
    <n v="41.262"/>
  </r>
  <r>
    <n v="1239"/>
    <x v="580"/>
    <x v="2"/>
    <x v="430"/>
    <d v="2011-08-15T00:00:00"/>
    <s v="Standard Class"/>
    <s v="GM-14680"/>
    <s v="Greg Matthias"/>
    <x v="0"/>
    <x v="0"/>
    <s v="Seattle"/>
    <x v="4"/>
    <n v="98105"/>
    <x v="1"/>
    <s v="FUR-FU-10003691"/>
    <x v="0"/>
    <x v="5"/>
    <s v="Eldon Image Series Desk Accessories, Ebony"/>
    <x v="1111"/>
    <n v="1"/>
    <n v="0"/>
    <n v="5.4340000000000002"/>
  </r>
  <r>
    <n v="1240"/>
    <x v="580"/>
    <x v="2"/>
    <x v="430"/>
    <d v="2011-08-15T00:00:00"/>
    <s v="Standard Class"/>
    <s v="GM-14680"/>
    <s v="Greg Matthias"/>
    <x v="0"/>
    <x v="0"/>
    <s v="Seattle"/>
    <x v="4"/>
    <n v="98105"/>
    <x v="1"/>
    <s v="OFF-AR-10003903"/>
    <x v="1"/>
    <x v="6"/>
    <s v="Sanford 52201 APSCO Electric Pencil Sharpener"/>
    <x v="1112"/>
    <n v="1"/>
    <n v="0"/>
    <n v="10.652200000000001"/>
  </r>
  <r>
    <n v="1241"/>
    <x v="580"/>
    <x v="2"/>
    <x v="430"/>
    <d v="2011-08-15T00:00:00"/>
    <s v="Standard Class"/>
    <s v="GM-14680"/>
    <s v="Greg Matthias"/>
    <x v="0"/>
    <x v="0"/>
    <s v="Seattle"/>
    <x v="4"/>
    <n v="98105"/>
    <x v="1"/>
    <s v="OFF-FA-10004854"/>
    <x v="1"/>
    <x v="13"/>
    <s v="Vinyl Coated Wire Paper Clips in Organizer Box, 800/Box"/>
    <x v="1113"/>
    <n v="2"/>
    <n v="0"/>
    <n v="10.7912"/>
  </r>
  <r>
    <n v="1242"/>
    <x v="581"/>
    <x v="0"/>
    <x v="48"/>
    <d v="2013-09-05T00:00:00"/>
    <s v="Standard Class"/>
    <s v="MO-17800"/>
    <s v="Meg O'Connel"/>
    <x v="2"/>
    <x v="0"/>
    <s v="New York City"/>
    <x v="15"/>
    <n v="10024"/>
    <x v="3"/>
    <s v="TEC-PH-10003442"/>
    <x v="2"/>
    <x v="7"/>
    <s v="Samsung Replacement EH64AVFWE Premium Headset"/>
    <x v="1114"/>
    <n v="4"/>
    <n v="0"/>
    <n v="5.5"/>
  </r>
  <r>
    <n v="1243"/>
    <x v="582"/>
    <x v="0"/>
    <x v="431"/>
    <d v="2013-02-22T00:00:00"/>
    <s v="Standard Class"/>
    <s v="PG-18820"/>
    <s v="Patrick Gardner"/>
    <x v="0"/>
    <x v="0"/>
    <s v="New York City"/>
    <x v="15"/>
    <n v="10009"/>
    <x v="3"/>
    <s v="OFF-BI-10004519"/>
    <x v="1"/>
    <x v="8"/>
    <s v="GBC DocuBind P100 Manual Binding Machine"/>
    <x v="1115"/>
    <n v="3"/>
    <n v="0.2"/>
    <n v="124.48499999999999"/>
  </r>
  <r>
    <n v="1244"/>
    <x v="582"/>
    <x v="0"/>
    <x v="431"/>
    <d v="2013-02-22T00:00:00"/>
    <s v="Standard Class"/>
    <s v="PG-18820"/>
    <s v="Patrick Gardner"/>
    <x v="0"/>
    <x v="0"/>
    <s v="New York City"/>
    <x v="15"/>
    <n v="10009"/>
    <x v="3"/>
    <s v="OFF-FA-10000304"/>
    <x v="1"/>
    <x v="13"/>
    <s v="Advantus Push Pins"/>
    <x v="525"/>
    <n v="4"/>
    <n v="0"/>
    <n v="3.5752000000000006"/>
  </r>
  <r>
    <n v="1245"/>
    <x v="583"/>
    <x v="3"/>
    <x v="304"/>
    <d v="2014-05-22T00:00:00"/>
    <s v="Standard Class"/>
    <s v="EJ-14155"/>
    <s v="Eva Jacobs"/>
    <x v="0"/>
    <x v="0"/>
    <s v="Gulfport"/>
    <x v="35"/>
    <n v="39503"/>
    <x v="0"/>
    <s v="OFF-EN-10004955"/>
    <x v="1"/>
    <x v="12"/>
    <s v="Fashion Color Clasp Envelopes"/>
    <x v="1116"/>
    <n v="9"/>
    <n v="0"/>
    <n v="23.8581"/>
  </r>
  <r>
    <n v="1246"/>
    <x v="584"/>
    <x v="2"/>
    <x v="432"/>
    <d v="2011-12-14T00:00:00"/>
    <s v="Second Class"/>
    <s v="NP-18700"/>
    <s v="Nora Preis"/>
    <x v="0"/>
    <x v="0"/>
    <s v="Fresno"/>
    <x v="1"/>
    <n v="93727"/>
    <x v="1"/>
    <s v="FUR-TA-10004619"/>
    <x v="0"/>
    <x v="3"/>
    <s v="Hon Non-Folding Utility Tables"/>
    <x v="1117"/>
    <n v="6"/>
    <n v="0.2"/>
    <n v="95.585999999999899"/>
  </r>
  <r>
    <n v="1247"/>
    <x v="584"/>
    <x v="2"/>
    <x v="432"/>
    <d v="2011-12-14T00:00:00"/>
    <s v="Second Class"/>
    <s v="NP-18700"/>
    <s v="Nora Preis"/>
    <x v="0"/>
    <x v="0"/>
    <s v="Fresno"/>
    <x v="1"/>
    <n v="93727"/>
    <x v="1"/>
    <s v="FUR-TA-10003473"/>
    <x v="0"/>
    <x v="3"/>
    <s v="Bretford Rectangular Conference Table Tops"/>
    <x v="1118"/>
    <n v="12"/>
    <n v="0.2"/>
    <n v="135.4068000000002"/>
  </r>
  <r>
    <n v="1248"/>
    <x v="584"/>
    <x v="2"/>
    <x v="432"/>
    <d v="2011-12-14T00:00:00"/>
    <s v="Second Class"/>
    <s v="NP-18700"/>
    <s v="Nora Preis"/>
    <x v="0"/>
    <x v="0"/>
    <s v="Fresno"/>
    <x v="1"/>
    <n v="93727"/>
    <x v="1"/>
    <s v="FUR-BO-10004467"/>
    <x v="0"/>
    <x v="0"/>
    <s v="Bestar Classic Bookcase"/>
    <x v="1119"/>
    <n v="3"/>
    <n v="0.15"/>
    <n v="11.998799999999989"/>
  </r>
  <r>
    <n v="1249"/>
    <x v="585"/>
    <x v="3"/>
    <x v="404"/>
    <d v="2014-12-25T00:00:00"/>
    <s v="Standard Class"/>
    <s v="DJ-13630"/>
    <s v="Doug Jacobs"/>
    <x v="0"/>
    <x v="0"/>
    <s v="New York City"/>
    <x v="15"/>
    <n v="10009"/>
    <x v="3"/>
    <s v="OFF-AR-10002280"/>
    <x v="1"/>
    <x v="6"/>
    <s v="Staples"/>
    <x v="1120"/>
    <n v="6"/>
    <n v="0"/>
    <n v="17.468999999999998"/>
  </r>
  <r>
    <n v="1250"/>
    <x v="585"/>
    <x v="3"/>
    <x v="404"/>
    <d v="2014-12-25T00:00:00"/>
    <s v="Standard Class"/>
    <s v="DJ-13630"/>
    <s v="Doug Jacobs"/>
    <x v="0"/>
    <x v="0"/>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x v="0"/>
    <s v="New York City"/>
    <x v="15"/>
    <n v="10009"/>
    <x v="3"/>
    <s v="OFF-AP-10000891"/>
    <x v="1"/>
    <x v="9"/>
    <s v="Kensington 7 Outlet MasterPiece HOMEOFFICE Power Control Center"/>
    <x v="1122"/>
    <n v="13"/>
    <n v="0"/>
    <n v="511.36799999999999"/>
  </r>
  <r>
    <n v="1252"/>
    <x v="585"/>
    <x v="3"/>
    <x v="404"/>
    <d v="2014-12-25T00:00:00"/>
    <s v="Standard Class"/>
    <s v="DJ-13630"/>
    <s v="Doug Jacobs"/>
    <x v="0"/>
    <x v="0"/>
    <s v="New York City"/>
    <x v="15"/>
    <n v="10009"/>
    <x v="3"/>
    <s v="OFF-AR-10000462"/>
    <x v="1"/>
    <x v="6"/>
    <s v="Sanford Pocket Accent Highlighters"/>
    <x v="1123"/>
    <n v="2"/>
    <n v="0"/>
    <n v="1.3760000000000003"/>
  </r>
  <r>
    <n v="1253"/>
    <x v="586"/>
    <x v="1"/>
    <x v="433"/>
    <d v="2012-07-09T00:00:00"/>
    <s v="Standard Class"/>
    <s v="IM-15070"/>
    <s v="Irene Maddox"/>
    <x v="0"/>
    <x v="0"/>
    <s v="Milwaukee"/>
    <x v="6"/>
    <n v="53209"/>
    <x v="2"/>
    <s v="TEC-PH-10004165"/>
    <x v="2"/>
    <x v="7"/>
    <s v="Mitel MiVoice 5330e IP Phone"/>
    <x v="1124"/>
    <n v="4"/>
    <n v="0"/>
    <n v="285.9896"/>
  </r>
  <r>
    <n v="1254"/>
    <x v="587"/>
    <x v="3"/>
    <x v="434"/>
    <d v="2014-03-15T00:00:00"/>
    <s v="Standard Class"/>
    <s v="MH-18115"/>
    <s v="Mick Hernandez"/>
    <x v="2"/>
    <x v="0"/>
    <s v="Chester"/>
    <x v="9"/>
    <n v="19013"/>
    <x v="3"/>
    <s v="OFF-AR-10003958"/>
    <x v="1"/>
    <x v="6"/>
    <s v="Newell 337"/>
    <x v="797"/>
    <n v="2"/>
    <n v="0.2"/>
    <n v="0.59039999999999915"/>
  </r>
  <r>
    <n v="1255"/>
    <x v="587"/>
    <x v="3"/>
    <x v="434"/>
    <d v="2014-03-15T00:00:00"/>
    <s v="Standard Class"/>
    <s v="MH-18115"/>
    <s v="Mick Hernandez"/>
    <x v="2"/>
    <x v="0"/>
    <s v="Chester"/>
    <x v="9"/>
    <n v="19013"/>
    <x v="3"/>
    <s v="TEC-PH-10000149"/>
    <x v="2"/>
    <x v="7"/>
    <s v="Cisco SPA525G2 IP Phone - Wireless"/>
    <x v="1125"/>
    <n v="3"/>
    <n v="0.4"/>
    <n v="-8.3790000000000031"/>
  </r>
  <r>
    <n v="1256"/>
    <x v="587"/>
    <x v="3"/>
    <x v="434"/>
    <d v="2014-03-15T00:00:00"/>
    <s v="Standard Class"/>
    <s v="MH-18115"/>
    <s v="Mick Hernandez"/>
    <x v="2"/>
    <x v="0"/>
    <s v="Chester"/>
    <x v="9"/>
    <n v="19013"/>
    <x v="3"/>
    <s v="FUR-FU-10003724"/>
    <x v="0"/>
    <x v="5"/>
    <s v="Westinghouse Clip-On Gooseneck Lamps"/>
    <x v="1126"/>
    <n v="1"/>
    <n v="0.2"/>
    <n v="0.50219999999999976"/>
  </r>
  <r>
    <n v="1257"/>
    <x v="587"/>
    <x v="3"/>
    <x v="434"/>
    <d v="2014-03-15T00:00:00"/>
    <s v="Standard Class"/>
    <s v="MH-18115"/>
    <s v="Mick Hernandez"/>
    <x v="2"/>
    <x v="0"/>
    <s v="Chester"/>
    <x v="9"/>
    <n v="19013"/>
    <x v="3"/>
    <s v="FUR-FU-10003535"/>
    <x v="0"/>
    <x v="5"/>
    <s v="Howard Miller Distant Time Traveler Alarm Clock"/>
    <x v="1127"/>
    <n v="2"/>
    <n v="0.2"/>
    <n v="11.516399999999999"/>
  </r>
  <r>
    <n v="1258"/>
    <x v="588"/>
    <x v="0"/>
    <x v="435"/>
    <d v="2013-12-29T00:00:00"/>
    <s v="Second Class"/>
    <s v="RB-19795"/>
    <s v="Ross Baird"/>
    <x v="2"/>
    <x v="0"/>
    <s v="Charlotte"/>
    <x v="3"/>
    <n v="28205"/>
    <x v="0"/>
    <s v="OFF-BI-10001575"/>
    <x v="1"/>
    <x v="8"/>
    <s v="GBC Linen Binding Covers"/>
    <x v="1128"/>
    <n v="3"/>
    <n v="0.7"/>
    <n v="-20.446799999999996"/>
  </r>
  <r>
    <n v="1259"/>
    <x v="588"/>
    <x v="0"/>
    <x v="435"/>
    <d v="2013-12-29T00:00:00"/>
    <s v="Second Class"/>
    <s v="RB-19795"/>
    <s v="Ross Baird"/>
    <x v="2"/>
    <x v="0"/>
    <s v="Charlotte"/>
    <x v="3"/>
    <n v="28205"/>
    <x v="0"/>
    <s v="OFF-ST-10003716"/>
    <x v="1"/>
    <x v="4"/>
    <s v="Tennsco Double-Tier Lockers"/>
    <x v="1129"/>
    <n v="3"/>
    <n v="0.2"/>
    <n v="-47.254199999999997"/>
  </r>
  <r>
    <n v="1260"/>
    <x v="588"/>
    <x v="0"/>
    <x v="435"/>
    <d v="2013-12-29T00:00:00"/>
    <s v="Second Class"/>
    <s v="RB-19795"/>
    <s v="Ross Baird"/>
    <x v="2"/>
    <x v="0"/>
    <s v="Charlotte"/>
    <x v="3"/>
    <n v="28205"/>
    <x v="0"/>
    <s v="TEC-AC-10004469"/>
    <x v="2"/>
    <x v="11"/>
    <s v="Microsoft Sculpt Comfort Mouse"/>
    <x v="1130"/>
    <n v="8"/>
    <n v="0.2"/>
    <n v="76.704000000000008"/>
  </r>
  <r>
    <n v="1261"/>
    <x v="589"/>
    <x v="3"/>
    <x v="436"/>
    <d v="2014-10-28T00:00:00"/>
    <s v="Standard Class"/>
    <s v="JR-15700"/>
    <s v="Jocasta Rupert"/>
    <x v="0"/>
    <x v="0"/>
    <s v="Jacksonville"/>
    <x v="2"/>
    <n v="32216"/>
    <x v="0"/>
    <s v="TEC-PH-10004586"/>
    <x v="2"/>
    <x v="7"/>
    <s v="Wilson SignalBoost 841262 DB PRO Amplifier Kit"/>
    <x v="1131"/>
    <n v="3"/>
    <n v="0.2"/>
    <n v="107.98499999999996"/>
  </r>
  <r>
    <n v="1262"/>
    <x v="590"/>
    <x v="0"/>
    <x v="99"/>
    <d v="2013-11-05T00:00:00"/>
    <s v="Standard Class"/>
    <s v="SM-20950"/>
    <s v="Suzanne McNair"/>
    <x v="1"/>
    <x v="0"/>
    <s v="Greenville"/>
    <x v="3"/>
    <n v="27834"/>
    <x v="0"/>
    <s v="OFF-BI-10004236"/>
    <x v="1"/>
    <x v="8"/>
    <s v="XtraLife ClearVue Slant-D Ring Binder, White, 3&quot;"/>
    <x v="1132"/>
    <n v="4"/>
    <n v="0.7"/>
    <n v="-14.0928"/>
  </r>
  <r>
    <n v="1263"/>
    <x v="591"/>
    <x v="3"/>
    <x v="437"/>
    <d v="2014-07-10T00:00:00"/>
    <s v="Second Class"/>
    <s v="CS-12355"/>
    <s v="Christine Sundaresam"/>
    <x v="0"/>
    <x v="0"/>
    <s v="Long Beach"/>
    <x v="15"/>
    <n v="11561"/>
    <x v="3"/>
    <s v="OFF-BI-10001634"/>
    <x v="1"/>
    <x v="8"/>
    <s v="Wilson Jones Active Use Binders"/>
    <x v="1133"/>
    <n v="3"/>
    <n v="0.2"/>
    <n v="6.3336000000000006"/>
  </r>
  <r>
    <n v="1264"/>
    <x v="592"/>
    <x v="0"/>
    <x v="393"/>
    <d v="2013-10-03T00:00:00"/>
    <s v="First Class"/>
    <s v="CC-12220"/>
    <s v="Chris Cortes"/>
    <x v="0"/>
    <x v="0"/>
    <s v="La Porte"/>
    <x v="14"/>
    <n v="46350"/>
    <x v="2"/>
    <s v="TEC-PH-10000215"/>
    <x v="2"/>
    <x v="7"/>
    <s v="Plantronics Cordless Phone Headset with In-line Volume - M214C"/>
    <x v="1134"/>
    <n v="2"/>
    <n v="0"/>
    <n v="18.873000000000005"/>
  </r>
  <r>
    <n v="1265"/>
    <x v="592"/>
    <x v="0"/>
    <x v="393"/>
    <d v="2013-10-03T00:00:00"/>
    <s v="First Class"/>
    <s v="CC-12220"/>
    <s v="Chris Cortes"/>
    <x v="0"/>
    <x v="0"/>
    <s v="La Porte"/>
    <x v="14"/>
    <n v="46350"/>
    <x v="2"/>
    <s v="FUR-FU-10003724"/>
    <x v="0"/>
    <x v="5"/>
    <s v="Westinghouse Clip-On Gooseneck Lamps"/>
    <x v="1135"/>
    <n v="5"/>
    <n v="0"/>
    <n v="10.880999999999998"/>
  </r>
  <r>
    <n v="1266"/>
    <x v="593"/>
    <x v="3"/>
    <x v="264"/>
    <d v="2014-09-08T00:00:00"/>
    <s v="Standard Class"/>
    <s v="PF-19225"/>
    <s v="Phillip Flathmann"/>
    <x v="0"/>
    <x v="0"/>
    <s v="San Francisco"/>
    <x v="1"/>
    <n v="94122"/>
    <x v="1"/>
    <s v="OFF-AR-10000422"/>
    <x v="1"/>
    <x v="6"/>
    <s v="Pencil and Crayon Sharpener"/>
    <x v="1136"/>
    <n v="3"/>
    <n v="0"/>
    <n v="1.7738999999999998"/>
  </r>
  <r>
    <n v="1267"/>
    <x v="594"/>
    <x v="2"/>
    <x v="163"/>
    <d v="2011-12-29T00:00:00"/>
    <s v="Standard Class"/>
    <s v="JC-16105"/>
    <s v="Julie Creighton"/>
    <x v="1"/>
    <x v="0"/>
    <s v="Los Angeles"/>
    <x v="1"/>
    <n v="90045"/>
    <x v="1"/>
    <s v="OFF-ST-10003306"/>
    <x v="1"/>
    <x v="4"/>
    <s v="Letter Size Cart"/>
    <x v="1137"/>
    <n v="1"/>
    <n v="0"/>
    <n v="41.429399999999987"/>
  </r>
  <r>
    <n v="1268"/>
    <x v="594"/>
    <x v="2"/>
    <x v="163"/>
    <d v="2011-12-29T00:00:00"/>
    <s v="Standard Class"/>
    <s v="JC-16105"/>
    <s v="Julie Creighton"/>
    <x v="1"/>
    <x v="0"/>
    <s v="Los Angeles"/>
    <x v="1"/>
    <n v="90045"/>
    <x v="1"/>
    <s v="FUR-CH-10001146"/>
    <x v="0"/>
    <x v="1"/>
    <s v="Global Value Mid-Back Manager's Chair, Gray"/>
    <x v="1138"/>
    <n v="6"/>
    <n v="0.2"/>
    <n v="18.266999999999967"/>
  </r>
  <r>
    <n v="1269"/>
    <x v="595"/>
    <x v="3"/>
    <x v="397"/>
    <d v="2014-09-28T00:00:00"/>
    <s v="Standard Class"/>
    <s v="BG-11695"/>
    <s v="Brooke Gillingham"/>
    <x v="1"/>
    <x v="0"/>
    <s v="Louisville"/>
    <x v="22"/>
    <n v="80027"/>
    <x v="1"/>
    <s v="FUR-FU-10000246"/>
    <x v="0"/>
    <x v="5"/>
    <s v="Aluminum Document Frame"/>
    <x v="1139"/>
    <n v="3"/>
    <n v="0.2"/>
    <n v="3.665999999999995"/>
  </r>
  <r>
    <n v="1270"/>
    <x v="596"/>
    <x v="3"/>
    <x v="400"/>
    <d v="2014-06-09T00:00:00"/>
    <s v="Standard Class"/>
    <s v="DC-12850"/>
    <s v="Dan Campbell"/>
    <x v="0"/>
    <x v="0"/>
    <s v="Florence"/>
    <x v="19"/>
    <n v="35630"/>
    <x v="0"/>
    <s v="OFF-PA-10002870"/>
    <x v="1"/>
    <x v="10"/>
    <s v="Ampad Phone Message Book, Recycled, 400 Message Capacity, 5 ¾” x 11”"/>
    <x v="1140"/>
    <n v="2"/>
    <n v="0"/>
    <n v="5.6159999999999997"/>
  </r>
  <r>
    <n v="1271"/>
    <x v="597"/>
    <x v="0"/>
    <x v="438"/>
    <d v="2013-04-27T00:00:00"/>
    <s v="Standard Class"/>
    <s v="SP-20545"/>
    <s v="Sibella Parks"/>
    <x v="1"/>
    <x v="0"/>
    <s v="Chicago"/>
    <x v="10"/>
    <n v="60623"/>
    <x v="2"/>
    <s v="OFF-ST-10000563"/>
    <x v="1"/>
    <x v="4"/>
    <s v="Fellowes Bankers Box Stor/Drawer Steel Plus"/>
    <x v="1141"/>
    <n v="4"/>
    <n v="0.2"/>
    <n v="-12.792000000000002"/>
  </r>
  <r>
    <n v="1272"/>
    <x v="597"/>
    <x v="0"/>
    <x v="438"/>
    <d v="2013-04-27T00:00:00"/>
    <s v="Standard Class"/>
    <s v="SP-20545"/>
    <s v="Sibella Parks"/>
    <x v="1"/>
    <x v="0"/>
    <s v="Chicago"/>
    <x v="10"/>
    <n v="60623"/>
    <x v="2"/>
    <s v="OFF-AP-10004487"/>
    <x v="1"/>
    <x v="9"/>
    <s v="Kensington 4 Outlet MasterPiece Compact Power Control Center"/>
    <x v="1142"/>
    <n v="3"/>
    <n v="0.8"/>
    <n v="-126.85920000000002"/>
  </r>
  <r>
    <n v="1273"/>
    <x v="597"/>
    <x v="0"/>
    <x v="438"/>
    <d v="2013-04-27T00:00:00"/>
    <s v="Standard Class"/>
    <s v="SP-20545"/>
    <s v="Sibella Parks"/>
    <x v="1"/>
    <x v="0"/>
    <s v="Chicago"/>
    <x v="10"/>
    <n v="60623"/>
    <x v="2"/>
    <s v="OFF-BI-10002854"/>
    <x v="1"/>
    <x v="8"/>
    <s v="Performers Binder/Pad Holder, Black"/>
    <x v="1143"/>
    <n v="8"/>
    <n v="0.8"/>
    <n v="-67.27200000000002"/>
  </r>
  <r>
    <n v="1274"/>
    <x v="598"/>
    <x v="0"/>
    <x v="439"/>
    <d v="2013-05-27T00:00:00"/>
    <s v="Same Day"/>
    <s v="MS-17710"/>
    <s v="Maurice Satty"/>
    <x v="0"/>
    <x v="0"/>
    <s v="Fort Worth"/>
    <x v="5"/>
    <n v="76106"/>
    <x v="2"/>
    <s v="OFF-PA-10004621"/>
    <x v="1"/>
    <x v="10"/>
    <s v="Xerox 212"/>
    <x v="563"/>
    <n v="2"/>
    <n v="0.2"/>
    <n v="3.6288"/>
  </r>
  <r>
    <n v="1275"/>
    <x v="598"/>
    <x v="0"/>
    <x v="439"/>
    <d v="2013-05-27T00:00:00"/>
    <s v="Same Day"/>
    <s v="MS-17710"/>
    <s v="Maurice Satty"/>
    <x v="0"/>
    <x v="0"/>
    <s v="Fort Worth"/>
    <x v="5"/>
    <n v="76106"/>
    <x v="2"/>
    <s v="FUR-CH-10001973"/>
    <x v="0"/>
    <x v="1"/>
    <s v="Office Star Flex Back Scooter Chair with White Frame"/>
    <x v="1144"/>
    <n v="5"/>
    <n v="0.3"/>
    <n v="-88.783999999999978"/>
  </r>
  <r>
    <n v="1276"/>
    <x v="598"/>
    <x v="0"/>
    <x v="439"/>
    <d v="2013-05-27T00:00:00"/>
    <s v="Same Day"/>
    <s v="MS-17710"/>
    <s v="Maurice Satty"/>
    <x v="0"/>
    <x v="0"/>
    <s v="Fort Worth"/>
    <x v="5"/>
    <n v="76106"/>
    <x v="2"/>
    <s v="OFF-PA-10004040"/>
    <x v="1"/>
    <x v="10"/>
    <s v="Universal Premium White Copier/Laser Paper (20Lb. and 87 Bright)"/>
    <x v="646"/>
    <n v="3"/>
    <n v="0.2"/>
    <n v="5.2026000000000003"/>
  </r>
  <r>
    <n v="1277"/>
    <x v="598"/>
    <x v="0"/>
    <x v="439"/>
    <d v="2013-05-27T00:00:00"/>
    <s v="Same Day"/>
    <s v="MS-17710"/>
    <s v="Maurice Satty"/>
    <x v="0"/>
    <x v="0"/>
    <s v="Fort Worth"/>
    <x v="5"/>
    <n v="76106"/>
    <x v="2"/>
    <s v="TEC-AC-10000580"/>
    <x v="2"/>
    <x v="11"/>
    <s v="Logitech G13 Programmable Gameboard with LCD Display"/>
    <x v="1145"/>
    <n v="1"/>
    <n v="0.2"/>
    <n v="-7.1990999999999961"/>
  </r>
  <r>
    <n v="1278"/>
    <x v="599"/>
    <x v="0"/>
    <x v="440"/>
    <d v="2013-05-08T00:00:00"/>
    <s v="Standard Class"/>
    <s v="BD-11770"/>
    <s v="Bryan Davis"/>
    <x v="0"/>
    <x v="0"/>
    <s v="Houston"/>
    <x v="5"/>
    <n v="77070"/>
    <x v="2"/>
    <s v="OFF-AR-10004022"/>
    <x v="1"/>
    <x v="6"/>
    <s v="Panasonic KP-380BK Classic Electric Pencil Sharpener"/>
    <x v="1146"/>
    <n v="3"/>
    <n v="0.2"/>
    <n v="5.3969999999999914"/>
  </r>
  <r>
    <n v="1279"/>
    <x v="600"/>
    <x v="2"/>
    <x v="78"/>
    <d v="2011-09-11T00:00:00"/>
    <s v="First Class"/>
    <s v="KC-16255"/>
    <s v="Karen Carlisle"/>
    <x v="1"/>
    <x v="0"/>
    <s v="Macon"/>
    <x v="32"/>
    <n v="31204"/>
    <x v="0"/>
    <s v="TEC-AC-10004209"/>
    <x v="2"/>
    <x v="11"/>
    <s v="Memorex Froggy Flash Drive 4 GB"/>
    <x v="1147"/>
    <n v="3"/>
    <n v="0"/>
    <n v="12.8583"/>
  </r>
  <r>
    <n v="1280"/>
    <x v="600"/>
    <x v="2"/>
    <x v="78"/>
    <d v="2011-09-11T00:00:00"/>
    <s v="First Class"/>
    <s v="KC-16255"/>
    <s v="Karen Carlisle"/>
    <x v="1"/>
    <x v="0"/>
    <s v="Macon"/>
    <x v="32"/>
    <n v="31204"/>
    <x v="0"/>
    <s v="TEC-AC-10000023"/>
    <x v="2"/>
    <x v="11"/>
    <s v="Maxell 74 Minute CD-R Spindle, 50/Pack"/>
    <x v="1148"/>
    <n v="4"/>
    <n v="0"/>
    <n v="30.196799999999996"/>
  </r>
  <r>
    <n v="1281"/>
    <x v="601"/>
    <x v="0"/>
    <x v="64"/>
    <d v="2013-09-07T00:00:00"/>
    <s v="First Class"/>
    <s v="TR-21325"/>
    <s v="Toby Ritter"/>
    <x v="0"/>
    <x v="0"/>
    <s v="Cedar Rapids"/>
    <x v="23"/>
    <n v="52402"/>
    <x v="2"/>
    <s v="TEC-PH-10003505"/>
    <x v="2"/>
    <x v="7"/>
    <s v="Geemarc AmpliPOWER60"/>
    <x v="1149"/>
    <n v="3"/>
    <n v="0"/>
    <n v="80.735999999999976"/>
  </r>
  <r>
    <n v="1282"/>
    <x v="602"/>
    <x v="3"/>
    <x v="359"/>
    <d v="2014-04-12T00:00:00"/>
    <s v="First Class"/>
    <s v="SA-20830"/>
    <s v="Sue Ann Reed"/>
    <x v="0"/>
    <x v="0"/>
    <s v="Jacksonville"/>
    <x v="2"/>
    <n v="32216"/>
    <x v="0"/>
    <s v="OFF-LA-10000121"/>
    <x v="1"/>
    <x v="2"/>
    <s v="Avery 48"/>
    <x v="1150"/>
    <n v="3"/>
    <n v="0.2"/>
    <n v="4.9139999999999988"/>
  </r>
  <r>
    <n v="1283"/>
    <x v="602"/>
    <x v="3"/>
    <x v="359"/>
    <d v="2014-04-12T00:00:00"/>
    <s v="First Class"/>
    <s v="SA-20830"/>
    <s v="Sue Ann Reed"/>
    <x v="0"/>
    <x v="0"/>
    <s v="Jacksonville"/>
    <x v="2"/>
    <n v="32216"/>
    <x v="0"/>
    <s v="OFF-BI-10002026"/>
    <x v="1"/>
    <x v="8"/>
    <s v="Avery Arch Ring Binders"/>
    <x v="1151"/>
    <n v="1"/>
    <n v="0.7"/>
    <n v="-13.363000000000003"/>
  </r>
  <r>
    <n v="1284"/>
    <x v="602"/>
    <x v="3"/>
    <x v="359"/>
    <d v="2014-04-12T00:00:00"/>
    <s v="First Class"/>
    <s v="SA-20830"/>
    <s v="Sue Ann Reed"/>
    <x v="0"/>
    <x v="0"/>
    <s v="Jacksonville"/>
    <x v="2"/>
    <n v="32216"/>
    <x v="0"/>
    <s v="OFF-PA-10000994"/>
    <x v="1"/>
    <x v="10"/>
    <s v="Xerox 1915"/>
    <x v="1152"/>
    <n v="3"/>
    <n v="0.2"/>
    <n v="88.073999999999984"/>
  </r>
  <r>
    <n v="1285"/>
    <x v="603"/>
    <x v="1"/>
    <x v="401"/>
    <d v="2012-12-12T00:00:00"/>
    <s v="Standard Class"/>
    <s v="KW-16435"/>
    <s v="Katrina Willman"/>
    <x v="0"/>
    <x v="0"/>
    <s v="Austin"/>
    <x v="5"/>
    <n v="78745"/>
    <x v="2"/>
    <s v="OFF-BI-10002813"/>
    <x v="1"/>
    <x v="8"/>
    <s v="Avery Reinforcements for Hole-Punch Pages"/>
    <x v="1153"/>
    <n v="7"/>
    <n v="0.8"/>
    <n v="-4.8510000000000009"/>
  </r>
  <r>
    <n v="1286"/>
    <x v="604"/>
    <x v="0"/>
    <x v="190"/>
    <d v="2013-07-04T00:00:00"/>
    <s v="Standard Class"/>
    <s v="GM-14500"/>
    <s v="Gene McClure"/>
    <x v="0"/>
    <x v="0"/>
    <s v="Providence"/>
    <x v="34"/>
    <n v="2908"/>
    <x v="3"/>
    <s v="OFF-ST-10000617"/>
    <x v="1"/>
    <x v="4"/>
    <s v="Woodgrain Magazine Files by Perma"/>
    <x v="81"/>
    <n v="5"/>
    <n v="0"/>
    <n v="1.0429999999999984"/>
  </r>
  <r>
    <n v="1287"/>
    <x v="605"/>
    <x v="1"/>
    <x v="433"/>
    <d v="2012-07-08T00:00:00"/>
    <s v="Standard Class"/>
    <s v="AD-10180"/>
    <s v="Alan Dominguez"/>
    <x v="2"/>
    <x v="0"/>
    <s v="New York City"/>
    <x v="15"/>
    <n v="10035"/>
    <x v="3"/>
    <s v="OFF-AR-10004817"/>
    <x v="1"/>
    <x v="6"/>
    <s v="Colorific Watercolor Pencils"/>
    <x v="1154"/>
    <n v="3"/>
    <n v="0"/>
    <n v="4.4891999999999985"/>
  </r>
  <r>
    <n v="1288"/>
    <x v="606"/>
    <x v="0"/>
    <x v="441"/>
    <d v="2013-11-27T00:00:00"/>
    <s v="Standard Class"/>
    <s v="TB-21355"/>
    <s v="Todd Boyes"/>
    <x v="1"/>
    <x v="0"/>
    <s v="New York City"/>
    <x v="15"/>
    <n v="10009"/>
    <x v="3"/>
    <s v="FUR-FU-10000397"/>
    <x v="0"/>
    <x v="5"/>
    <s v="Luxo Economy Swing Arm Lamp"/>
    <x v="1155"/>
    <n v="2"/>
    <n v="0"/>
    <n v="11.166400000000003"/>
  </r>
  <r>
    <n v="1289"/>
    <x v="606"/>
    <x v="0"/>
    <x v="441"/>
    <d v="2013-11-27T00:00:00"/>
    <s v="Standard Class"/>
    <s v="TB-21355"/>
    <s v="Todd Boyes"/>
    <x v="1"/>
    <x v="0"/>
    <s v="New York City"/>
    <x v="15"/>
    <n v="10009"/>
    <x v="3"/>
    <s v="OFF-BI-10000605"/>
    <x v="1"/>
    <x v="8"/>
    <s v="Acco Pressboard Covers with Storage Hooks, 9 1/2&quot; x 11&quot;, Executive Red"/>
    <x v="854"/>
    <n v="4"/>
    <n v="0.2"/>
    <n v="4.1147999999999989"/>
  </r>
  <r>
    <n v="1290"/>
    <x v="606"/>
    <x v="0"/>
    <x v="441"/>
    <d v="2013-11-27T00:00:00"/>
    <s v="Standard Class"/>
    <s v="TB-21355"/>
    <s v="Todd Boyes"/>
    <x v="1"/>
    <x v="0"/>
    <s v="New York City"/>
    <x v="15"/>
    <n v="10009"/>
    <x v="3"/>
    <s v="OFF-AR-10001860"/>
    <x v="1"/>
    <x v="6"/>
    <s v="BIC Liqua Brite Liner"/>
    <x v="1156"/>
    <n v="3"/>
    <n v="0"/>
    <n v="7.4952000000000005"/>
  </r>
  <r>
    <n v="1291"/>
    <x v="607"/>
    <x v="0"/>
    <x v="338"/>
    <d v="2013-11-13T00:00:00"/>
    <s v="First Class"/>
    <s v="CC-12430"/>
    <s v="Chuck Clark"/>
    <x v="2"/>
    <x v="0"/>
    <s v="San Francisco"/>
    <x v="1"/>
    <n v="94122"/>
    <x v="1"/>
    <s v="OFF-BI-10004970"/>
    <x v="1"/>
    <x v="8"/>
    <s v="ACCOHIDE 3-Ring Binder, Blue, 1&quot;"/>
    <x v="1157"/>
    <n v="4"/>
    <n v="0.2"/>
    <n v="4.4603999999999999"/>
  </r>
  <r>
    <n v="1292"/>
    <x v="607"/>
    <x v="0"/>
    <x v="338"/>
    <d v="2013-11-13T00:00:00"/>
    <s v="First Class"/>
    <s v="CC-12430"/>
    <s v="Chuck Clark"/>
    <x v="2"/>
    <x v="0"/>
    <s v="San Francisco"/>
    <x v="1"/>
    <n v="94122"/>
    <x v="1"/>
    <s v="OFF-PA-10003172"/>
    <x v="1"/>
    <x v="10"/>
    <s v="Xerox 1996"/>
    <x v="56"/>
    <n v="5"/>
    <n v="0"/>
    <n v="15.552000000000001"/>
  </r>
  <r>
    <n v="1293"/>
    <x v="608"/>
    <x v="1"/>
    <x v="375"/>
    <d v="2012-09-01T00:00:00"/>
    <s v="Standard Class"/>
    <s v="PF-19165"/>
    <s v="Philip Fox"/>
    <x v="0"/>
    <x v="0"/>
    <s v="San Diego"/>
    <x v="1"/>
    <n v="92105"/>
    <x v="1"/>
    <s v="OFF-SU-10001218"/>
    <x v="1"/>
    <x v="14"/>
    <s v="Fiskars Softgrip Scissors"/>
    <x v="1158"/>
    <n v="3"/>
    <n v="0"/>
    <n v="9.2232000000000021"/>
  </r>
  <r>
    <n v="1294"/>
    <x v="608"/>
    <x v="1"/>
    <x v="375"/>
    <d v="2012-09-01T00:00:00"/>
    <s v="Standard Class"/>
    <s v="PF-19165"/>
    <s v="Philip Fox"/>
    <x v="0"/>
    <x v="0"/>
    <s v="San Diego"/>
    <x v="1"/>
    <n v="92105"/>
    <x v="1"/>
    <s v="OFF-PA-10002968"/>
    <x v="1"/>
    <x v="10"/>
    <s v="Xerox 1973"/>
    <x v="1159"/>
    <n v="5"/>
    <n v="0"/>
    <n v="52.531999999999996"/>
  </r>
  <r>
    <n v="1295"/>
    <x v="608"/>
    <x v="1"/>
    <x v="375"/>
    <d v="2012-09-01T00:00:00"/>
    <s v="Standard Class"/>
    <s v="PF-19165"/>
    <s v="Philip Fox"/>
    <x v="0"/>
    <x v="0"/>
    <s v="San Diego"/>
    <x v="1"/>
    <n v="92105"/>
    <x v="1"/>
    <s v="OFF-LA-10000134"/>
    <x v="1"/>
    <x v="2"/>
    <s v="Avery 511"/>
    <x v="1160"/>
    <n v="1"/>
    <n v="0"/>
    <n v="1.4783999999999999"/>
  </r>
  <r>
    <n v="1296"/>
    <x v="609"/>
    <x v="1"/>
    <x v="442"/>
    <d v="2012-05-29T00:00:00"/>
    <s v="Standard Class"/>
    <s v="JH-16180"/>
    <s v="Justin Hirsh"/>
    <x v="0"/>
    <x v="0"/>
    <s v="Pueblo"/>
    <x v="22"/>
    <n v="81001"/>
    <x v="1"/>
    <s v="OFF-AP-10004487"/>
    <x v="1"/>
    <x v="9"/>
    <s v="Kensington 4 Outlet MasterPiece Compact Power Control Center"/>
    <x v="1161"/>
    <n v="13"/>
    <n v="0.2"/>
    <n v="84.572799999999944"/>
  </r>
  <r>
    <n v="1297"/>
    <x v="610"/>
    <x v="3"/>
    <x v="247"/>
    <d v="2015-01-04T00:00:00"/>
    <s v="Standard Class"/>
    <s v="EB-13975"/>
    <s v="Erica Bern"/>
    <x v="1"/>
    <x v="0"/>
    <s v="Fairfield"/>
    <x v="1"/>
    <n v="94533"/>
    <x v="1"/>
    <s v="OFF-BI-10002103"/>
    <x v="1"/>
    <x v="8"/>
    <s v="Cardinal Slant-D Ring Binder, Heavy Gauge Vinyl"/>
    <x v="1162"/>
    <n v="2"/>
    <n v="0.2"/>
    <n v="4.5187999999999997"/>
  </r>
  <r>
    <n v="1298"/>
    <x v="610"/>
    <x v="3"/>
    <x v="247"/>
    <d v="2015-01-04T00:00:00"/>
    <s v="Standard Class"/>
    <s v="EB-13975"/>
    <s v="Erica Bern"/>
    <x v="1"/>
    <x v="0"/>
    <s v="Fairfield"/>
    <x v="1"/>
    <n v="94533"/>
    <x v="1"/>
    <s v="OFF-BI-10004632"/>
    <x v="1"/>
    <x v="8"/>
    <s v="GBC Binding covers"/>
    <x v="1163"/>
    <n v="2"/>
    <n v="0.2"/>
    <n v="6.4749999999999979"/>
  </r>
  <r>
    <n v="1299"/>
    <x v="611"/>
    <x v="0"/>
    <x v="16"/>
    <d v="2013-12-13T00:00:00"/>
    <s v="Second Class"/>
    <s v="QJ-19255"/>
    <s v="Quincy Jones"/>
    <x v="1"/>
    <x v="0"/>
    <s v="Saint Paul"/>
    <x v="11"/>
    <n v="55106"/>
    <x v="2"/>
    <s v="TEC-PH-10003555"/>
    <x v="2"/>
    <x v="7"/>
    <s v="Motorola HK250 Universal Bluetooth Headset"/>
    <x v="1164"/>
    <n v="5"/>
    <n v="0"/>
    <n v="2.2990000000000066"/>
  </r>
  <r>
    <n v="1300"/>
    <x v="612"/>
    <x v="1"/>
    <x v="242"/>
    <d v="2012-10-07T00:00:00"/>
    <s v="First Class"/>
    <s v="AA-10315"/>
    <s v="Alex Avila"/>
    <x v="0"/>
    <x v="0"/>
    <s v="San Francisco"/>
    <x v="1"/>
    <n v="94109"/>
    <x v="1"/>
    <s v="OFF-ST-10001590"/>
    <x v="1"/>
    <x v="4"/>
    <s v="Tenex Personal Project File with Scoop Front Design, Black"/>
    <x v="1165"/>
    <n v="2"/>
    <n v="0"/>
    <n v="7.0095999999999989"/>
  </r>
  <r>
    <n v="1301"/>
    <x v="613"/>
    <x v="0"/>
    <x v="443"/>
    <d v="2013-12-26T00:00:00"/>
    <s v="Second Class"/>
    <s v="LC-17140"/>
    <s v="Logan Currie"/>
    <x v="0"/>
    <x v="0"/>
    <s v="Springfield"/>
    <x v="17"/>
    <n v="22153"/>
    <x v="0"/>
    <s v="FUR-FU-10003664"/>
    <x v="0"/>
    <x v="5"/>
    <s v="Electrix Architect's Clamp-On Swing Arm Lamp, Black"/>
    <x v="1166"/>
    <n v="6"/>
    <n v="0"/>
    <n v="166.10039999999995"/>
  </r>
  <r>
    <n v="1302"/>
    <x v="613"/>
    <x v="0"/>
    <x v="443"/>
    <d v="2013-12-26T00:00:00"/>
    <s v="Second Class"/>
    <s v="LC-17140"/>
    <s v="Logan Currie"/>
    <x v="0"/>
    <x v="0"/>
    <s v="Springfield"/>
    <x v="17"/>
    <n v="22153"/>
    <x v="0"/>
    <s v="FUR-FU-10003664"/>
    <x v="0"/>
    <x v="5"/>
    <s v="Electrix Architect's Clamp-On Swing Arm Lamp, Black"/>
    <x v="1167"/>
    <n v="3"/>
    <n v="0"/>
    <n v="83.050199999999975"/>
  </r>
  <r>
    <n v="1303"/>
    <x v="614"/>
    <x v="1"/>
    <x v="444"/>
    <d v="2012-09-24T00:00:00"/>
    <s v="Second Class"/>
    <s v="TC-21535"/>
    <s v="Tracy Collins"/>
    <x v="2"/>
    <x v="0"/>
    <s v="Arlington"/>
    <x v="17"/>
    <n v="22204"/>
    <x v="0"/>
    <s v="FUR-BO-10003433"/>
    <x v="0"/>
    <x v="0"/>
    <s v="Sauder Cornerstone Collection Library"/>
    <x v="1168"/>
    <n v="2"/>
    <n v="0"/>
    <n v="4.3371999999999957"/>
  </r>
  <r>
    <n v="1304"/>
    <x v="615"/>
    <x v="3"/>
    <x v="445"/>
    <d v="2014-07-08T00:00:00"/>
    <s v="Standard Class"/>
    <s v="CS-12460"/>
    <s v="Chuck Sachs"/>
    <x v="0"/>
    <x v="0"/>
    <s v="Columbus"/>
    <x v="32"/>
    <n v="31907"/>
    <x v="0"/>
    <s v="FUR-FU-10002554"/>
    <x v="0"/>
    <x v="5"/>
    <s v="Westinghouse Floor Lamp with Metal Mesh Shade, Black"/>
    <x v="1169"/>
    <n v="1"/>
    <n v="0"/>
    <n v="5.5176999999999978"/>
  </r>
  <r>
    <n v="1305"/>
    <x v="615"/>
    <x v="3"/>
    <x v="445"/>
    <d v="2014-07-08T00:00:00"/>
    <s v="Standard Class"/>
    <s v="CS-12460"/>
    <s v="Chuck Sachs"/>
    <x v="0"/>
    <x v="0"/>
    <s v="Columbus"/>
    <x v="32"/>
    <n v="31907"/>
    <x v="0"/>
    <s v="TEC-PH-10001557"/>
    <x v="2"/>
    <x v="7"/>
    <s v="Pyle PMP37LED"/>
    <x v="1170"/>
    <n v="3"/>
    <n v="0"/>
    <n v="77.751899999999992"/>
  </r>
  <r>
    <n v="1306"/>
    <x v="616"/>
    <x v="0"/>
    <x v="216"/>
    <d v="2013-07-17T00:00:00"/>
    <s v="Second Class"/>
    <s v="BM-11785"/>
    <s v="Bryan Mills"/>
    <x v="0"/>
    <x v="0"/>
    <s v="Houston"/>
    <x v="5"/>
    <n v="77036"/>
    <x v="2"/>
    <s v="TEC-PH-10003437"/>
    <x v="2"/>
    <x v="7"/>
    <s v="Blue Parrot B250XT Professional Grade Wireless Bluetooth Headset with"/>
    <x v="1171"/>
    <n v="7"/>
    <n v="0.2"/>
    <n v="52.492999999999967"/>
  </r>
  <r>
    <n v="1307"/>
    <x v="617"/>
    <x v="0"/>
    <x v="23"/>
    <d v="2013-06-22T00:00:00"/>
    <s v="First Class"/>
    <s v="RC-19825"/>
    <s v="Roy Collins"/>
    <x v="0"/>
    <x v="0"/>
    <s v="Pasadena"/>
    <x v="1"/>
    <n v="91104"/>
    <x v="1"/>
    <s v="OFF-PA-10002986"/>
    <x v="1"/>
    <x v="10"/>
    <s v="Xerox 1898"/>
    <x v="1172"/>
    <n v="7"/>
    <n v="0"/>
    <n v="22.444800000000001"/>
  </r>
  <r>
    <n v="1308"/>
    <x v="617"/>
    <x v="0"/>
    <x v="23"/>
    <d v="2013-06-22T00:00:00"/>
    <s v="First Class"/>
    <s v="RC-19825"/>
    <s v="Roy Collins"/>
    <x v="0"/>
    <x v="0"/>
    <s v="Pasadena"/>
    <x v="1"/>
    <n v="91104"/>
    <x v="1"/>
    <s v="OFF-BI-10000320"/>
    <x v="1"/>
    <x v="8"/>
    <s v="GBC Plastic Binding Combs"/>
    <x v="1173"/>
    <n v="3"/>
    <n v="0.2"/>
    <n v="6.4206000000000012"/>
  </r>
  <r>
    <n v="1309"/>
    <x v="617"/>
    <x v="0"/>
    <x v="23"/>
    <d v="2013-06-22T00:00:00"/>
    <s v="First Class"/>
    <s v="RC-19825"/>
    <s v="Roy Collins"/>
    <x v="0"/>
    <x v="0"/>
    <s v="Pasadena"/>
    <x v="1"/>
    <n v="91104"/>
    <x v="1"/>
    <s v="OFF-AP-10003971"/>
    <x v="1"/>
    <x v="9"/>
    <s v="Belkin 6 Outlet Metallic Surge Strip"/>
    <x v="1174"/>
    <n v="2"/>
    <n v="0"/>
    <n v="5.6628000000000007"/>
  </r>
  <r>
    <n v="1310"/>
    <x v="617"/>
    <x v="0"/>
    <x v="23"/>
    <d v="2013-06-22T00:00:00"/>
    <s v="First Class"/>
    <s v="RC-19825"/>
    <s v="Roy Collins"/>
    <x v="0"/>
    <x v="0"/>
    <s v="Pasadena"/>
    <x v="1"/>
    <n v="91104"/>
    <x v="1"/>
    <s v="OFF-ST-10001469"/>
    <x v="1"/>
    <x v="4"/>
    <s v="Fellowes Bankers Box Recycled Super Stor/Drawer"/>
    <x v="427"/>
    <n v="3"/>
    <n v="0"/>
    <n v="9.716399999999993"/>
  </r>
  <r>
    <n v="1311"/>
    <x v="617"/>
    <x v="0"/>
    <x v="23"/>
    <d v="2013-06-22T00:00:00"/>
    <s v="First Class"/>
    <s v="RC-19825"/>
    <s v="Roy Collins"/>
    <x v="0"/>
    <x v="0"/>
    <s v="Pasadena"/>
    <x v="1"/>
    <n v="91104"/>
    <x v="1"/>
    <s v="FUR-CH-10003846"/>
    <x v="0"/>
    <x v="1"/>
    <s v="Hon Valutask Swivel Chairs"/>
    <x v="224"/>
    <n v="2"/>
    <n v="0.2"/>
    <n v="-8.0783999999999949"/>
  </r>
  <r>
    <n v="1312"/>
    <x v="618"/>
    <x v="0"/>
    <x v="10"/>
    <d v="2013-12-14T00:00:00"/>
    <s v="Standard Class"/>
    <s v="FM-14380"/>
    <s v="Fred McMath"/>
    <x v="0"/>
    <x v="0"/>
    <s v="Lawrence"/>
    <x v="31"/>
    <n v="1841"/>
    <x v="3"/>
    <s v="OFF-LA-10001404"/>
    <x v="1"/>
    <x v="2"/>
    <s v="Avery 517"/>
    <x v="1175"/>
    <n v="1"/>
    <n v="0"/>
    <n v="1.7343"/>
  </r>
  <r>
    <n v="1313"/>
    <x v="618"/>
    <x v="0"/>
    <x v="10"/>
    <d v="2013-12-14T00:00:00"/>
    <s v="Standard Class"/>
    <s v="FM-14380"/>
    <s v="Fred McMath"/>
    <x v="0"/>
    <x v="0"/>
    <s v="Lawrence"/>
    <x v="31"/>
    <n v="1841"/>
    <x v="3"/>
    <s v="OFF-LA-10001474"/>
    <x v="1"/>
    <x v="2"/>
    <s v="Avery 477"/>
    <x v="1176"/>
    <n v="4"/>
    <n v="0"/>
    <n v="56.175200000000004"/>
  </r>
  <r>
    <n v="1314"/>
    <x v="619"/>
    <x v="0"/>
    <x v="446"/>
    <d v="2013-10-02T00:00:00"/>
    <s v="Standard Class"/>
    <s v="PK-19075"/>
    <s v="Pete Kriz"/>
    <x v="0"/>
    <x v="0"/>
    <s v="Columbus"/>
    <x v="24"/>
    <n v="43229"/>
    <x v="3"/>
    <s v="FUR-CH-10003199"/>
    <x v="0"/>
    <x v="1"/>
    <s v="Office Star - Contemporary Task Swivel Chair"/>
    <x v="1177"/>
    <n v="2"/>
    <n v="0.3"/>
    <n v="-13.317599999999999"/>
  </r>
  <r>
    <n v="1315"/>
    <x v="620"/>
    <x v="0"/>
    <x v="122"/>
    <d v="2013-12-24T00:00:00"/>
    <s v="Standard Class"/>
    <s v="HG-14965"/>
    <s v="Henry Goldwyn"/>
    <x v="1"/>
    <x v="0"/>
    <s v="Los Angeles"/>
    <x v="1"/>
    <n v="90032"/>
    <x v="1"/>
    <s v="OFF-PA-10003072"/>
    <x v="1"/>
    <x v="10"/>
    <s v="Eureka Recycled Copy Paper 8 1/2&quot; x 11&quot;, Ream"/>
    <x v="789"/>
    <n v="6"/>
    <n v="0"/>
    <n v="18.662400000000002"/>
  </r>
  <r>
    <n v="1316"/>
    <x v="620"/>
    <x v="0"/>
    <x v="122"/>
    <d v="2013-12-24T00:00:00"/>
    <s v="Standard Class"/>
    <s v="HG-14965"/>
    <s v="Henry Goldwyn"/>
    <x v="1"/>
    <x v="0"/>
    <s v="Los Angeles"/>
    <x v="1"/>
    <n v="90032"/>
    <x v="1"/>
    <s v="FUR-FU-10004960"/>
    <x v="0"/>
    <x v="5"/>
    <s v="Seth Thomas 12&quot; Clock w/ Goldtone Case"/>
    <x v="1178"/>
    <n v="8"/>
    <n v="0"/>
    <n v="62.505600000000001"/>
  </r>
  <r>
    <n v="1317"/>
    <x v="620"/>
    <x v="0"/>
    <x v="122"/>
    <d v="2013-12-24T00:00:00"/>
    <s v="Standard Class"/>
    <s v="HG-14965"/>
    <s v="Henry Goldwyn"/>
    <x v="1"/>
    <x v="0"/>
    <s v="Los Angeles"/>
    <x v="1"/>
    <n v="90032"/>
    <x v="1"/>
    <s v="OFF-SU-10003505"/>
    <x v="1"/>
    <x v="14"/>
    <s v="Premier Electric Letter Opener"/>
    <x v="1179"/>
    <n v="5"/>
    <n v="0"/>
    <n v="28.964999999999961"/>
  </r>
  <r>
    <n v="1318"/>
    <x v="621"/>
    <x v="3"/>
    <x v="389"/>
    <d v="2014-12-15T00:00:00"/>
    <s v="Standard Class"/>
    <s v="HA-14920"/>
    <s v="Helen Andreada"/>
    <x v="0"/>
    <x v="0"/>
    <s v="Philadelphia"/>
    <x v="9"/>
    <n v="19120"/>
    <x v="3"/>
    <s v="TEC-AC-10003116"/>
    <x v="2"/>
    <x v="11"/>
    <s v="Memorex Froggy Flash Drive 8 GB"/>
    <x v="1180"/>
    <n v="1"/>
    <n v="0.2"/>
    <n v="3.3724999999999992"/>
  </r>
  <r>
    <n v="1319"/>
    <x v="622"/>
    <x v="2"/>
    <x v="268"/>
    <d v="2011-07-05T00:00:00"/>
    <s v="Standard Class"/>
    <s v="LW-16825"/>
    <s v="Laurel Workman"/>
    <x v="1"/>
    <x v="0"/>
    <s v="Deltona"/>
    <x v="2"/>
    <n v="32725"/>
    <x v="0"/>
    <s v="TEC-PH-10004586"/>
    <x v="2"/>
    <x v="7"/>
    <s v="Wilson SignalBoost 841262 DB PRO Amplifier Kit"/>
    <x v="1181"/>
    <n v="2"/>
    <n v="0.2"/>
    <n v="71.989999999999981"/>
  </r>
  <r>
    <n v="1320"/>
    <x v="622"/>
    <x v="2"/>
    <x v="268"/>
    <d v="2011-07-05T00:00:00"/>
    <s v="Standard Class"/>
    <s v="LW-16825"/>
    <s v="Laurel Workman"/>
    <x v="1"/>
    <x v="0"/>
    <s v="Deltona"/>
    <x v="2"/>
    <n v="32725"/>
    <x v="0"/>
    <s v="OFF-BI-10000546"/>
    <x v="1"/>
    <x v="8"/>
    <s v="Avery Durable Binders"/>
    <x v="1182"/>
    <n v="6"/>
    <n v="0.7"/>
    <n v="-3.6288"/>
  </r>
  <r>
    <n v="1321"/>
    <x v="623"/>
    <x v="3"/>
    <x v="447"/>
    <d v="2014-02-09T00:00:00"/>
    <s v="Standard Class"/>
    <s v="MC-17575"/>
    <s v="Matt Collins"/>
    <x v="0"/>
    <x v="0"/>
    <s v="Cincinnati"/>
    <x v="24"/>
    <n v="45231"/>
    <x v="3"/>
    <s v="OFF-BI-10002071"/>
    <x v="1"/>
    <x v="8"/>
    <s v="Fellowes Black Plastic Comb Bindings"/>
    <x v="1183"/>
    <n v="3"/>
    <n v="0.7"/>
    <n v="-4.1831999999999976"/>
  </r>
  <r>
    <n v="1322"/>
    <x v="623"/>
    <x v="3"/>
    <x v="447"/>
    <d v="2014-02-09T00:00:00"/>
    <s v="Standard Class"/>
    <s v="MC-17575"/>
    <s v="Matt Collins"/>
    <x v="0"/>
    <x v="0"/>
    <s v="Cincinnati"/>
    <x v="24"/>
    <n v="45231"/>
    <x v="3"/>
    <s v="OFF-ST-10001490"/>
    <x v="1"/>
    <x v="4"/>
    <s v="Hot File 7-Pocket, Floor Stand"/>
    <x v="1184"/>
    <n v="2"/>
    <n v="0.2"/>
    <n v="35.69399999999996"/>
  </r>
  <r>
    <n v="1323"/>
    <x v="624"/>
    <x v="3"/>
    <x v="448"/>
    <d v="2014-03-09T00:00:00"/>
    <s v="Standard Class"/>
    <s v="LP-17095"/>
    <s v="Liz Preis"/>
    <x v="0"/>
    <x v="0"/>
    <s v="Murray"/>
    <x v="0"/>
    <n v="42071"/>
    <x v="0"/>
    <s v="OFF-AP-10004859"/>
    <x v="1"/>
    <x v="9"/>
    <s v="Acco 6 Outlet Guardian Premium Surge Suppressor"/>
    <x v="1185"/>
    <n v="5"/>
    <n v="0"/>
    <n v="19.656000000000002"/>
  </r>
  <r>
    <n v="1324"/>
    <x v="625"/>
    <x v="3"/>
    <x v="449"/>
    <d v="2014-10-11T00:00:00"/>
    <s v="First Class"/>
    <s v="EB-14170"/>
    <s v="Evan Bailliet"/>
    <x v="0"/>
    <x v="0"/>
    <s v="Wilmington"/>
    <x v="3"/>
    <n v="28403"/>
    <x v="0"/>
    <s v="OFF-PA-10002659"/>
    <x v="1"/>
    <x v="10"/>
    <s v="Avoid Verbal Orders Carbonless Minifold Book"/>
    <x v="1186"/>
    <n v="4"/>
    <n v="0.2"/>
    <n v="3.5151999999999988"/>
  </r>
  <r>
    <n v="1325"/>
    <x v="626"/>
    <x v="2"/>
    <x v="450"/>
    <d v="2011-10-03T00:00:00"/>
    <s v="Standard Class"/>
    <s v="GZ-14545"/>
    <s v="George Zrebassa"/>
    <x v="1"/>
    <x v="0"/>
    <s v="Lawrence"/>
    <x v="31"/>
    <n v="1841"/>
    <x v="3"/>
    <s v="OFF-ST-10001321"/>
    <x v="1"/>
    <x v="4"/>
    <s v="Decoflex Hanging Personal Folder File, Blue"/>
    <x v="193"/>
    <n v="3"/>
    <n v="0"/>
    <n v="12.490200000000003"/>
  </r>
  <r>
    <n v="1326"/>
    <x v="627"/>
    <x v="2"/>
    <x v="279"/>
    <d v="2011-05-30T00:00:00"/>
    <s v="First Class"/>
    <s v="LE-16810"/>
    <s v="Laurel Elliston"/>
    <x v="0"/>
    <x v="0"/>
    <s v="Chicago"/>
    <x v="10"/>
    <n v="60653"/>
    <x v="2"/>
    <s v="OFF-BI-10004139"/>
    <x v="1"/>
    <x v="8"/>
    <s v="Fellowes Presentation Covers for Comb Binding Machines"/>
    <x v="1187"/>
    <n v="6"/>
    <n v="0.8"/>
    <n v="-30.555000000000007"/>
  </r>
  <r>
    <n v="1327"/>
    <x v="628"/>
    <x v="1"/>
    <x v="451"/>
    <d v="2012-06-18T00:00:00"/>
    <s v="Standard Class"/>
    <s v="AD-10180"/>
    <s v="Alan Dominguez"/>
    <x v="2"/>
    <x v="0"/>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x v="0"/>
    <s v="Norwich"/>
    <x v="29"/>
    <n v="6360"/>
    <x v="3"/>
    <s v="OFF-PA-10004156"/>
    <x v="1"/>
    <x v="10"/>
    <s v="Xerox 188"/>
    <x v="1189"/>
    <n v="1"/>
    <n v="0"/>
    <n v="5.5565999999999995"/>
  </r>
  <r>
    <n v="1329"/>
    <x v="630"/>
    <x v="3"/>
    <x v="453"/>
    <d v="2014-10-19T00:00:00"/>
    <s v="Second Class"/>
    <s v="FG-14260"/>
    <s v="Frank Gastineau"/>
    <x v="2"/>
    <x v="0"/>
    <s v="San Francisco"/>
    <x v="1"/>
    <n v="94110"/>
    <x v="1"/>
    <s v="OFF-AR-10002818"/>
    <x v="1"/>
    <x v="6"/>
    <s v="Panasonic KP-310 Heavy-Duty Electric Pencil Sharpener"/>
    <x v="1190"/>
    <n v="4"/>
    <n v="0"/>
    <n v="26.375999999999998"/>
  </r>
  <r>
    <n v="1330"/>
    <x v="631"/>
    <x v="0"/>
    <x v="454"/>
    <d v="2013-05-28T00:00:00"/>
    <s v="Standard Class"/>
    <s v="LD-17005"/>
    <s v="Lisa DeCherney"/>
    <x v="0"/>
    <x v="0"/>
    <s v="San Francisco"/>
    <x v="1"/>
    <n v="94109"/>
    <x v="1"/>
    <s v="FUR-FU-10003691"/>
    <x v="0"/>
    <x v="5"/>
    <s v="Eldon Image Series Desk Accessories, Ebony"/>
    <x v="1191"/>
    <n v="3"/>
    <n v="0"/>
    <n v="16.302"/>
  </r>
  <r>
    <n v="1331"/>
    <x v="632"/>
    <x v="3"/>
    <x v="455"/>
    <d v="2014-06-07T00:00:00"/>
    <s v="Standard Class"/>
    <s v="AB-10255"/>
    <s v="Alejandro Ballentine"/>
    <x v="2"/>
    <x v="0"/>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x v="0"/>
    <s v="Lorain"/>
    <x v="24"/>
    <n v="44052"/>
    <x v="3"/>
    <s v="OFF-ST-10004507"/>
    <x v="1"/>
    <x v="4"/>
    <s v="Advantus Rolling Storage Box"/>
    <x v="1193"/>
    <n v="2"/>
    <n v="0.2"/>
    <n v="2.4009999999999998"/>
  </r>
  <r>
    <n v="1333"/>
    <x v="633"/>
    <x v="2"/>
    <x v="456"/>
    <d v="2011-02-22T00:00:00"/>
    <s v="Standard Class"/>
    <s v="MN-17935"/>
    <s v="Michael Nguyen"/>
    <x v="0"/>
    <x v="0"/>
    <s v="Dallas"/>
    <x v="5"/>
    <n v="75220"/>
    <x v="2"/>
    <s v="OFF-BI-10002012"/>
    <x v="1"/>
    <x v="8"/>
    <s v="Wilson Jones Easy Flow II Sheet Lifters"/>
    <x v="1194"/>
    <n v="3"/>
    <n v="0.8"/>
    <n v="-1.7280000000000002"/>
  </r>
  <r>
    <n v="1334"/>
    <x v="633"/>
    <x v="2"/>
    <x v="456"/>
    <d v="2011-02-22T00:00:00"/>
    <s v="Standard Class"/>
    <s v="MN-17935"/>
    <s v="Michael Nguyen"/>
    <x v="0"/>
    <x v="0"/>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x v="0"/>
    <s v="Los Angeles"/>
    <x v="1"/>
    <n v="90049"/>
    <x v="1"/>
    <s v="OFF-BI-10003684"/>
    <x v="1"/>
    <x v="8"/>
    <s v="Wilson Jones Legal Size Ring Binders"/>
    <x v="1196"/>
    <n v="8"/>
    <n v="0.2"/>
    <n v="52.775999999999996"/>
  </r>
  <r>
    <n v="1336"/>
    <x v="635"/>
    <x v="0"/>
    <x v="458"/>
    <d v="2013-05-24T00:00:00"/>
    <s v="Standard Class"/>
    <s v="JR-15670"/>
    <s v="Jim Radford"/>
    <x v="0"/>
    <x v="0"/>
    <s v="Middletown"/>
    <x v="29"/>
    <n v="6457"/>
    <x v="3"/>
    <s v="OFF-ST-10002574"/>
    <x v="1"/>
    <x v="4"/>
    <s v="SAFCO Commercial Wire Shelving, Black"/>
    <x v="1197"/>
    <n v="4"/>
    <n v="0"/>
    <n v="0"/>
  </r>
  <r>
    <n v="1337"/>
    <x v="636"/>
    <x v="3"/>
    <x v="459"/>
    <d v="2014-04-08T00:00:00"/>
    <s v="Standard Class"/>
    <s v="JF-15190"/>
    <s v="Jamie Frazer"/>
    <x v="0"/>
    <x v="0"/>
    <s v="Los Angeles"/>
    <x v="1"/>
    <n v="90008"/>
    <x v="1"/>
    <s v="FUR-FU-10003724"/>
    <x v="0"/>
    <x v="5"/>
    <s v="Westinghouse Clip-On Gooseneck Lamps"/>
    <x v="1198"/>
    <n v="3"/>
    <n v="0"/>
    <n v="6.5285999999999991"/>
  </r>
  <r>
    <n v="1338"/>
    <x v="637"/>
    <x v="3"/>
    <x v="185"/>
    <d v="2014-04-03T00:00:00"/>
    <s v="Second Class"/>
    <s v="CM-12115"/>
    <s v="Chad McGuire"/>
    <x v="0"/>
    <x v="0"/>
    <s v="New York City"/>
    <x v="15"/>
    <n v="10011"/>
    <x v="3"/>
    <s v="FUR-FU-10004018"/>
    <x v="0"/>
    <x v="5"/>
    <s v="Tensor Computer Mounted Lamp"/>
    <x v="1199"/>
    <n v="2"/>
    <n v="0"/>
    <n v="8.0406000000000013"/>
  </r>
  <r>
    <n v="1339"/>
    <x v="637"/>
    <x v="3"/>
    <x v="185"/>
    <d v="2014-04-03T00:00:00"/>
    <s v="Second Class"/>
    <s v="CM-12115"/>
    <s v="Chad McGuire"/>
    <x v="0"/>
    <x v="0"/>
    <s v="New York City"/>
    <x v="15"/>
    <n v="10011"/>
    <x v="3"/>
    <s v="TEC-PH-10002549"/>
    <x v="2"/>
    <x v="7"/>
    <s v="Polycom SoundPoint IP 450 VoIP phone"/>
    <x v="1200"/>
    <n v="3"/>
    <n v="0"/>
    <n v="176.17080000000001"/>
  </r>
  <r>
    <n v="1340"/>
    <x v="637"/>
    <x v="3"/>
    <x v="185"/>
    <d v="2014-04-03T00:00:00"/>
    <s v="Second Class"/>
    <s v="CM-12115"/>
    <s v="Chad McGuire"/>
    <x v="0"/>
    <x v="0"/>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x v="0"/>
    <s v="Jacksonville"/>
    <x v="3"/>
    <n v="28540"/>
    <x v="0"/>
    <s v="TEC-MA-10002178"/>
    <x v="2"/>
    <x v="15"/>
    <s v="Cisco CP-7937G Unified IP Conference Station Phone"/>
    <x v="1202"/>
    <n v="2"/>
    <n v="0.5"/>
    <n v="-27.827999999999975"/>
  </r>
  <r>
    <n v="1342"/>
    <x v="638"/>
    <x v="3"/>
    <x v="460"/>
    <d v="2014-01-05T00:00:00"/>
    <s v="First Class"/>
    <s v="AS-10045"/>
    <s v="Aaron Smayling"/>
    <x v="1"/>
    <x v="0"/>
    <s v="Jacksonville"/>
    <x v="3"/>
    <n v="28540"/>
    <x v="0"/>
    <s v="OFF-BI-10003694"/>
    <x v="1"/>
    <x v="8"/>
    <s v="Avery 3 1/2&quot; Diskette Storage Pages, 10/Pack"/>
    <x v="1203"/>
    <n v="5"/>
    <n v="0.7"/>
    <n v="-12.527999999999995"/>
  </r>
  <r>
    <n v="1343"/>
    <x v="638"/>
    <x v="3"/>
    <x v="460"/>
    <d v="2014-01-05T00:00:00"/>
    <s v="First Class"/>
    <s v="AS-10045"/>
    <s v="Aaron Smayling"/>
    <x v="1"/>
    <x v="0"/>
    <s v="Jacksonville"/>
    <x v="3"/>
    <n v="28540"/>
    <x v="0"/>
    <s v="OFF-BI-10000474"/>
    <x v="1"/>
    <x v="8"/>
    <s v="Avery Recycled Flexi-View Covers for Binding Systems"/>
    <x v="1204"/>
    <n v="6"/>
    <n v="0.7"/>
    <n v="-21.159599999999998"/>
  </r>
  <r>
    <n v="1344"/>
    <x v="639"/>
    <x v="1"/>
    <x v="71"/>
    <d v="2012-06-01T00:00:00"/>
    <s v="Standard Class"/>
    <s v="KB-16315"/>
    <s v="Karl Braun"/>
    <x v="0"/>
    <x v="0"/>
    <s v="Freeport"/>
    <x v="15"/>
    <n v="11520"/>
    <x v="3"/>
    <s v="OFF-AR-10000411"/>
    <x v="1"/>
    <x v="6"/>
    <s v="Boston 16701 Slimline Battery Pencil Sharpener"/>
    <x v="1205"/>
    <n v="3"/>
    <n v="0"/>
    <n v="14.345999999999995"/>
  </r>
  <r>
    <n v="1345"/>
    <x v="639"/>
    <x v="1"/>
    <x v="71"/>
    <d v="2012-06-01T00:00:00"/>
    <s v="Standard Class"/>
    <s v="KB-16315"/>
    <s v="Karl Braun"/>
    <x v="0"/>
    <x v="0"/>
    <s v="Freeport"/>
    <x v="15"/>
    <n v="11520"/>
    <x v="3"/>
    <s v="OFF-LA-10000262"/>
    <x v="1"/>
    <x v="2"/>
    <s v="Avery 494"/>
    <x v="1206"/>
    <n v="5"/>
    <n v="0"/>
    <n v="6.0029999999999992"/>
  </r>
  <r>
    <n v="1346"/>
    <x v="640"/>
    <x v="2"/>
    <x v="461"/>
    <d v="2011-03-24T00:00:00"/>
    <s v="Standard Class"/>
    <s v="BN-11515"/>
    <s v="Bradley Nguyen"/>
    <x v="0"/>
    <x v="0"/>
    <s v="Lakeville"/>
    <x v="11"/>
    <n v="55044"/>
    <x v="2"/>
    <s v="OFF-AP-10001154"/>
    <x v="1"/>
    <x v="9"/>
    <s v="Bionaire Personal Warm Mist Humidifier/Vaporizer"/>
    <x v="1207"/>
    <n v="2"/>
    <n v="0"/>
    <n v="36.574200000000005"/>
  </r>
  <r>
    <n v="1347"/>
    <x v="640"/>
    <x v="2"/>
    <x v="461"/>
    <d v="2011-03-24T00:00:00"/>
    <s v="Standard Class"/>
    <s v="BN-11515"/>
    <s v="Bradley Nguyen"/>
    <x v="0"/>
    <x v="0"/>
    <s v="Lakeville"/>
    <x v="11"/>
    <n v="55044"/>
    <x v="2"/>
    <s v="OFF-PA-10000466"/>
    <x v="1"/>
    <x v="10"/>
    <s v="Memo Book, 100 Message Capacity, 5 3/8” x 11”"/>
    <x v="1208"/>
    <n v="7"/>
    <n v="0"/>
    <n v="23.59"/>
  </r>
  <r>
    <n v="1348"/>
    <x v="640"/>
    <x v="2"/>
    <x v="461"/>
    <d v="2011-03-24T00:00:00"/>
    <s v="Standard Class"/>
    <s v="BN-11515"/>
    <s v="Bradley Nguyen"/>
    <x v="0"/>
    <x v="0"/>
    <s v="Lakeville"/>
    <x v="11"/>
    <n v="55044"/>
    <x v="2"/>
    <s v="OFF-AR-10003829"/>
    <x v="1"/>
    <x v="6"/>
    <s v="Newell 35"/>
    <x v="1209"/>
    <n v="6"/>
    <n v="0"/>
    <n v="5.7071999999999976"/>
  </r>
  <r>
    <n v="1349"/>
    <x v="640"/>
    <x v="2"/>
    <x v="461"/>
    <d v="2011-03-24T00:00:00"/>
    <s v="Standard Class"/>
    <s v="BN-11515"/>
    <s v="Bradley Nguyen"/>
    <x v="0"/>
    <x v="0"/>
    <s v="Lakeville"/>
    <x v="11"/>
    <n v="55044"/>
    <x v="2"/>
    <s v="OFF-BI-10001758"/>
    <x v="1"/>
    <x v="8"/>
    <s v="Wilson Jones 14 Line Acrylic Coated Pressboard Data Binders"/>
    <x v="1210"/>
    <n v="10"/>
    <n v="0"/>
    <n v="25.097999999999999"/>
  </r>
  <r>
    <n v="1350"/>
    <x v="640"/>
    <x v="2"/>
    <x v="461"/>
    <d v="2011-03-24T00:00:00"/>
    <s v="Standard Class"/>
    <s v="BN-11515"/>
    <s v="Bradley Nguyen"/>
    <x v="0"/>
    <x v="0"/>
    <s v="Lakeville"/>
    <x v="11"/>
    <n v="55044"/>
    <x v="2"/>
    <s v="OFF-BI-10000136"/>
    <x v="1"/>
    <x v="8"/>
    <s v="Avery Non-Stick Heavy Duty View Round Locking Ring Binders"/>
    <x v="1211"/>
    <n v="6"/>
    <n v="0"/>
    <n v="17.2224"/>
  </r>
  <r>
    <n v="1351"/>
    <x v="641"/>
    <x v="2"/>
    <x v="462"/>
    <d v="2011-10-08T00:00:00"/>
    <s v="Second Class"/>
    <s v="BP-11290"/>
    <s v="Beth Paige"/>
    <x v="0"/>
    <x v="0"/>
    <s v="Evanston"/>
    <x v="10"/>
    <n v="60201"/>
    <x v="2"/>
    <s v="FUR-CH-10002880"/>
    <x v="0"/>
    <x v="1"/>
    <s v="Global High-Back Leather Tilter, Burgundy"/>
    <x v="1212"/>
    <n v="3"/>
    <n v="0.3"/>
    <n v="-70.104300000000023"/>
  </r>
  <r>
    <n v="1352"/>
    <x v="642"/>
    <x v="0"/>
    <x v="463"/>
    <d v="2013-04-01T00:00:00"/>
    <s v="First Class"/>
    <s v="AS-10045"/>
    <s v="Aaron Smayling"/>
    <x v="1"/>
    <x v="0"/>
    <s v="Arlington"/>
    <x v="17"/>
    <n v="22204"/>
    <x v="0"/>
    <s v="OFF-ST-10000649"/>
    <x v="1"/>
    <x v="4"/>
    <s v="Hanging Personal Folder File"/>
    <x v="1213"/>
    <n v="2"/>
    <n v="0"/>
    <n v="7.8500000000000014"/>
  </r>
  <r>
    <n v="1353"/>
    <x v="643"/>
    <x v="3"/>
    <x v="464"/>
    <d v="2014-05-10T00:00:00"/>
    <s v="Standard Class"/>
    <s v="LW-16990"/>
    <s v="Lindsay Williams"/>
    <x v="1"/>
    <x v="0"/>
    <s v="San Francisco"/>
    <x v="1"/>
    <n v="94109"/>
    <x v="1"/>
    <s v="TEC-PH-10003092"/>
    <x v="2"/>
    <x v="7"/>
    <s v="Motorola L804"/>
    <x v="1214"/>
    <n v="5"/>
    <n v="0.2"/>
    <n v="20.695499999999988"/>
  </r>
  <r>
    <n v="1354"/>
    <x v="643"/>
    <x v="3"/>
    <x v="464"/>
    <d v="2014-05-10T00:00:00"/>
    <s v="Standard Class"/>
    <s v="LW-16990"/>
    <s v="Lindsay Williams"/>
    <x v="1"/>
    <x v="0"/>
    <s v="San Francisco"/>
    <x v="1"/>
    <n v="94109"/>
    <x v="1"/>
    <s v="OFF-PA-10002250"/>
    <x v="1"/>
    <x v="10"/>
    <s v="Things To Do Today Pad"/>
    <x v="1215"/>
    <n v="3"/>
    <n v="0"/>
    <n v="8.4527999999999999"/>
  </r>
  <r>
    <n v="1355"/>
    <x v="643"/>
    <x v="3"/>
    <x v="464"/>
    <d v="2014-05-10T00:00:00"/>
    <s v="Standard Class"/>
    <s v="LW-16990"/>
    <s v="Lindsay Williams"/>
    <x v="1"/>
    <x v="0"/>
    <s v="San Francisco"/>
    <x v="1"/>
    <n v="94109"/>
    <x v="1"/>
    <s v="FUR-TA-10003473"/>
    <x v="0"/>
    <x v="3"/>
    <s v="Bretford Rectangular Conference Table Tops"/>
    <x v="1216"/>
    <n v="1"/>
    <n v="0.2"/>
    <n v="11.283900000000017"/>
  </r>
  <r>
    <n v="1356"/>
    <x v="644"/>
    <x v="2"/>
    <x v="260"/>
    <d v="2011-07-05T00:00:00"/>
    <s v="Same Day"/>
    <s v="DC-12850"/>
    <s v="Dan Campbell"/>
    <x v="0"/>
    <x v="0"/>
    <s v="Houston"/>
    <x v="5"/>
    <n v="77036"/>
    <x v="2"/>
    <s v="OFF-ST-10001522"/>
    <x v="1"/>
    <x v="4"/>
    <s v="Gould Plastics 18-Pocket Panel Bin, 34w x 5-1/4d x 20-1/2h"/>
    <x v="1217"/>
    <n v="3"/>
    <n v="0.2"/>
    <n v="-44.155200000000022"/>
  </r>
  <r>
    <n v="1357"/>
    <x v="644"/>
    <x v="2"/>
    <x v="260"/>
    <d v="2011-07-05T00:00:00"/>
    <s v="Same Day"/>
    <s v="DC-12850"/>
    <s v="Dan Campbell"/>
    <x v="0"/>
    <x v="0"/>
    <s v="Houston"/>
    <x v="5"/>
    <n v="77036"/>
    <x v="2"/>
    <s v="OFF-ST-10000563"/>
    <x v="1"/>
    <x v="4"/>
    <s v="Fellowes Bankers Box Stor/Drawer Steel Plus"/>
    <x v="1218"/>
    <n v="11"/>
    <n v="0.2"/>
    <n v="-35.178000000000004"/>
  </r>
  <r>
    <n v="1358"/>
    <x v="645"/>
    <x v="0"/>
    <x v="465"/>
    <d v="2013-05-08T00:00:00"/>
    <s v="First Class"/>
    <s v="ND-18370"/>
    <s v="Natalie DeCherney"/>
    <x v="0"/>
    <x v="0"/>
    <s v="Louisville"/>
    <x v="0"/>
    <n v="40214"/>
    <x v="0"/>
    <s v="OFF-PA-10003641"/>
    <x v="1"/>
    <x v="10"/>
    <s v="Xerox 1909"/>
    <x v="1219"/>
    <n v="3"/>
    <n v="0"/>
    <n v="36.404399999999995"/>
  </r>
  <r>
    <n v="1359"/>
    <x v="646"/>
    <x v="3"/>
    <x v="466"/>
    <d v="2014-04-28T00:00:00"/>
    <s v="First Class"/>
    <s v="LB-16735"/>
    <s v="Larry Blacks"/>
    <x v="0"/>
    <x v="0"/>
    <s v="Fort Worth"/>
    <x v="5"/>
    <n v="76106"/>
    <x v="2"/>
    <s v="FUR-FU-10000010"/>
    <x v="0"/>
    <x v="5"/>
    <s v="DAX Value U-Channel Document Frames, Easel Back"/>
    <x v="1220"/>
    <n v="1"/>
    <n v="0.6"/>
    <n v="-1.4413"/>
  </r>
  <r>
    <n v="1360"/>
    <x v="647"/>
    <x v="2"/>
    <x v="467"/>
    <d v="2011-10-01T00:00:00"/>
    <s v="Second Class"/>
    <s v="KT-16465"/>
    <s v="Kean Takahito"/>
    <x v="0"/>
    <x v="0"/>
    <s v="Los Angeles"/>
    <x v="1"/>
    <n v="90049"/>
    <x v="1"/>
    <s v="FUR-CH-10002961"/>
    <x v="0"/>
    <x v="1"/>
    <s v="Leather Task Chair, Black"/>
    <x v="1221"/>
    <n v="2"/>
    <n v="0.2"/>
    <n v="0"/>
  </r>
  <r>
    <n v="1361"/>
    <x v="648"/>
    <x v="3"/>
    <x v="15"/>
    <d v="2014-10-26T00:00:00"/>
    <s v="Standard Class"/>
    <s v="HM-14860"/>
    <s v="Harry Marie"/>
    <x v="1"/>
    <x v="0"/>
    <s v="Philadelphia"/>
    <x v="9"/>
    <n v="19120"/>
    <x v="3"/>
    <s v="OFF-AR-10002956"/>
    <x v="1"/>
    <x v="6"/>
    <s v="Boston 16801 Nautilus Battery Pencil Sharpener"/>
    <x v="1222"/>
    <n v="7"/>
    <n v="0.2"/>
    <n v="9.2441999999999993"/>
  </r>
  <r>
    <n v="1362"/>
    <x v="648"/>
    <x v="3"/>
    <x v="15"/>
    <d v="2014-10-26T00:00:00"/>
    <s v="Standard Class"/>
    <s v="HM-14860"/>
    <s v="Harry Marie"/>
    <x v="1"/>
    <x v="0"/>
    <s v="Philadelphia"/>
    <x v="9"/>
    <n v="19120"/>
    <x v="3"/>
    <s v="OFF-PA-10004041"/>
    <x v="1"/>
    <x v="10"/>
    <s v="It's Hot Message Books with Stickers, 2 3/4&quot; x 5&quot;"/>
    <x v="208"/>
    <n v="4"/>
    <n v="0.2"/>
    <n v="7.3999999999999995"/>
  </r>
  <r>
    <n v="1363"/>
    <x v="648"/>
    <x v="3"/>
    <x v="15"/>
    <d v="2014-10-26T00:00:00"/>
    <s v="Standard Class"/>
    <s v="HM-14860"/>
    <s v="Harry Marie"/>
    <x v="1"/>
    <x v="0"/>
    <s v="Philadelphia"/>
    <x v="9"/>
    <n v="19120"/>
    <x v="3"/>
    <s v="TEC-PH-10001336"/>
    <x v="2"/>
    <x v="7"/>
    <s v="Digium D40 VoIP phone"/>
    <x v="1223"/>
    <n v="4"/>
    <n v="0.4"/>
    <n v="-56.755600000000015"/>
  </r>
  <r>
    <n v="1364"/>
    <x v="649"/>
    <x v="3"/>
    <x v="468"/>
    <d v="2014-11-12T00:00:00"/>
    <s v="First Class"/>
    <s v="AB-10600"/>
    <s v="Ann Blume"/>
    <x v="1"/>
    <x v="0"/>
    <s v="Tucson"/>
    <x v="16"/>
    <n v="85705"/>
    <x v="1"/>
    <s v="OFF-BI-10001036"/>
    <x v="1"/>
    <x v="8"/>
    <s v="Cardinal EasyOpen D-Ring Binders"/>
    <x v="1224"/>
    <n v="14"/>
    <n v="0.7"/>
    <n v="-25.591999999999999"/>
  </r>
  <r>
    <n v="1365"/>
    <x v="649"/>
    <x v="3"/>
    <x v="468"/>
    <d v="2014-11-12T00:00:00"/>
    <s v="First Class"/>
    <s v="AB-10600"/>
    <s v="Ann Blume"/>
    <x v="1"/>
    <x v="0"/>
    <s v="Tucson"/>
    <x v="16"/>
    <n v="85705"/>
    <x v="1"/>
    <s v="TEC-MA-10003183"/>
    <x v="2"/>
    <x v="15"/>
    <s v="DYMO CardScan Personal V9 Business Card Scanner"/>
    <x v="1225"/>
    <n v="2"/>
    <n v="0.7"/>
    <n v="-63.995999999999981"/>
  </r>
  <r>
    <n v="1366"/>
    <x v="649"/>
    <x v="3"/>
    <x v="468"/>
    <d v="2014-11-12T00:00:00"/>
    <s v="First Class"/>
    <s v="AB-10600"/>
    <s v="Ann Blume"/>
    <x v="1"/>
    <x v="0"/>
    <s v="Tucson"/>
    <x v="16"/>
    <n v="85705"/>
    <x v="1"/>
    <s v="TEC-AC-10001314"/>
    <x v="2"/>
    <x v="11"/>
    <s v="Case Logic 2.4GHz Wireless Keyboard"/>
    <x v="1226"/>
    <n v="6"/>
    <n v="0.2"/>
    <n v="-35.992800000000038"/>
  </r>
  <r>
    <n v="1367"/>
    <x v="649"/>
    <x v="3"/>
    <x v="468"/>
    <d v="2014-11-12T00:00:00"/>
    <s v="First Class"/>
    <s v="AB-10600"/>
    <s v="Ann Blume"/>
    <x v="1"/>
    <x v="0"/>
    <s v="Tucson"/>
    <x v="16"/>
    <n v="85705"/>
    <x v="1"/>
    <s v="TEC-PH-10002563"/>
    <x v="2"/>
    <x v="7"/>
    <s v="Adtran 1202752G1"/>
    <x v="1227"/>
    <n v="2"/>
    <n v="0.2"/>
    <n v="15.118800000000007"/>
  </r>
  <r>
    <n v="1368"/>
    <x v="649"/>
    <x v="3"/>
    <x v="468"/>
    <d v="2014-11-12T00:00:00"/>
    <s v="First Class"/>
    <s v="AB-10600"/>
    <s v="Ann Blume"/>
    <x v="1"/>
    <x v="0"/>
    <s v="Tucson"/>
    <x v="16"/>
    <n v="85705"/>
    <x v="1"/>
    <s v="FUR-CH-10003312"/>
    <x v="0"/>
    <x v="1"/>
    <s v="Hon 2090 “Pillow Soft” Series Mid Back Swivel/Tilt Chairs"/>
    <x v="185"/>
    <n v="4"/>
    <n v="0.2"/>
    <n v="-146.10960000000014"/>
  </r>
  <r>
    <n v="1369"/>
    <x v="650"/>
    <x v="3"/>
    <x v="141"/>
    <d v="2014-07-12T00:00:00"/>
    <s v="First Class"/>
    <s v="SZ-20035"/>
    <s v="Sam Zeldin"/>
    <x v="2"/>
    <x v="0"/>
    <s v="Pico Rivera"/>
    <x v="1"/>
    <n v="90660"/>
    <x v="1"/>
    <s v="FUR-FU-10001588"/>
    <x v="0"/>
    <x v="5"/>
    <s v="Deflect-o SuperTray Unbreakable Stackable Tray, Letter, Black"/>
    <x v="1228"/>
    <n v="5"/>
    <n v="0"/>
    <n v="62.736999999999995"/>
  </r>
  <r>
    <n v="1370"/>
    <x v="651"/>
    <x v="1"/>
    <x v="100"/>
    <d v="2012-12-28T00:00:00"/>
    <s v="Standard Class"/>
    <s v="JR-15670"/>
    <s v="Jim Radford"/>
    <x v="0"/>
    <x v="0"/>
    <s v="Colorado Springs"/>
    <x v="22"/>
    <n v="80906"/>
    <x v="1"/>
    <s v="FUR-BO-10002613"/>
    <x v="0"/>
    <x v="0"/>
    <s v="Atlantic Metals Mobile 4-Shelf Bookcases, Custom Colors"/>
    <x v="1229"/>
    <n v="7"/>
    <n v="0.7"/>
    <n v="-786.74400000000026"/>
  </r>
  <r>
    <n v="1371"/>
    <x v="651"/>
    <x v="1"/>
    <x v="100"/>
    <d v="2012-12-28T00:00:00"/>
    <s v="Standard Class"/>
    <s v="JR-15670"/>
    <s v="Jim Radford"/>
    <x v="0"/>
    <x v="0"/>
    <s v="Colorado Springs"/>
    <x v="22"/>
    <n v="80906"/>
    <x v="1"/>
    <s v="OFF-AR-10003405"/>
    <x v="1"/>
    <x v="6"/>
    <s v="Dixon My First Ticonderoga Pencil, #2"/>
    <x v="1230"/>
    <n v="3"/>
    <n v="0.2"/>
    <n v="1.5794999999999986"/>
  </r>
  <r>
    <n v="1372"/>
    <x v="652"/>
    <x v="3"/>
    <x v="469"/>
    <d v="2014-03-13T00:00:00"/>
    <s v="Standard Class"/>
    <s v="MG-17890"/>
    <s v="Michael Granlund"/>
    <x v="2"/>
    <x v="0"/>
    <s v="Clinton"/>
    <x v="39"/>
    <n v="20735"/>
    <x v="3"/>
    <s v="TEC-AC-10004510"/>
    <x v="2"/>
    <x v="11"/>
    <s v="Logitech Desktop MK120 Mouse and keyboard Combo"/>
    <x v="1231"/>
    <n v="3"/>
    <n v="0"/>
    <n v="4.9079999999999977"/>
  </r>
  <r>
    <n v="1373"/>
    <x v="653"/>
    <x v="2"/>
    <x v="470"/>
    <d v="2011-04-06T00:00:00"/>
    <s v="Second Class"/>
    <s v="KM-16720"/>
    <s v="Kunst Miller"/>
    <x v="0"/>
    <x v="0"/>
    <s v="Vallejo"/>
    <x v="1"/>
    <n v="94591"/>
    <x v="1"/>
    <s v="OFF-LA-10002312"/>
    <x v="1"/>
    <x v="2"/>
    <s v="Avery 490"/>
    <x v="461"/>
    <n v="2"/>
    <n v="0"/>
    <n v="14.8"/>
  </r>
  <r>
    <n v="1374"/>
    <x v="653"/>
    <x v="2"/>
    <x v="470"/>
    <d v="2011-04-06T00:00:00"/>
    <s v="Second Class"/>
    <s v="KM-16720"/>
    <s v="Kunst Miller"/>
    <x v="0"/>
    <x v="0"/>
    <s v="Vallejo"/>
    <x v="1"/>
    <n v="94591"/>
    <x v="1"/>
    <s v="OFF-BI-10000042"/>
    <x v="1"/>
    <x v="8"/>
    <s v="Pressboard Data Binder, Crimson, 12&quot; X 8 1/2&quot;"/>
    <x v="1232"/>
    <n v="4"/>
    <n v="0.2"/>
    <n v="5.5535999999999994"/>
  </r>
  <r>
    <n v="1375"/>
    <x v="654"/>
    <x v="1"/>
    <x v="471"/>
    <d v="2012-09-19T00:00:00"/>
    <s v="Standard Class"/>
    <s v="CA-12265"/>
    <s v="Christina Anderson"/>
    <x v="0"/>
    <x v="0"/>
    <s v="Provo"/>
    <x v="7"/>
    <n v="84604"/>
    <x v="1"/>
    <s v="FUR-TA-10003008"/>
    <x v="0"/>
    <x v="3"/>
    <s v="Lesro Round Back Collection Coffee Table, End Table"/>
    <x v="1233"/>
    <n v="5"/>
    <n v="0"/>
    <n v="118.65750000000006"/>
  </r>
  <r>
    <n v="1376"/>
    <x v="655"/>
    <x v="2"/>
    <x v="472"/>
    <d v="2011-08-09T00:00:00"/>
    <s v="Second Class"/>
    <s v="VD-21670"/>
    <s v="Valerie Dominguez"/>
    <x v="0"/>
    <x v="0"/>
    <s v="Pleasant Grove"/>
    <x v="7"/>
    <n v="84062"/>
    <x v="1"/>
    <s v="OFF-AP-10003590"/>
    <x v="1"/>
    <x v="9"/>
    <s v="Hoover WindTunnel Plus Canister Vacuum"/>
    <x v="1234"/>
    <n v="3"/>
    <n v="0"/>
    <n v="305.13000000000011"/>
  </r>
  <r>
    <n v="1377"/>
    <x v="655"/>
    <x v="2"/>
    <x v="472"/>
    <d v="2011-08-09T00:00:00"/>
    <s v="Second Class"/>
    <s v="VD-21670"/>
    <s v="Valerie Dominguez"/>
    <x v="0"/>
    <x v="0"/>
    <s v="Pleasant Grove"/>
    <x v="7"/>
    <n v="84062"/>
    <x v="1"/>
    <s v="OFF-PA-10000806"/>
    <x v="1"/>
    <x v="10"/>
    <s v="Xerox 1934"/>
    <x v="990"/>
    <n v="8"/>
    <n v="0"/>
    <n v="219.44159999999999"/>
  </r>
  <r>
    <n v="1378"/>
    <x v="655"/>
    <x v="2"/>
    <x v="472"/>
    <d v="2011-08-09T00:00:00"/>
    <s v="Second Class"/>
    <s v="VD-21670"/>
    <s v="Valerie Dominguez"/>
    <x v="0"/>
    <x v="0"/>
    <s v="Pleasant Grove"/>
    <x v="7"/>
    <n v="84062"/>
    <x v="1"/>
    <s v="OFF-AR-10000896"/>
    <x v="1"/>
    <x v="6"/>
    <s v="Newell 329"/>
    <x v="1235"/>
    <n v="5"/>
    <n v="0"/>
    <n v="4.2639999999999993"/>
  </r>
  <r>
    <n v="1379"/>
    <x v="655"/>
    <x v="2"/>
    <x v="472"/>
    <d v="2011-08-09T00:00:00"/>
    <s v="Second Class"/>
    <s v="VD-21670"/>
    <s v="Valerie Dominguez"/>
    <x v="0"/>
    <x v="0"/>
    <s v="Pleasant Grove"/>
    <x v="7"/>
    <n v="84062"/>
    <x v="1"/>
    <s v="TEC-PH-10002310"/>
    <x v="2"/>
    <x v="7"/>
    <s v="Panasonic KX T7731-B Digital phone"/>
    <x v="1236"/>
    <n v="5"/>
    <n v="0.2"/>
    <n v="34.996499999999969"/>
  </r>
  <r>
    <n v="1380"/>
    <x v="655"/>
    <x v="2"/>
    <x v="472"/>
    <d v="2011-08-09T00:00:00"/>
    <s v="Second Class"/>
    <s v="VD-21670"/>
    <s v="Valerie Dominguez"/>
    <x v="0"/>
    <x v="0"/>
    <s v="Pleasant Grove"/>
    <x v="7"/>
    <n v="84062"/>
    <x v="1"/>
    <s v="OFF-ST-10002289"/>
    <x v="1"/>
    <x v="4"/>
    <s v="Safco Wire Cube Shelving System, For Use as 4 or 5 14&quot; Cubes, Black"/>
    <x v="1237"/>
    <n v="5"/>
    <n v="0"/>
    <n v="7.9449999999999932"/>
  </r>
  <r>
    <n v="1381"/>
    <x v="655"/>
    <x v="2"/>
    <x v="472"/>
    <d v="2011-08-09T00:00:00"/>
    <s v="Second Class"/>
    <s v="VD-21670"/>
    <s v="Valerie Dominguez"/>
    <x v="0"/>
    <x v="0"/>
    <s v="Pleasant Grove"/>
    <x v="7"/>
    <n v="84062"/>
    <x v="1"/>
    <s v="OFF-BI-10002852"/>
    <x v="1"/>
    <x v="8"/>
    <s v="Ibico Standard Transparent Covers"/>
    <x v="1238"/>
    <n v="1"/>
    <n v="0.2"/>
    <n v="4.7792000000000003"/>
  </r>
  <r>
    <n v="1382"/>
    <x v="656"/>
    <x v="0"/>
    <x v="323"/>
    <d v="2013-09-10T00:00:00"/>
    <s v="Standard Class"/>
    <s v="JK-16120"/>
    <s v="Julie Kriz"/>
    <x v="2"/>
    <x v="0"/>
    <s v="Aurora"/>
    <x v="10"/>
    <n v="60505"/>
    <x v="2"/>
    <s v="FUR-FU-10003394"/>
    <x v="0"/>
    <x v="5"/>
    <s v="Tenex &quot;The Solids&quot; Textured Chair Mats"/>
    <x v="1239"/>
    <n v="3"/>
    <n v="0.6"/>
    <n v="-90.24839999999999"/>
  </r>
  <r>
    <n v="1383"/>
    <x v="657"/>
    <x v="0"/>
    <x v="473"/>
    <d v="2013-02-05T00:00:00"/>
    <s v="Same Day"/>
    <s v="PP-18955"/>
    <s v="Paul Prost"/>
    <x v="2"/>
    <x v="0"/>
    <s v="Smyrna"/>
    <x v="32"/>
    <n v="30080"/>
    <x v="0"/>
    <s v="OFF-ST-10002344"/>
    <x v="1"/>
    <x v="4"/>
    <s v="Carina 42&quot;Hx23 3/4&quot;W Media Storage Unit"/>
    <x v="1240"/>
    <n v="1"/>
    <n v="0"/>
    <n v="1.6196000000000055"/>
  </r>
  <r>
    <n v="1384"/>
    <x v="657"/>
    <x v="0"/>
    <x v="473"/>
    <d v="2013-02-05T00:00:00"/>
    <s v="Same Day"/>
    <s v="PP-18955"/>
    <s v="Paul Prost"/>
    <x v="2"/>
    <x v="0"/>
    <s v="Smyrna"/>
    <x v="32"/>
    <n v="30080"/>
    <x v="0"/>
    <s v="OFF-PA-10001289"/>
    <x v="1"/>
    <x v="10"/>
    <s v="White Computer Printout Paper by Universal"/>
    <x v="1241"/>
    <n v="9"/>
    <n v="0"/>
    <n v="170.9316"/>
  </r>
  <r>
    <n v="1385"/>
    <x v="657"/>
    <x v="0"/>
    <x v="473"/>
    <d v="2013-02-05T00:00:00"/>
    <s v="Same Day"/>
    <s v="PP-18955"/>
    <s v="Paul Prost"/>
    <x v="2"/>
    <x v="0"/>
    <s v="Smyrna"/>
    <x v="32"/>
    <n v="30080"/>
    <x v="0"/>
    <s v="OFF-FA-10000053"/>
    <x v="1"/>
    <x v="13"/>
    <s v="Revere Boxed Rubber Bands by Revere"/>
    <x v="1242"/>
    <n v="5"/>
    <n v="0"/>
    <n v="0.18900000000000028"/>
  </r>
  <r>
    <n v="1386"/>
    <x v="657"/>
    <x v="0"/>
    <x v="473"/>
    <d v="2013-02-05T00:00:00"/>
    <s v="Same Day"/>
    <s v="PP-18955"/>
    <s v="Paul Prost"/>
    <x v="2"/>
    <x v="0"/>
    <s v="Smyrna"/>
    <x v="32"/>
    <n v="30080"/>
    <x v="0"/>
    <s v="FUR-FU-10004091"/>
    <x v="0"/>
    <x v="5"/>
    <s v="Eldon 200 Class Desk Accessories, Black"/>
    <x v="609"/>
    <n v="3"/>
    <n v="0"/>
    <n v="7.1592000000000002"/>
  </r>
  <r>
    <n v="1387"/>
    <x v="657"/>
    <x v="0"/>
    <x v="473"/>
    <d v="2013-02-05T00:00:00"/>
    <s v="Same Day"/>
    <s v="PP-18955"/>
    <s v="Paul Prost"/>
    <x v="2"/>
    <x v="0"/>
    <s v="Smyrna"/>
    <x v="32"/>
    <n v="30080"/>
    <x v="0"/>
    <s v="FUR-BO-10004015"/>
    <x v="0"/>
    <x v="0"/>
    <s v="Bush Andora Bookcase, Maple/Graphite Gray Finish"/>
    <x v="1243"/>
    <n v="2"/>
    <n v="0"/>
    <n v="52.795599999999979"/>
  </r>
  <r>
    <n v="1388"/>
    <x v="657"/>
    <x v="0"/>
    <x v="473"/>
    <d v="2013-02-05T00:00:00"/>
    <s v="Same Day"/>
    <s v="PP-18955"/>
    <s v="Paul Prost"/>
    <x v="2"/>
    <x v="0"/>
    <s v="Smyrna"/>
    <x v="32"/>
    <n v="30080"/>
    <x v="0"/>
    <s v="OFF-EN-10003001"/>
    <x v="1"/>
    <x v="12"/>
    <s v="Ames Color-File Green Diamond Border X-ray Mailers"/>
    <x v="1244"/>
    <n v="2"/>
    <n v="0"/>
    <n v="78.941199999999995"/>
  </r>
  <r>
    <n v="1389"/>
    <x v="657"/>
    <x v="0"/>
    <x v="473"/>
    <d v="2013-02-05T00:00:00"/>
    <s v="Same Day"/>
    <s v="PP-18955"/>
    <s v="Paul Prost"/>
    <x v="2"/>
    <x v="0"/>
    <s v="Smyrna"/>
    <x v="32"/>
    <n v="30080"/>
    <x v="0"/>
    <s v="TEC-PH-10000215"/>
    <x v="2"/>
    <x v="7"/>
    <s v="Plantronics Cordless Phone Headset with In-line Volume - M214C"/>
    <x v="1245"/>
    <n v="3"/>
    <n v="0"/>
    <n v="28.309500000000007"/>
  </r>
  <r>
    <n v="1390"/>
    <x v="657"/>
    <x v="0"/>
    <x v="473"/>
    <d v="2013-02-05T00:00:00"/>
    <s v="Same Day"/>
    <s v="PP-18955"/>
    <s v="Paul Prost"/>
    <x v="2"/>
    <x v="0"/>
    <s v="Smyrna"/>
    <x v="32"/>
    <n v="30080"/>
    <x v="0"/>
    <s v="TEC-PH-10003645"/>
    <x v="2"/>
    <x v="7"/>
    <s v="Aastra 57i VoIP phone"/>
    <x v="1246"/>
    <n v="3"/>
    <n v="0"/>
    <n v="126.05580000000002"/>
  </r>
  <r>
    <n v="1391"/>
    <x v="657"/>
    <x v="0"/>
    <x v="473"/>
    <d v="2013-02-05T00:00:00"/>
    <s v="Same Day"/>
    <s v="PP-18955"/>
    <s v="Paul Prost"/>
    <x v="2"/>
    <x v="0"/>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x v="0"/>
    <s v="Smyrna"/>
    <x v="32"/>
    <n v="30080"/>
    <x v="0"/>
    <s v="OFF-ST-10004804"/>
    <x v="1"/>
    <x v="4"/>
    <s v="Belkin 19&quot; Vented Equipment Shelf, Black"/>
    <x v="1248"/>
    <n v="3"/>
    <n v="0"/>
    <n v="1.5444000000000031"/>
  </r>
  <r>
    <n v="1393"/>
    <x v="657"/>
    <x v="0"/>
    <x v="473"/>
    <d v="2013-02-05T00:00:00"/>
    <s v="Same Day"/>
    <s v="PP-18955"/>
    <s v="Paul Prost"/>
    <x v="2"/>
    <x v="0"/>
    <s v="Smyrna"/>
    <x v="32"/>
    <n v="30080"/>
    <x v="0"/>
    <s v="OFF-PA-10003892"/>
    <x v="1"/>
    <x v="10"/>
    <s v="Xerox 1943"/>
    <x v="1249"/>
    <n v="7"/>
    <n v="0"/>
    <n v="160.91389999999998"/>
  </r>
  <r>
    <n v="1394"/>
    <x v="658"/>
    <x v="3"/>
    <x v="445"/>
    <d v="2014-07-05T00:00:00"/>
    <s v="First Class"/>
    <s v="YS-21880"/>
    <s v="Yana Sorensen"/>
    <x v="1"/>
    <x v="0"/>
    <s v="Burlington"/>
    <x v="3"/>
    <n v="27217"/>
    <x v="0"/>
    <s v="OFF-AR-10003514"/>
    <x v="1"/>
    <x v="6"/>
    <s v="4009 Highlighters by Sanford"/>
    <x v="1250"/>
    <n v="3"/>
    <n v="0.2"/>
    <n v="1.5521999999999991"/>
  </r>
  <r>
    <n v="1395"/>
    <x v="659"/>
    <x v="3"/>
    <x v="449"/>
    <d v="2014-10-15T00:00:00"/>
    <s v="Standard Class"/>
    <s v="CK-12760"/>
    <s v="Cyma Kinney"/>
    <x v="1"/>
    <x v="0"/>
    <s v="Aurora"/>
    <x v="10"/>
    <n v="60505"/>
    <x v="2"/>
    <s v="FUR-TA-10002958"/>
    <x v="0"/>
    <x v="3"/>
    <s v="Bevis Oval Conference Table, Walnut"/>
    <x v="1251"/>
    <n v="5"/>
    <n v="0.5"/>
    <n v="-430.61700000000019"/>
  </r>
  <r>
    <n v="1396"/>
    <x v="659"/>
    <x v="3"/>
    <x v="449"/>
    <d v="2014-10-15T00:00:00"/>
    <s v="Standard Class"/>
    <s v="CK-12760"/>
    <s v="Cyma Kinney"/>
    <x v="1"/>
    <x v="0"/>
    <s v="Aurora"/>
    <x v="10"/>
    <n v="60505"/>
    <x v="2"/>
    <s v="FUR-TA-10001676"/>
    <x v="0"/>
    <x v="3"/>
    <s v="Hon 61000 Series Interactive Training Tables"/>
    <x v="1252"/>
    <n v="3"/>
    <n v="0.5"/>
    <n v="-42.652799999999999"/>
  </r>
  <r>
    <n v="1397"/>
    <x v="660"/>
    <x v="0"/>
    <x v="390"/>
    <d v="2013-11-27T00:00:00"/>
    <s v="First Class"/>
    <s v="NC-18340"/>
    <s v="Nat Carroll"/>
    <x v="0"/>
    <x v="0"/>
    <s v="New York City"/>
    <x v="15"/>
    <n v="10035"/>
    <x v="3"/>
    <s v="OFF-BI-10000822"/>
    <x v="1"/>
    <x v="8"/>
    <s v="Acco PRESSTEX Data Binder with Storage Hooks, Light Blue, 9 1/2&quot; X 11&quot;"/>
    <x v="1253"/>
    <n v="4"/>
    <n v="0.2"/>
    <n v="6.025599999999999"/>
  </r>
  <r>
    <n v="1398"/>
    <x v="660"/>
    <x v="0"/>
    <x v="390"/>
    <d v="2013-11-27T00:00:00"/>
    <s v="First Class"/>
    <s v="NC-18340"/>
    <s v="Nat Carroll"/>
    <x v="0"/>
    <x v="0"/>
    <s v="New York City"/>
    <x v="15"/>
    <n v="10035"/>
    <x v="3"/>
    <s v="OFF-PA-10004971"/>
    <x v="1"/>
    <x v="10"/>
    <s v="Xerox 196"/>
    <x v="1057"/>
    <n v="2"/>
    <n v="0"/>
    <n v="5.6644000000000005"/>
  </r>
  <r>
    <n v="1399"/>
    <x v="660"/>
    <x v="0"/>
    <x v="390"/>
    <d v="2013-11-27T00:00:00"/>
    <s v="First Class"/>
    <s v="NC-18340"/>
    <s v="Nat Carroll"/>
    <x v="0"/>
    <x v="0"/>
    <s v="New York City"/>
    <x v="15"/>
    <n v="10035"/>
    <x v="3"/>
    <s v="TEC-AC-10002323"/>
    <x v="2"/>
    <x v="11"/>
    <s v="SanDisk Ultra 32 GB MicroSDHC Class 10 Memory Card"/>
    <x v="1254"/>
    <n v="4"/>
    <n v="0"/>
    <n v="11.492000000000004"/>
  </r>
  <r>
    <n v="1400"/>
    <x v="660"/>
    <x v="0"/>
    <x v="390"/>
    <d v="2013-11-27T00:00:00"/>
    <s v="First Class"/>
    <s v="NC-18340"/>
    <s v="Nat Carroll"/>
    <x v="0"/>
    <x v="0"/>
    <s v="New York City"/>
    <x v="15"/>
    <n v="10035"/>
    <x v="3"/>
    <s v="OFF-PA-10004888"/>
    <x v="1"/>
    <x v="10"/>
    <s v="Xerox 217"/>
    <x v="90"/>
    <n v="1"/>
    <n v="0"/>
    <n v="3.1104000000000003"/>
  </r>
  <r>
    <n v="1401"/>
    <x v="661"/>
    <x v="0"/>
    <x v="474"/>
    <d v="2013-11-06T00:00:00"/>
    <s v="Standard Class"/>
    <s v="KM-16375"/>
    <s v="Katherine Murray"/>
    <x v="2"/>
    <x v="0"/>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x v="0"/>
    <s v="Salem"/>
    <x v="17"/>
    <n v="24153"/>
    <x v="0"/>
    <s v="OFF-EN-10002230"/>
    <x v="1"/>
    <x v="12"/>
    <s v="Airmail Envelopes"/>
    <x v="1255"/>
    <n v="3"/>
    <n v="0"/>
    <n v="118.34129999999999"/>
  </r>
  <r>
    <n v="1403"/>
    <x v="662"/>
    <x v="0"/>
    <x v="475"/>
    <d v="2013-04-26T00:00:00"/>
    <s v="Standard Class"/>
    <s v="GM-14455"/>
    <s v="Gary Mitchum"/>
    <x v="2"/>
    <x v="0"/>
    <s v="Columbus"/>
    <x v="24"/>
    <n v="43229"/>
    <x v="3"/>
    <s v="FUR-TA-10002622"/>
    <x v="0"/>
    <x v="3"/>
    <s v="Bush Andora Conference Table, Maple/Graphite Gray Finish"/>
    <x v="1256"/>
    <n v="2"/>
    <n v="0.4"/>
    <n v="-58.133199999999988"/>
  </r>
  <r>
    <n v="1404"/>
    <x v="662"/>
    <x v="0"/>
    <x v="475"/>
    <d v="2013-04-26T00:00:00"/>
    <s v="Standard Class"/>
    <s v="GM-14455"/>
    <s v="Gary Mitchum"/>
    <x v="2"/>
    <x v="0"/>
    <s v="Columbus"/>
    <x v="24"/>
    <n v="43229"/>
    <x v="3"/>
    <s v="OFF-PA-10000418"/>
    <x v="1"/>
    <x v="10"/>
    <s v="Xerox 189"/>
    <x v="1257"/>
    <n v="5"/>
    <n v="0.2"/>
    <n v="146.79"/>
  </r>
  <r>
    <n v="1405"/>
    <x v="663"/>
    <x v="2"/>
    <x v="322"/>
    <d v="2011-04-08T00:00:00"/>
    <s v="First Class"/>
    <s v="SD-20485"/>
    <s v="Shirley Daniels"/>
    <x v="2"/>
    <x v="0"/>
    <s v="Philadelphia"/>
    <x v="9"/>
    <n v="19143"/>
    <x v="3"/>
    <s v="OFF-SU-10004498"/>
    <x v="1"/>
    <x v="14"/>
    <s v="Martin-Yale Premier Letter Opener"/>
    <x v="1258"/>
    <n v="1"/>
    <n v="0.2"/>
    <n v="-2.1896000000000004"/>
  </r>
  <r>
    <n v="1406"/>
    <x v="663"/>
    <x v="2"/>
    <x v="322"/>
    <d v="2011-04-08T00:00:00"/>
    <s v="First Class"/>
    <s v="SD-20485"/>
    <s v="Shirley Daniels"/>
    <x v="2"/>
    <x v="0"/>
    <s v="Philadelphia"/>
    <x v="9"/>
    <n v="19143"/>
    <x v="3"/>
    <s v="FUR-TA-10001039"/>
    <x v="0"/>
    <x v="3"/>
    <s v="KI Adjustable-Height Table"/>
    <x v="1259"/>
    <n v="3"/>
    <n v="0.4"/>
    <n v="-36.11160000000001"/>
  </r>
  <r>
    <n v="1407"/>
    <x v="663"/>
    <x v="2"/>
    <x v="322"/>
    <d v="2011-04-08T00:00:00"/>
    <s v="First Class"/>
    <s v="SD-20485"/>
    <s v="Shirley Daniels"/>
    <x v="2"/>
    <x v="0"/>
    <s v="Philadelphia"/>
    <x v="9"/>
    <n v="19143"/>
    <x v="3"/>
    <s v="TEC-AC-10004659"/>
    <x v="2"/>
    <x v="11"/>
    <s v="Imation Secure+ Hardware Encrypted USB 2.0 Flash Drive; 16GB"/>
    <x v="1260"/>
    <n v="2"/>
    <n v="0.2"/>
    <n v="21.896999999999991"/>
  </r>
  <r>
    <n v="1408"/>
    <x v="664"/>
    <x v="0"/>
    <x v="476"/>
    <d v="2013-09-07T00:00:00"/>
    <s v="Standard Class"/>
    <s v="KD-16270"/>
    <s v="Karen Daniels"/>
    <x v="0"/>
    <x v="0"/>
    <s v="New York City"/>
    <x v="15"/>
    <n v="10024"/>
    <x v="3"/>
    <s v="OFF-AR-10002240"/>
    <x v="1"/>
    <x v="6"/>
    <s v="Panasonic KP-150 Electric Pencil Sharpener"/>
    <x v="1261"/>
    <n v="2"/>
    <n v="0"/>
    <n v="19.6248"/>
  </r>
  <r>
    <n v="1409"/>
    <x v="664"/>
    <x v="0"/>
    <x v="476"/>
    <d v="2013-09-07T00:00:00"/>
    <s v="Standard Class"/>
    <s v="KD-16270"/>
    <s v="Karen Daniels"/>
    <x v="0"/>
    <x v="0"/>
    <s v="New York City"/>
    <x v="15"/>
    <n v="10024"/>
    <x v="3"/>
    <s v="FUR-FU-10001967"/>
    <x v="0"/>
    <x v="5"/>
    <s v="Telescoping Adjustable Floor Lamp"/>
    <x v="372"/>
    <n v="2"/>
    <n v="0"/>
    <n v="9.9949999999999974"/>
  </r>
  <r>
    <n v="1410"/>
    <x v="665"/>
    <x v="0"/>
    <x v="477"/>
    <d v="2013-10-01T00:00:00"/>
    <s v="Standard Class"/>
    <s v="AB-10105"/>
    <s v="Adrian Barton"/>
    <x v="0"/>
    <x v="0"/>
    <s v="Phoenix"/>
    <x v="16"/>
    <n v="85023"/>
    <x v="1"/>
    <s v="FUR-TA-10002356"/>
    <x v="0"/>
    <x v="3"/>
    <s v="Bevis Boat-Shaped Conference Table"/>
    <x v="865"/>
    <n v="3"/>
    <n v="0.5"/>
    <n v="-204.44580000000005"/>
  </r>
  <r>
    <n v="1411"/>
    <x v="666"/>
    <x v="3"/>
    <x v="259"/>
    <d v="2014-11-12T00:00:00"/>
    <s v="Standard Class"/>
    <s v="SZ-20035"/>
    <s v="Sam Zeldin"/>
    <x v="2"/>
    <x v="0"/>
    <s v="Grand Prairie"/>
    <x v="5"/>
    <n v="75051"/>
    <x v="2"/>
    <s v="OFF-LA-10003923"/>
    <x v="1"/>
    <x v="2"/>
    <s v="Alphabetical Labels for Top Tab Filing"/>
    <x v="208"/>
    <n v="2"/>
    <n v="0.2"/>
    <n v="8.879999999999999"/>
  </r>
  <r>
    <n v="1412"/>
    <x v="667"/>
    <x v="0"/>
    <x v="478"/>
    <d v="2013-07-14T00:00:00"/>
    <s v="Standard Class"/>
    <s v="JD-15895"/>
    <s v="Jonathan Doherty"/>
    <x v="1"/>
    <x v="0"/>
    <s v="New York City"/>
    <x v="15"/>
    <n v="10035"/>
    <x v="3"/>
    <s v="FUR-CH-10002335"/>
    <x v="0"/>
    <x v="1"/>
    <s v="Hon GuestStacker Chair"/>
    <x v="1262"/>
    <n v="2"/>
    <n v="0.1"/>
    <n v="72.534400000000005"/>
  </r>
  <r>
    <n v="1413"/>
    <x v="667"/>
    <x v="0"/>
    <x v="478"/>
    <d v="2013-07-14T00:00:00"/>
    <s v="Standard Class"/>
    <s v="JD-15895"/>
    <s v="Jonathan Doherty"/>
    <x v="1"/>
    <x v="0"/>
    <s v="New York City"/>
    <x v="15"/>
    <n v="10035"/>
    <x v="3"/>
    <s v="FUR-FU-10000723"/>
    <x v="0"/>
    <x v="5"/>
    <s v="Deflect-o EconoMat Studded, No Bevel Mat for Low Pile Carpeting"/>
    <x v="1263"/>
    <n v="4"/>
    <n v="0"/>
    <n v="14.875200000000007"/>
  </r>
  <r>
    <n v="1414"/>
    <x v="668"/>
    <x v="2"/>
    <x v="479"/>
    <d v="2011-07-05T00:00:00"/>
    <s v="Standard Class"/>
    <s v="HA-14905"/>
    <s v="Helen Abelman"/>
    <x v="0"/>
    <x v="0"/>
    <s v="New York City"/>
    <x v="15"/>
    <n v="10024"/>
    <x v="3"/>
    <s v="OFF-BI-10002867"/>
    <x v="1"/>
    <x v="8"/>
    <s v="GBC Recycled Regency Composition Covers"/>
    <x v="1264"/>
    <n v="7"/>
    <n v="0.2"/>
    <n v="108.79959999999997"/>
  </r>
  <r>
    <n v="1415"/>
    <x v="669"/>
    <x v="3"/>
    <x v="480"/>
    <d v="2014-02-01T00:00:00"/>
    <s v="Second Class"/>
    <s v="BT-11305"/>
    <s v="Beth Thompson"/>
    <x v="2"/>
    <x v="0"/>
    <s v="Costa Mesa"/>
    <x v="1"/>
    <n v="92627"/>
    <x v="1"/>
    <s v="TEC-AC-10000580"/>
    <x v="2"/>
    <x v="11"/>
    <s v="Logitech G13 Programmable Gameboard with LCD Display"/>
    <x v="764"/>
    <n v="3"/>
    <n v="0"/>
    <n v="26.39670000000001"/>
  </r>
  <r>
    <n v="1416"/>
    <x v="669"/>
    <x v="3"/>
    <x v="480"/>
    <d v="2014-02-01T00:00:00"/>
    <s v="Second Class"/>
    <s v="BT-11305"/>
    <s v="Beth Thompson"/>
    <x v="2"/>
    <x v="0"/>
    <s v="Costa Mesa"/>
    <x v="1"/>
    <n v="92627"/>
    <x v="1"/>
    <s v="FUR-FU-10003976"/>
    <x v="0"/>
    <x v="5"/>
    <s v="DAX Executive Solid Wood Document Frame, Desktop or Hang, Mahogany, 5 x 7"/>
    <x v="1265"/>
    <n v="3"/>
    <n v="0"/>
    <n v="12.831599999999996"/>
  </r>
  <r>
    <n v="1417"/>
    <x v="670"/>
    <x v="1"/>
    <x v="481"/>
    <d v="2012-09-24T00:00:00"/>
    <s v="First Class"/>
    <s v="SV-20815"/>
    <s v="Stuart Van"/>
    <x v="1"/>
    <x v="0"/>
    <s v="Houston"/>
    <x v="5"/>
    <n v="77041"/>
    <x v="2"/>
    <s v="TEC-PH-10002922"/>
    <x v="2"/>
    <x v="7"/>
    <s v="ShoreTel ShorePhone IP 230 VoIP phone"/>
    <x v="1266"/>
    <n v="7"/>
    <n v="0.2"/>
    <n v="118.29299999999989"/>
  </r>
  <r>
    <n v="1418"/>
    <x v="670"/>
    <x v="1"/>
    <x v="481"/>
    <d v="2012-09-24T00:00:00"/>
    <s v="First Class"/>
    <s v="SV-20815"/>
    <s v="Stuart Van"/>
    <x v="1"/>
    <x v="0"/>
    <s v="Houston"/>
    <x v="5"/>
    <n v="77041"/>
    <x v="2"/>
    <s v="TEC-AC-10004353"/>
    <x v="2"/>
    <x v="11"/>
    <s v="Hypercom P1300 Pinpad"/>
    <x v="1267"/>
    <n v="3"/>
    <n v="0.2"/>
    <n v="32.130000000000003"/>
  </r>
  <r>
    <n v="1419"/>
    <x v="670"/>
    <x v="1"/>
    <x v="481"/>
    <d v="2012-09-24T00:00:00"/>
    <s v="First Class"/>
    <s v="SV-20815"/>
    <s v="Stuart Van"/>
    <x v="1"/>
    <x v="0"/>
    <s v="Houston"/>
    <x v="5"/>
    <n v="77041"/>
    <x v="2"/>
    <s v="FUR-FU-10001706"/>
    <x v="0"/>
    <x v="5"/>
    <s v="Longer-Life Soft White Bulbs"/>
    <x v="1268"/>
    <n v="4"/>
    <n v="0.6"/>
    <n v="-1.4783999999999997"/>
  </r>
  <r>
    <n v="1420"/>
    <x v="671"/>
    <x v="1"/>
    <x v="120"/>
    <d v="2012-09-30T00:00:00"/>
    <s v="Standard Class"/>
    <s v="RW-19540"/>
    <s v="Rick Wilson"/>
    <x v="1"/>
    <x v="0"/>
    <s v="Mesa"/>
    <x v="16"/>
    <n v="85204"/>
    <x v="1"/>
    <s v="OFF-PA-10000501"/>
    <x v="1"/>
    <x v="10"/>
    <s v="Petty Cash Envelope"/>
    <x v="1269"/>
    <n v="4"/>
    <n v="0.2"/>
    <n v="31.273599999999998"/>
  </r>
  <r>
    <n v="1421"/>
    <x v="671"/>
    <x v="1"/>
    <x v="120"/>
    <d v="2012-09-30T00:00:00"/>
    <s v="Standard Class"/>
    <s v="RW-19540"/>
    <s v="Rick Wilson"/>
    <x v="1"/>
    <x v="0"/>
    <s v="Mesa"/>
    <x v="16"/>
    <n v="85204"/>
    <x v="1"/>
    <s v="OFF-BI-10000778"/>
    <x v="1"/>
    <x v="8"/>
    <s v="GBC VeloBinder Electric Binding Machine"/>
    <x v="1270"/>
    <n v="2"/>
    <n v="0.7"/>
    <n v="-48.391999999999982"/>
  </r>
  <r>
    <n v="1422"/>
    <x v="671"/>
    <x v="1"/>
    <x v="120"/>
    <d v="2012-09-30T00:00:00"/>
    <s v="Standard Class"/>
    <s v="RW-19540"/>
    <s v="Rick Wilson"/>
    <x v="1"/>
    <x v="0"/>
    <s v="Mesa"/>
    <x v="16"/>
    <n v="85204"/>
    <x v="1"/>
    <s v="OFF-AP-10004980"/>
    <x v="1"/>
    <x v="9"/>
    <s v="3M Replacement Filter for Office Air Cleaner for 20' x 33' Room"/>
    <x v="1271"/>
    <n v="2"/>
    <n v="0.2"/>
    <n v="14.409600000000003"/>
  </r>
  <r>
    <n v="1423"/>
    <x v="671"/>
    <x v="1"/>
    <x v="120"/>
    <d v="2012-09-30T00:00:00"/>
    <s v="Standard Class"/>
    <s v="RW-19540"/>
    <s v="Rick Wilson"/>
    <x v="1"/>
    <x v="0"/>
    <s v="Mesa"/>
    <x v="16"/>
    <n v="85204"/>
    <x v="1"/>
    <s v="OFF-BI-10003984"/>
    <x v="1"/>
    <x v="8"/>
    <s v="Lock-Up Easel 'Spel-Binder'"/>
    <x v="1272"/>
    <n v="9"/>
    <n v="0.7"/>
    <n v="-59.057100000000005"/>
  </r>
  <r>
    <n v="1424"/>
    <x v="671"/>
    <x v="1"/>
    <x v="120"/>
    <d v="2012-09-30T00:00:00"/>
    <s v="Standard Class"/>
    <s v="RW-19540"/>
    <s v="Rick Wilson"/>
    <x v="1"/>
    <x v="0"/>
    <s v="Mesa"/>
    <x v="16"/>
    <n v="85204"/>
    <x v="1"/>
    <s v="OFF-ST-10000798"/>
    <x v="1"/>
    <x v="4"/>
    <s v="2300 Heavy-Duty Transfer File Systems by Perma"/>
    <x v="1273"/>
    <n v="6"/>
    <n v="0.2"/>
    <n v="-1.4988000000000135"/>
  </r>
  <r>
    <n v="1425"/>
    <x v="671"/>
    <x v="1"/>
    <x v="120"/>
    <d v="2012-09-30T00:00:00"/>
    <s v="Standard Class"/>
    <s v="RW-19540"/>
    <s v="Rick Wilson"/>
    <x v="1"/>
    <x v="0"/>
    <s v="Mesa"/>
    <x v="16"/>
    <n v="85204"/>
    <x v="1"/>
    <s v="TEC-PH-10001750"/>
    <x v="2"/>
    <x v="7"/>
    <s v="Samsung Rugby III"/>
    <x v="1274"/>
    <n v="5"/>
    <n v="0.2"/>
    <n v="23.096500000000006"/>
  </r>
  <r>
    <n v="1426"/>
    <x v="671"/>
    <x v="1"/>
    <x v="120"/>
    <d v="2012-09-30T00:00:00"/>
    <s v="Standard Class"/>
    <s v="RW-19540"/>
    <s v="Rick Wilson"/>
    <x v="1"/>
    <x v="0"/>
    <s v="Mesa"/>
    <x v="16"/>
    <n v="85204"/>
    <x v="1"/>
    <s v="OFF-ST-10002743"/>
    <x v="1"/>
    <x v="4"/>
    <s v="SAFCO Boltless Steel Shelving"/>
    <x v="1275"/>
    <n v="4"/>
    <n v="0.2"/>
    <n v="-86.366400000000027"/>
  </r>
  <r>
    <n v="1427"/>
    <x v="672"/>
    <x v="1"/>
    <x v="89"/>
    <d v="2012-11-04T00:00:00"/>
    <s v="Second Class"/>
    <s v="DK-12835"/>
    <s v="Damala Kotsonis"/>
    <x v="1"/>
    <x v="0"/>
    <s v="Salinas"/>
    <x v="1"/>
    <n v="93905"/>
    <x v="1"/>
    <s v="OFF-BI-10002949"/>
    <x v="1"/>
    <x v="8"/>
    <s v="Prestige Round Ring Binders"/>
    <x v="1276"/>
    <n v="2"/>
    <n v="0.2"/>
    <n v="3.283199999999999"/>
  </r>
  <r>
    <n v="1428"/>
    <x v="672"/>
    <x v="1"/>
    <x v="89"/>
    <d v="2012-11-04T00:00:00"/>
    <s v="Second Class"/>
    <s v="DK-12835"/>
    <s v="Damala Kotsonis"/>
    <x v="1"/>
    <x v="0"/>
    <s v="Salinas"/>
    <x v="1"/>
    <n v="93905"/>
    <x v="1"/>
    <s v="OFF-EN-10002600"/>
    <x v="1"/>
    <x v="12"/>
    <s v="Redi-Strip #10 Envelopes, 4 1/8 x 9 1/2"/>
    <x v="1277"/>
    <n v="5"/>
    <n v="0"/>
    <n v="7.08"/>
  </r>
  <r>
    <n v="1429"/>
    <x v="672"/>
    <x v="1"/>
    <x v="89"/>
    <d v="2012-11-04T00:00:00"/>
    <s v="Second Class"/>
    <s v="DK-12835"/>
    <s v="Damala Kotsonis"/>
    <x v="1"/>
    <x v="0"/>
    <s v="Salinas"/>
    <x v="1"/>
    <n v="93905"/>
    <x v="1"/>
    <s v="OFF-BI-10003708"/>
    <x v="1"/>
    <x v="8"/>
    <s v="Acco Four Pocket Poly Ring Binder with Label Holder, Smoke, 1&quot;"/>
    <x v="1278"/>
    <n v="5"/>
    <n v="0.2"/>
    <n v="9.3124999999999982"/>
  </r>
  <r>
    <n v="1430"/>
    <x v="672"/>
    <x v="1"/>
    <x v="89"/>
    <d v="2012-11-04T00:00:00"/>
    <s v="Second Class"/>
    <s v="DK-12835"/>
    <s v="Damala Kotsonis"/>
    <x v="1"/>
    <x v="0"/>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x v="0"/>
    <s v="Columbus"/>
    <x v="24"/>
    <n v="43229"/>
    <x v="3"/>
    <s v="TEC-PH-10003092"/>
    <x v="2"/>
    <x v="7"/>
    <s v="Motorola L804"/>
    <x v="1280"/>
    <n v="8"/>
    <n v="0.4"/>
    <n v="-40.47120000000001"/>
  </r>
  <r>
    <n v="1432"/>
    <x v="674"/>
    <x v="2"/>
    <x v="174"/>
    <d v="2011-12-21T00:00:00"/>
    <s v="Second Class"/>
    <s v="IM-15070"/>
    <s v="Irene Maddox"/>
    <x v="0"/>
    <x v="0"/>
    <s v="Florence"/>
    <x v="19"/>
    <n v="35630"/>
    <x v="0"/>
    <s v="OFF-BI-10001191"/>
    <x v="1"/>
    <x v="8"/>
    <s v="Canvas Sectional Post Binders"/>
    <x v="1281"/>
    <n v="6"/>
    <n v="0"/>
    <n v="74.852400000000003"/>
  </r>
  <r>
    <n v="1433"/>
    <x v="674"/>
    <x v="2"/>
    <x v="174"/>
    <d v="2011-12-21T00:00:00"/>
    <s v="Second Class"/>
    <s v="IM-15070"/>
    <s v="Irene Maddox"/>
    <x v="0"/>
    <x v="0"/>
    <s v="Florence"/>
    <x v="19"/>
    <n v="35630"/>
    <x v="0"/>
    <s v="OFF-SU-10004115"/>
    <x v="1"/>
    <x v="14"/>
    <s v="Acme Stainless Steel Office Snips"/>
    <x v="1282"/>
    <n v="1"/>
    <n v="0"/>
    <n v="1.9629000000000003"/>
  </r>
  <r>
    <n v="1434"/>
    <x v="674"/>
    <x v="2"/>
    <x v="174"/>
    <d v="2011-12-21T00:00:00"/>
    <s v="Second Class"/>
    <s v="IM-15070"/>
    <s v="Irene Maddox"/>
    <x v="0"/>
    <x v="0"/>
    <s v="Florence"/>
    <x v="19"/>
    <n v="35630"/>
    <x v="0"/>
    <s v="FUR-CH-10000513"/>
    <x v="0"/>
    <x v="1"/>
    <s v="High-Back Leather Manager's Chair"/>
    <x v="1283"/>
    <n v="14"/>
    <n v="0"/>
    <n v="163.78740000000002"/>
  </r>
  <r>
    <n v="1435"/>
    <x v="675"/>
    <x v="0"/>
    <x v="482"/>
    <d v="2013-12-31T00:00:00"/>
    <s v="Standard Class"/>
    <s v="FP-14320"/>
    <s v="Frank Preis"/>
    <x v="0"/>
    <x v="0"/>
    <s v="Seattle"/>
    <x v="4"/>
    <n v="98105"/>
    <x v="1"/>
    <s v="OFF-PA-10003673"/>
    <x v="1"/>
    <x v="10"/>
    <s v="Strathmore Photo Mount Cards"/>
    <x v="1284"/>
    <n v="5"/>
    <n v="0"/>
    <n v="15.593999999999999"/>
  </r>
  <r>
    <n v="1436"/>
    <x v="676"/>
    <x v="3"/>
    <x v="308"/>
    <d v="2014-06-28T00:00:00"/>
    <s v="Standard Class"/>
    <s v="ST-20530"/>
    <s v="Shui Tom"/>
    <x v="0"/>
    <x v="0"/>
    <s v="Parma"/>
    <x v="24"/>
    <n v="44134"/>
    <x v="3"/>
    <s v="OFF-PA-10001639"/>
    <x v="1"/>
    <x v="10"/>
    <s v="Xerox 203"/>
    <x v="277"/>
    <n v="6"/>
    <n v="0.2"/>
    <n v="10.8864"/>
  </r>
  <r>
    <n v="1437"/>
    <x v="676"/>
    <x v="3"/>
    <x v="308"/>
    <d v="2014-06-28T00:00:00"/>
    <s v="Standard Class"/>
    <s v="ST-20530"/>
    <s v="Shui Tom"/>
    <x v="0"/>
    <x v="0"/>
    <s v="Parma"/>
    <x v="24"/>
    <n v="44134"/>
    <x v="3"/>
    <s v="OFF-AR-10003829"/>
    <x v="1"/>
    <x v="6"/>
    <s v="Newell 35"/>
    <x v="797"/>
    <n v="2"/>
    <n v="0.2"/>
    <n v="0.59039999999999915"/>
  </r>
  <r>
    <n v="1438"/>
    <x v="677"/>
    <x v="1"/>
    <x v="52"/>
    <d v="2012-10-15T00:00:00"/>
    <s v="Same Day"/>
    <s v="JE-15745"/>
    <s v="Joel Eaton"/>
    <x v="0"/>
    <x v="0"/>
    <s v="Amarillo"/>
    <x v="5"/>
    <n v="79109"/>
    <x v="2"/>
    <s v="TEC-AC-10004975"/>
    <x v="2"/>
    <x v="11"/>
    <s v="Plantronics Audio 995 Wireless Stereo Headset"/>
    <x v="428"/>
    <n v="3"/>
    <n v="0.2"/>
    <n v="42.880500000000012"/>
  </r>
  <r>
    <n v="1439"/>
    <x v="677"/>
    <x v="1"/>
    <x v="52"/>
    <d v="2012-10-15T00:00:00"/>
    <s v="Same Day"/>
    <s v="JE-15745"/>
    <s v="Joel Eaton"/>
    <x v="0"/>
    <x v="0"/>
    <s v="Amarillo"/>
    <x v="5"/>
    <n v="79109"/>
    <x v="2"/>
    <s v="FUR-CH-10002024"/>
    <x v="0"/>
    <x v="1"/>
    <s v="HON 5400 Series Task Chairs for Big and Tall"/>
    <x v="1285"/>
    <n v="5"/>
    <n v="0.3"/>
    <n v="-350.4899999999999"/>
  </r>
  <r>
    <n v="1440"/>
    <x v="678"/>
    <x v="3"/>
    <x v="483"/>
    <d v="2014-04-16T00:00:00"/>
    <s v="Second Class"/>
    <s v="BD-11320"/>
    <s v="Bill Donatelli"/>
    <x v="0"/>
    <x v="0"/>
    <s v="Providence"/>
    <x v="34"/>
    <n v="2908"/>
    <x v="3"/>
    <s v="OFF-BI-10004364"/>
    <x v="1"/>
    <x v="8"/>
    <s v="Storex Dura Pro Binders"/>
    <x v="1286"/>
    <n v="5"/>
    <n v="0"/>
    <n v="13.365"/>
  </r>
  <r>
    <n v="1441"/>
    <x v="678"/>
    <x v="3"/>
    <x v="483"/>
    <d v="2014-04-16T00:00:00"/>
    <s v="Second Class"/>
    <s v="BD-11320"/>
    <s v="Bill Donatelli"/>
    <x v="0"/>
    <x v="0"/>
    <s v="Providence"/>
    <x v="34"/>
    <n v="2908"/>
    <x v="3"/>
    <s v="OFF-PA-10001712"/>
    <x v="1"/>
    <x v="10"/>
    <s v="Xerox 1948"/>
    <x v="792"/>
    <n v="4"/>
    <n v="0"/>
    <n v="17.981999999999999"/>
  </r>
  <r>
    <n v="1442"/>
    <x v="679"/>
    <x v="3"/>
    <x v="484"/>
    <d v="2014-12-25T00:00:00"/>
    <s v="Second Class"/>
    <s v="MM-17920"/>
    <s v="Michael Moore"/>
    <x v="0"/>
    <x v="0"/>
    <s v="San Francisco"/>
    <x v="1"/>
    <n v="94110"/>
    <x v="1"/>
    <s v="OFF-BI-10001510"/>
    <x v="1"/>
    <x v="8"/>
    <s v="Deluxe Heavy-Duty Vinyl Round Ring Binder"/>
    <x v="1287"/>
    <n v="2"/>
    <n v="0.2"/>
    <n v="11.459999999999999"/>
  </r>
  <r>
    <n v="1443"/>
    <x v="680"/>
    <x v="3"/>
    <x v="485"/>
    <d v="2014-08-09T00:00:00"/>
    <s v="First Class"/>
    <s v="PW-19030"/>
    <s v="Pauline Webber"/>
    <x v="1"/>
    <x v="0"/>
    <s v="Richmond"/>
    <x v="0"/>
    <n v="40475"/>
    <x v="0"/>
    <s v="OFF-PA-10002713"/>
    <x v="1"/>
    <x v="10"/>
    <s v="Adams Phone Message Book, 200 Message Capacity, 8 1/16” x 11”"/>
    <x v="1288"/>
    <n v="2"/>
    <n v="0"/>
    <n v="6.3295999999999992"/>
  </r>
  <r>
    <n v="1444"/>
    <x v="681"/>
    <x v="1"/>
    <x v="486"/>
    <d v="2012-10-06T00:00:00"/>
    <s v="Standard Class"/>
    <s v="SC-20440"/>
    <s v="Shaun Chance"/>
    <x v="1"/>
    <x v="0"/>
    <s v="Aurora"/>
    <x v="22"/>
    <n v="80013"/>
    <x v="1"/>
    <s v="OFF-ST-10002974"/>
    <x v="1"/>
    <x v="4"/>
    <s v="Trav-L-File Heavy-Duty Shuttle II, Black"/>
    <x v="1289"/>
    <n v="4"/>
    <n v="0.2"/>
    <n v="17.42799999999999"/>
  </r>
  <r>
    <n v="1445"/>
    <x v="682"/>
    <x v="0"/>
    <x v="454"/>
    <d v="2013-05-29T00:00:00"/>
    <s v="Standard Class"/>
    <s v="KL-16645"/>
    <s v="Ken Lonsdale"/>
    <x v="0"/>
    <x v="0"/>
    <s v="Chicago"/>
    <x v="10"/>
    <n v="60623"/>
    <x v="2"/>
    <s v="TEC-PH-10004165"/>
    <x v="2"/>
    <x v="7"/>
    <s v="Mitel MiVoice 5330e IP Phone"/>
    <x v="1290"/>
    <n v="9"/>
    <n v="0.2"/>
    <n v="148.49459999999993"/>
  </r>
  <r>
    <n v="1446"/>
    <x v="683"/>
    <x v="3"/>
    <x v="487"/>
    <d v="2014-06-17T00:00:00"/>
    <s v="First Class"/>
    <s v="SD-20485"/>
    <s v="Shirley Daniels"/>
    <x v="2"/>
    <x v="0"/>
    <s v="Chicago"/>
    <x v="10"/>
    <n v="60653"/>
    <x v="2"/>
    <s v="OFF-ST-10004804"/>
    <x v="1"/>
    <x v="4"/>
    <s v="Belkin 19&quot; Vented Equipment Shelf, Black"/>
    <x v="1291"/>
    <n v="4"/>
    <n v="0.2"/>
    <n v="-39.124799999999993"/>
  </r>
  <r>
    <n v="1447"/>
    <x v="683"/>
    <x v="3"/>
    <x v="487"/>
    <d v="2014-06-17T00:00:00"/>
    <s v="First Class"/>
    <s v="SD-20485"/>
    <s v="Shirley Daniels"/>
    <x v="2"/>
    <x v="0"/>
    <s v="Chicago"/>
    <x v="10"/>
    <n v="60653"/>
    <x v="2"/>
    <s v="FUR-CH-10004289"/>
    <x v="0"/>
    <x v="1"/>
    <s v="Global Super Steno Chair"/>
    <x v="1292"/>
    <n v="7"/>
    <n v="0.3"/>
    <n v="-87.341800000000035"/>
  </r>
  <r>
    <n v="1448"/>
    <x v="683"/>
    <x v="3"/>
    <x v="487"/>
    <d v="2014-06-17T00:00:00"/>
    <s v="First Class"/>
    <s v="SD-20485"/>
    <s v="Shirley Daniels"/>
    <x v="2"/>
    <x v="0"/>
    <s v="Chicago"/>
    <x v="10"/>
    <n v="60653"/>
    <x v="2"/>
    <s v="TEC-PH-10002564"/>
    <x v="2"/>
    <x v="7"/>
    <s v="OtterBox Defender Series Case - Samsung Galaxy S4"/>
    <x v="736"/>
    <n v="2"/>
    <n v="0.2"/>
    <n v="5.9979999999999922"/>
  </r>
  <r>
    <n v="1449"/>
    <x v="684"/>
    <x v="2"/>
    <x v="488"/>
    <d v="2011-04-24T00:00:00"/>
    <s v="First Class"/>
    <s v="TS-21160"/>
    <s v="Theresa Swint"/>
    <x v="1"/>
    <x v="0"/>
    <s v="Philadelphia"/>
    <x v="9"/>
    <n v="19134"/>
    <x v="3"/>
    <s v="OFF-BI-10004876"/>
    <x v="1"/>
    <x v="8"/>
    <s v="Wilson Jones Suede Grain Vinyl Binders"/>
    <x v="1293"/>
    <n v="3"/>
    <n v="0.7"/>
    <n v="-1.7513999999999994"/>
  </r>
  <r>
    <n v="1450"/>
    <x v="685"/>
    <x v="1"/>
    <x v="489"/>
    <d v="2012-05-07T00:00:00"/>
    <s v="Standard Class"/>
    <s v="JB-15400"/>
    <s v="Jennifer Braxton"/>
    <x v="1"/>
    <x v="0"/>
    <s v="Los Angeles"/>
    <x v="1"/>
    <n v="90008"/>
    <x v="1"/>
    <s v="TEC-PH-10004348"/>
    <x v="2"/>
    <x v="7"/>
    <s v="OtterBox Defender Series Case - iPhone 5c"/>
    <x v="1294"/>
    <n v="3"/>
    <n v="0.2"/>
    <n v="11.093999999999998"/>
  </r>
  <r>
    <n v="1451"/>
    <x v="686"/>
    <x v="1"/>
    <x v="490"/>
    <d v="2012-07-20T00:00:00"/>
    <s v="First Class"/>
    <s v="TS-21085"/>
    <s v="Thais Sissman"/>
    <x v="0"/>
    <x v="0"/>
    <s v="Phoenix"/>
    <x v="16"/>
    <n v="85023"/>
    <x v="1"/>
    <s v="OFF-BI-10004352"/>
    <x v="1"/>
    <x v="8"/>
    <s v="Wilson Jones DublLock D-Ring Binders"/>
    <x v="1295"/>
    <n v="1"/>
    <n v="0.7"/>
    <n v="-1.3499999999999996"/>
  </r>
  <r>
    <n v="1452"/>
    <x v="687"/>
    <x v="0"/>
    <x v="491"/>
    <d v="2013-11-30T00:00:00"/>
    <s v="First Class"/>
    <s v="MC-17425"/>
    <s v="Mark Cousins"/>
    <x v="1"/>
    <x v="0"/>
    <s v="Mobile"/>
    <x v="19"/>
    <n v="36608"/>
    <x v="0"/>
    <s v="OFF-PA-10001685"/>
    <x v="1"/>
    <x v="10"/>
    <s v="Staples"/>
    <x v="558"/>
    <n v="7"/>
    <n v="0"/>
    <n v="34.780200000000001"/>
  </r>
  <r>
    <n v="1453"/>
    <x v="687"/>
    <x v="0"/>
    <x v="491"/>
    <d v="2013-11-30T00:00:00"/>
    <s v="First Class"/>
    <s v="MC-17425"/>
    <s v="Mark Cousins"/>
    <x v="1"/>
    <x v="0"/>
    <s v="Mobile"/>
    <x v="19"/>
    <n v="36608"/>
    <x v="0"/>
    <s v="OFF-BI-10000666"/>
    <x v="1"/>
    <x v="8"/>
    <s v="Surelock Post Binders"/>
    <x v="1296"/>
    <n v="3"/>
    <n v="0"/>
    <n v="45.839999999999996"/>
  </r>
  <r>
    <n v="1454"/>
    <x v="687"/>
    <x v="0"/>
    <x v="491"/>
    <d v="2013-11-30T00:00:00"/>
    <s v="First Class"/>
    <s v="MC-17425"/>
    <s v="Mark Cousins"/>
    <x v="1"/>
    <x v="0"/>
    <s v="Mobile"/>
    <x v="19"/>
    <n v="36608"/>
    <x v="0"/>
    <s v="OFF-BI-10004352"/>
    <x v="1"/>
    <x v="8"/>
    <s v="Wilson Jones DublLock D-Ring Binders"/>
    <x v="1297"/>
    <n v="5"/>
    <n v="0"/>
    <n v="16.875"/>
  </r>
  <r>
    <n v="1455"/>
    <x v="687"/>
    <x v="0"/>
    <x v="491"/>
    <d v="2013-11-30T00:00:00"/>
    <s v="First Class"/>
    <s v="MC-17425"/>
    <s v="Mark Cousins"/>
    <x v="1"/>
    <x v="0"/>
    <s v="Mobile"/>
    <x v="19"/>
    <n v="36608"/>
    <x v="0"/>
    <s v="TEC-MA-10000010"/>
    <x v="2"/>
    <x v="15"/>
    <s v="Hewlett-Packard Deskjet 3050a All-in-One Color Inkjet Printer"/>
    <x v="1298"/>
    <n v="8"/>
    <n v="0"/>
    <n v="1459.2"/>
  </r>
  <r>
    <n v="1456"/>
    <x v="688"/>
    <x v="3"/>
    <x v="492"/>
    <d v="2014-06-20T00:00:00"/>
    <s v="Standard Class"/>
    <s v="ME-17320"/>
    <s v="Maria Etezadi"/>
    <x v="2"/>
    <x v="0"/>
    <s v="Columbus"/>
    <x v="32"/>
    <n v="31907"/>
    <x v="0"/>
    <s v="OFF-BI-10000977"/>
    <x v="1"/>
    <x v="8"/>
    <s v="Ibico Plastic Spiral Binding Combs"/>
    <x v="1299"/>
    <n v="3"/>
    <n v="0"/>
    <n v="41.951999999999998"/>
  </r>
  <r>
    <n v="1457"/>
    <x v="688"/>
    <x v="3"/>
    <x v="492"/>
    <d v="2014-06-20T00:00:00"/>
    <s v="Standard Class"/>
    <s v="ME-17320"/>
    <s v="Maria Etezadi"/>
    <x v="2"/>
    <x v="0"/>
    <s v="Columbus"/>
    <x v="32"/>
    <n v="31907"/>
    <x v="0"/>
    <s v="FUR-TA-10002530"/>
    <x v="0"/>
    <x v="3"/>
    <s v="Iceberg OfficeWorks 42&quot; Round Tables"/>
    <x v="1300"/>
    <n v="3"/>
    <n v="0"/>
    <n v="67.940999999999974"/>
  </r>
  <r>
    <n v="1458"/>
    <x v="689"/>
    <x v="1"/>
    <x v="493"/>
    <d v="2012-08-21T00:00:00"/>
    <s v="Standard Class"/>
    <s v="SC-20440"/>
    <s v="Shaun Chance"/>
    <x v="1"/>
    <x v="0"/>
    <s v="New Bedford"/>
    <x v="31"/>
    <n v="2740"/>
    <x v="3"/>
    <s v="OFF-BI-10002412"/>
    <x v="1"/>
    <x v="8"/>
    <s v="Wilson Jones “Snap” Scratch Pad Binder Tool for Ring Binders"/>
    <x v="1301"/>
    <n v="9"/>
    <n v="0"/>
    <n v="23.49"/>
  </r>
  <r>
    <n v="1459"/>
    <x v="690"/>
    <x v="0"/>
    <x v="477"/>
    <d v="2013-10-02T00:00:00"/>
    <s v="Standard Class"/>
    <s v="NH-18610"/>
    <s v="Nicole Hansen"/>
    <x v="1"/>
    <x v="0"/>
    <s v="Irving"/>
    <x v="5"/>
    <n v="75061"/>
    <x v="2"/>
    <s v="OFF-LA-10001569"/>
    <x v="1"/>
    <x v="2"/>
    <s v="Avery 499"/>
    <x v="801"/>
    <n v="4"/>
    <n v="0.2"/>
    <n v="5.1791999999999998"/>
  </r>
  <r>
    <n v="1460"/>
    <x v="691"/>
    <x v="2"/>
    <x v="417"/>
    <d v="2011-05-04T00:00:00"/>
    <s v="Same Day"/>
    <s v="AA-10480"/>
    <s v="Andrew Allen"/>
    <x v="0"/>
    <x v="0"/>
    <s v="Middletown"/>
    <x v="29"/>
    <n v="6457"/>
    <x v="3"/>
    <s v="FUR-FU-10001473"/>
    <x v="0"/>
    <x v="5"/>
    <s v="DAX Wood Document Frame"/>
    <x v="1302"/>
    <n v="2"/>
    <n v="0"/>
    <n v="9.8856000000000002"/>
  </r>
  <r>
    <n v="1461"/>
    <x v="692"/>
    <x v="1"/>
    <x v="494"/>
    <d v="2012-12-08T00:00:00"/>
    <s v="Standard Class"/>
    <s v="LC-17140"/>
    <s v="Logan Currie"/>
    <x v="0"/>
    <x v="0"/>
    <s v="Seattle"/>
    <x v="4"/>
    <n v="98103"/>
    <x v="1"/>
    <s v="OFF-BI-10001765"/>
    <x v="1"/>
    <x v="8"/>
    <s v="Wilson Jones Heavy-Duty Casebound Ring Binders with Metal Hinges"/>
    <x v="1303"/>
    <n v="2"/>
    <n v="0.2"/>
    <n v="19.398399999999995"/>
  </r>
  <r>
    <n v="1462"/>
    <x v="693"/>
    <x v="0"/>
    <x v="21"/>
    <d v="2013-03-16T00:00:00"/>
    <s v="Standard Class"/>
    <s v="MB-18085"/>
    <s v="Mick Brown"/>
    <x v="0"/>
    <x v="0"/>
    <s v="Vineland"/>
    <x v="30"/>
    <n v="8360"/>
    <x v="3"/>
    <s v="FUR-TA-10001095"/>
    <x v="0"/>
    <x v="3"/>
    <s v="Chromcraft Round Conference Tables"/>
    <x v="1304"/>
    <n v="2"/>
    <n v="0.3"/>
    <n v="-31.372200000000007"/>
  </r>
  <r>
    <n v="1463"/>
    <x v="694"/>
    <x v="0"/>
    <x v="370"/>
    <d v="2013-08-29T00:00:00"/>
    <s v="First Class"/>
    <s v="LC-16930"/>
    <s v="Linda Cazamias"/>
    <x v="1"/>
    <x v="0"/>
    <s v="Pasadena"/>
    <x v="5"/>
    <n v="77506"/>
    <x v="2"/>
    <s v="TEC-AC-10004571"/>
    <x v="2"/>
    <x v="11"/>
    <s v="Logitech G700s Rechargeable Gaming Mouse"/>
    <x v="1305"/>
    <n v="2"/>
    <n v="0.2"/>
    <n v="43.995600000000003"/>
  </r>
  <r>
    <n v="1464"/>
    <x v="694"/>
    <x v="0"/>
    <x v="370"/>
    <d v="2013-08-29T00:00:00"/>
    <s v="First Class"/>
    <s v="LC-16930"/>
    <s v="Linda Cazamias"/>
    <x v="1"/>
    <x v="0"/>
    <s v="Pasadena"/>
    <x v="5"/>
    <n v="77506"/>
    <x v="2"/>
    <s v="FUR-CH-10002126"/>
    <x v="0"/>
    <x v="1"/>
    <s v="Hon Deluxe Fabric Upholstered Stacking Chairs"/>
    <x v="1306"/>
    <n v="6"/>
    <n v="0.3"/>
    <n v="-29.277599999999893"/>
  </r>
  <r>
    <n v="1465"/>
    <x v="695"/>
    <x v="0"/>
    <x v="186"/>
    <d v="2013-12-20T00:00:00"/>
    <s v="First Class"/>
    <s v="KD-16495"/>
    <s v="Keith Dawkins"/>
    <x v="1"/>
    <x v="0"/>
    <s v="New York City"/>
    <x v="15"/>
    <n v="10009"/>
    <x v="3"/>
    <s v="OFF-FA-10001754"/>
    <x v="1"/>
    <x v="13"/>
    <s v="Stockwell Gold Paper Clips"/>
    <x v="1307"/>
    <n v="2"/>
    <n v="0"/>
    <n v="1.8032000000000001"/>
  </r>
  <r>
    <n v="1466"/>
    <x v="696"/>
    <x v="2"/>
    <x v="233"/>
    <d v="2011-08-14T00:00:00"/>
    <s v="Standard Class"/>
    <s v="MB-17305"/>
    <s v="Maria Bertelson"/>
    <x v="0"/>
    <x v="0"/>
    <s v="Glendale"/>
    <x v="16"/>
    <n v="85301"/>
    <x v="1"/>
    <s v="FUR-FU-10001602"/>
    <x v="0"/>
    <x v="5"/>
    <s v="Eldon Delta Triangular Chair Mat, 52&quot; x 58&quot;, Clear"/>
    <x v="1308"/>
    <n v="4"/>
    <n v="0.2"/>
    <n v="-3.0344000000000122"/>
  </r>
  <r>
    <n v="1467"/>
    <x v="696"/>
    <x v="2"/>
    <x v="233"/>
    <d v="2011-08-14T00:00:00"/>
    <s v="Standard Class"/>
    <s v="MB-17305"/>
    <s v="Maria Bertelson"/>
    <x v="0"/>
    <x v="0"/>
    <s v="Glendale"/>
    <x v="16"/>
    <n v="85301"/>
    <x v="1"/>
    <s v="TEC-AC-10001767"/>
    <x v="2"/>
    <x v="11"/>
    <s v="SanDisk Ultra 64 GB MicroSDHC Class 10 Memory Card"/>
    <x v="98"/>
    <n v="3"/>
    <n v="0.2"/>
    <n v="-10.797300000000011"/>
  </r>
  <r>
    <n v="1468"/>
    <x v="697"/>
    <x v="1"/>
    <x v="495"/>
    <d v="2012-05-16T00:00:00"/>
    <s v="Same Day"/>
    <s v="TH-21550"/>
    <s v="Tracy Hopkins"/>
    <x v="2"/>
    <x v="0"/>
    <s v="Jacksonville"/>
    <x v="2"/>
    <n v="32216"/>
    <x v="0"/>
    <s v="TEC-AC-10002402"/>
    <x v="2"/>
    <x v="11"/>
    <s v="Razer Kraken PRO Over Ear PC and Music Headset"/>
    <x v="1309"/>
    <n v="4"/>
    <n v="0.2"/>
    <n v="31.995999999999974"/>
  </r>
  <r>
    <n v="1469"/>
    <x v="698"/>
    <x v="3"/>
    <x v="34"/>
    <d v="2014-12-14T00:00:00"/>
    <s v="Standard Class"/>
    <s v="DK-12835"/>
    <s v="Damala Kotsonis"/>
    <x v="1"/>
    <x v="0"/>
    <s v="Detroit"/>
    <x v="12"/>
    <n v="48234"/>
    <x v="2"/>
    <s v="FUR-CH-10000847"/>
    <x v="0"/>
    <x v="1"/>
    <s v="Global Executive Mid-Back Manager's Chair"/>
    <x v="1310"/>
    <n v="3"/>
    <n v="0"/>
    <n v="226.96439999999998"/>
  </r>
  <r>
    <n v="1470"/>
    <x v="698"/>
    <x v="3"/>
    <x v="34"/>
    <d v="2014-12-14T00:00:00"/>
    <s v="Standard Class"/>
    <s v="DK-12835"/>
    <s v="Damala Kotsonis"/>
    <x v="1"/>
    <x v="0"/>
    <s v="Detroit"/>
    <x v="12"/>
    <n v="48234"/>
    <x v="2"/>
    <s v="OFF-BI-10003982"/>
    <x v="1"/>
    <x v="8"/>
    <s v="Wilson Jones Century Plastic Molded Ring Binders"/>
    <x v="1311"/>
    <n v="2"/>
    <n v="0"/>
    <n v="19.523799999999998"/>
  </r>
  <r>
    <n v="1471"/>
    <x v="698"/>
    <x v="3"/>
    <x v="34"/>
    <d v="2014-12-14T00:00:00"/>
    <s v="Standard Class"/>
    <s v="DK-12835"/>
    <s v="Damala Kotsonis"/>
    <x v="1"/>
    <x v="0"/>
    <s v="Detroit"/>
    <x v="12"/>
    <n v="48234"/>
    <x v="2"/>
    <s v="OFF-PA-10001293"/>
    <x v="1"/>
    <x v="10"/>
    <s v="Xerox 1946"/>
    <x v="91"/>
    <n v="2"/>
    <n v="0"/>
    <n v="6.2208000000000006"/>
  </r>
  <r>
    <n v="1472"/>
    <x v="699"/>
    <x v="1"/>
    <x v="496"/>
    <d v="2012-09-27T00:00:00"/>
    <s v="Second Class"/>
    <s v="ON-18715"/>
    <s v="Odella Nelson"/>
    <x v="1"/>
    <x v="0"/>
    <s v="Philadelphia"/>
    <x v="9"/>
    <n v="19120"/>
    <x v="3"/>
    <s v="OFF-AR-10000634"/>
    <x v="1"/>
    <x v="6"/>
    <s v="Newell 320"/>
    <x v="1312"/>
    <n v="2"/>
    <n v="0.2"/>
    <n v="0.59920000000000018"/>
  </r>
  <r>
    <n v="1473"/>
    <x v="700"/>
    <x v="3"/>
    <x v="497"/>
    <d v="2014-07-16T00:00:00"/>
    <s v="Standard Class"/>
    <s v="KN-16390"/>
    <s v="Katherine Nockton"/>
    <x v="1"/>
    <x v="0"/>
    <s v="Los Angeles"/>
    <x v="1"/>
    <n v="90004"/>
    <x v="1"/>
    <s v="OFF-LA-10004272"/>
    <x v="1"/>
    <x v="2"/>
    <s v="Avery 482"/>
    <x v="1313"/>
    <n v="3"/>
    <n v="0"/>
    <n v="4.0749000000000004"/>
  </r>
  <r>
    <n v="1474"/>
    <x v="701"/>
    <x v="1"/>
    <x v="494"/>
    <d v="2012-12-02T00:00:00"/>
    <s v="Same Day"/>
    <s v="NM-18520"/>
    <s v="Neoma Murray"/>
    <x v="0"/>
    <x v="0"/>
    <s v="Houston"/>
    <x v="5"/>
    <n v="77036"/>
    <x v="2"/>
    <s v="FUR-FU-10004270"/>
    <x v="0"/>
    <x v="5"/>
    <s v="Eldon Image Series Desk Accessories, Burgundy"/>
    <x v="1314"/>
    <n v="4"/>
    <n v="0.6"/>
    <n v="-4.0127999999999986"/>
  </r>
  <r>
    <n v="1475"/>
    <x v="702"/>
    <x v="0"/>
    <x v="258"/>
    <d v="2013-11-26T00:00:00"/>
    <s v="Standard Class"/>
    <s v="NP-18685"/>
    <s v="Nora Pelletier"/>
    <x v="2"/>
    <x v="0"/>
    <s v="Niagara Falls"/>
    <x v="15"/>
    <n v="14304"/>
    <x v="3"/>
    <s v="OFF-AR-10003770"/>
    <x v="1"/>
    <x v="6"/>
    <s v="Newell 340"/>
    <x v="1315"/>
    <n v="6"/>
    <n v="0"/>
    <n v="5.0111999999999997"/>
  </r>
  <r>
    <n v="1476"/>
    <x v="702"/>
    <x v="0"/>
    <x v="258"/>
    <d v="2013-11-26T00:00:00"/>
    <s v="Standard Class"/>
    <s v="NP-18685"/>
    <s v="Nora Pelletier"/>
    <x v="2"/>
    <x v="0"/>
    <s v="Niagara Falls"/>
    <x v="15"/>
    <n v="14304"/>
    <x v="3"/>
    <s v="OFF-BI-10000320"/>
    <x v="1"/>
    <x v="8"/>
    <s v="GBC Plastic Binding Combs"/>
    <x v="1173"/>
    <n v="3"/>
    <n v="0.2"/>
    <n v="6.4206000000000012"/>
  </r>
  <r>
    <n v="1477"/>
    <x v="703"/>
    <x v="3"/>
    <x v="498"/>
    <d v="2014-03-25T00:00:00"/>
    <s v="Standard Class"/>
    <s v="CG-12040"/>
    <s v="Catherine Glotzbach"/>
    <x v="2"/>
    <x v="0"/>
    <s v="New York City"/>
    <x v="15"/>
    <n v="10024"/>
    <x v="3"/>
    <s v="OFF-LA-10003121"/>
    <x v="1"/>
    <x v="2"/>
    <s v="Avery 506"/>
    <x v="1316"/>
    <n v="7"/>
    <n v="0"/>
    <n v="13.2986"/>
  </r>
  <r>
    <n v="1478"/>
    <x v="704"/>
    <x v="0"/>
    <x v="373"/>
    <d v="2013-11-18T00:00:00"/>
    <s v="Standard Class"/>
    <s v="CS-12505"/>
    <s v="Cindy Stewart"/>
    <x v="0"/>
    <x v="0"/>
    <s v="Thomasville"/>
    <x v="3"/>
    <n v="27360"/>
    <x v="0"/>
    <s v="OFF-SU-10000381"/>
    <x v="1"/>
    <x v="14"/>
    <s v="Acme Forged Steel Scissors with Black Enamel Handles"/>
    <x v="1317"/>
    <n v="7"/>
    <n v="0.2"/>
    <n v="5.865299999999996"/>
  </r>
  <r>
    <n v="1479"/>
    <x v="705"/>
    <x v="3"/>
    <x v="123"/>
    <d v="2014-11-21T00:00:00"/>
    <s v="First Class"/>
    <s v="KD-16345"/>
    <s v="Katherine Ducich"/>
    <x v="0"/>
    <x v="0"/>
    <s v="Westminster"/>
    <x v="1"/>
    <n v="92683"/>
    <x v="1"/>
    <s v="TEC-PH-10000376"/>
    <x v="2"/>
    <x v="7"/>
    <s v="Square Credit Card Reader"/>
    <x v="1318"/>
    <n v="4"/>
    <n v="0.2"/>
    <n v="2.3976000000000006"/>
  </r>
  <r>
    <n v="1480"/>
    <x v="706"/>
    <x v="0"/>
    <x v="499"/>
    <d v="2013-12-09T00:00:00"/>
    <s v="Standard Class"/>
    <s v="MK-18160"/>
    <s v="Mike Kennedy"/>
    <x v="0"/>
    <x v="0"/>
    <s v="San Francisco"/>
    <x v="1"/>
    <n v="94122"/>
    <x v="1"/>
    <s v="OFF-PA-10002262"/>
    <x v="1"/>
    <x v="10"/>
    <s v="Xerox 192"/>
    <x v="243"/>
    <n v="4"/>
    <n v="0"/>
    <n v="12.441600000000001"/>
  </r>
  <r>
    <n v="1481"/>
    <x v="706"/>
    <x v="0"/>
    <x v="499"/>
    <d v="2013-12-09T00:00:00"/>
    <s v="Standard Class"/>
    <s v="MK-18160"/>
    <s v="Mike Kennedy"/>
    <x v="0"/>
    <x v="0"/>
    <s v="San Francisco"/>
    <x v="1"/>
    <n v="94122"/>
    <x v="1"/>
    <s v="OFF-PA-10002464"/>
    <x v="1"/>
    <x v="10"/>
    <s v="HP Office Recycled Paper (20Lb. and 87 Bright)"/>
    <x v="1319"/>
    <n v="7"/>
    <n v="0"/>
    <n v="19.825400000000002"/>
  </r>
  <r>
    <n v="1482"/>
    <x v="706"/>
    <x v="0"/>
    <x v="499"/>
    <d v="2013-12-09T00:00:00"/>
    <s v="Standard Class"/>
    <s v="MK-18160"/>
    <s v="Mike Kennedy"/>
    <x v="0"/>
    <x v="0"/>
    <s v="San Francisco"/>
    <x v="1"/>
    <n v="94122"/>
    <x v="1"/>
    <s v="OFF-ST-10002214"/>
    <x v="1"/>
    <x v="4"/>
    <s v="X-Rack File for Hanging Folders"/>
    <x v="1320"/>
    <n v="3"/>
    <n v="0"/>
    <n v="8.8061999999999987"/>
  </r>
  <r>
    <n v="1483"/>
    <x v="707"/>
    <x v="3"/>
    <x v="326"/>
    <d v="2014-08-29T00:00:00"/>
    <s v="Second Class"/>
    <s v="DW-13540"/>
    <s v="Don Weiss"/>
    <x v="0"/>
    <x v="0"/>
    <s v="Jackson"/>
    <x v="18"/>
    <n v="38301"/>
    <x v="0"/>
    <s v="OFF-AR-10003560"/>
    <x v="1"/>
    <x v="6"/>
    <s v="Zebra Zazzle Fluorescent Highlighters"/>
    <x v="1276"/>
    <n v="2"/>
    <n v="0.2"/>
    <n v="1.702399999999999"/>
  </r>
  <r>
    <n v="1484"/>
    <x v="707"/>
    <x v="3"/>
    <x v="326"/>
    <d v="2014-08-29T00:00:00"/>
    <s v="Second Class"/>
    <s v="DW-13540"/>
    <s v="Don Weiss"/>
    <x v="0"/>
    <x v="0"/>
    <s v="Jackson"/>
    <x v="18"/>
    <n v="38301"/>
    <x v="0"/>
    <s v="OFF-PA-10000130"/>
    <x v="1"/>
    <x v="10"/>
    <s v="Xerox 199"/>
    <x v="1321"/>
    <n v="1"/>
    <n v="0.2"/>
    <n v="1.0699999999999996"/>
  </r>
  <r>
    <n v="1485"/>
    <x v="708"/>
    <x v="0"/>
    <x v="500"/>
    <d v="2013-10-19T00:00:00"/>
    <s v="Standard Class"/>
    <s v="CP-12340"/>
    <s v="Christine Phan"/>
    <x v="1"/>
    <x v="0"/>
    <s v="Seattle"/>
    <x v="4"/>
    <n v="98115"/>
    <x v="1"/>
    <s v="TEC-AC-10000865"/>
    <x v="2"/>
    <x v="11"/>
    <s v="WD My Passport Ultra 500GB Portable External Hard Drive"/>
    <x v="1322"/>
    <n v="3"/>
    <n v="0"/>
    <n v="30.089999999999982"/>
  </r>
  <r>
    <n v="1486"/>
    <x v="709"/>
    <x v="2"/>
    <x v="501"/>
    <d v="2011-12-03T00:00:00"/>
    <s v="Standard Class"/>
    <s v="MS-17770"/>
    <s v="Maxwell Schwartz"/>
    <x v="0"/>
    <x v="0"/>
    <s v="New York City"/>
    <x v="15"/>
    <n v="10035"/>
    <x v="3"/>
    <s v="OFF-FA-10003021"/>
    <x v="1"/>
    <x v="13"/>
    <s v="Staples"/>
    <x v="1061"/>
    <n v="2"/>
    <n v="0"/>
    <n v="1.3159999999999998"/>
  </r>
  <r>
    <n v="1487"/>
    <x v="710"/>
    <x v="1"/>
    <x v="502"/>
    <d v="2012-11-07T00:00:00"/>
    <s v="Standard Class"/>
    <s v="CM-12655"/>
    <s v="Corinna Mitchell"/>
    <x v="2"/>
    <x v="0"/>
    <s v="Los Angeles"/>
    <x v="1"/>
    <n v="90008"/>
    <x v="1"/>
    <s v="TEC-PH-10003580"/>
    <x v="2"/>
    <x v="7"/>
    <s v="Cisco IP Phone 7961G-GE VoIP phone"/>
    <x v="1323"/>
    <n v="7"/>
    <n v="0.2"/>
    <n v="106.12420000000014"/>
  </r>
  <r>
    <n v="1488"/>
    <x v="710"/>
    <x v="1"/>
    <x v="502"/>
    <d v="2012-11-07T00:00:00"/>
    <s v="Standard Class"/>
    <s v="CM-12655"/>
    <s v="Corinna Mitchell"/>
    <x v="2"/>
    <x v="0"/>
    <s v="Los Angeles"/>
    <x v="1"/>
    <n v="90008"/>
    <x v="1"/>
    <s v="TEC-AC-10001109"/>
    <x v="2"/>
    <x v="11"/>
    <s v="Logitech Trackman Marble Mouse"/>
    <x v="1324"/>
    <n v="3"/>
    <n v="0"/>
    <n v="37.787400000000005"/>
  </r>
  <r>
    <n v="1489"/>
    <x v="710"/>
    <x v="1"/>
    <x v="502"/>
    <d v="2012-11-07T00:00:00"/>
    <s v="Standard Class"/>
    <s v="CM-12655"/>
    <s v="Corinna Mitchell"/>
    <x v="2"/>
    <x v="0"/>
    <s v="Los Angeles"/>
    <x v="1"/>
    <n v="90008"/>
    <x v="1"/>
    <s v="FUR-FU-10003347"/>
    <x v="0"/>
    <x v="5"/>
    <s v="Coloredge Poster Frame"/>
    <x v="532"/>
    <n v="3"/>
    <n v="0"/>
    <n v="16.614000000000001"/>
  </r>
  <r>
    <n v="1490"/>
    <x v="711"/>
    <x v="2"/>
    <x v="503"/>
    <d v="2011-12-06T00:00:00"/>
    <s v="Standard Class"/>
    <s v="Co-12640"/>
    <s v="Corey-Lock"/>
    <x v="0"/>
    <x v="0"/>
    <s v="Philadelphia"/>
    <x v="9"/>
    <n v="19143"/>
    <x v="3"/>
    <s v="OFF-LA-10000452"/>
    <x v="1"/>
    <x v="2"/>
    <s v="Avery 488"/>
    <x v="1325"/>
    <n v="2"/>
    <n v="0.2"/>
    <n v="1.764"/>
  </r>
  <r>
    <n v="1491"/>
    <x v="712"/>
    <x v="3"/>
    <x v="504"/>
    <d v="2014-05-06T00:00:00"/>
    <s v="Second Class"/>
    <s v="DL-13495"/>
    <s v="Dionis Lloyd"/>
    <x v="1"/>
    <x v="0"/>
    <s v="New York City"/>
    <x v="15"/>
    <n v="10024"/>
    <x v="3"/>
    <s v="OFF-EN-10002986"/>
    <x v="1"/>
    <x v="12"/>
    <s v="#10-4 1/8&quot; x 9 1/2&quot; Premium Diagonal Seam Envelopes"/>
    <x v="1326"/>
    <n v="4"/>
    <n v="0"/>
    <n v="28.332000000000001"/>
  </r>
  <r>
    <n v="1492"/>
    <x v="713"/>
    <x v="3"/>
    <x v="221"/>
    <d v="2014-11-29T00:00:00"/>
    <s v="Standard Class"/>
    <s v="TS-21370"/>
    <s v="Todd Sumrall"/>
    <x v="1"/>
    <x v="0"/>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x v="0"/>
    <s v="New York City"/>
    <x v="15"/>
    <n v="10035"/>
    <x v="3"/>
    <s v="FUR-CH-10000785"/>
    <x v="0"/>
    <x v="1"/>
    <s v="Global Ergonomic Managers Chair"/>
    <x v="1327"/>
    <n v="6"/>
    <n v="0.1"/>
    <n v="173.74080000000001"/>
  </r>
  <r>
    <n v="1494"/>
    <x v="714"/>
    <x v="3"/>
    <x v="505"/>
    <d v="2014-11-04T00:00:00"/>
    <s v="Standard Class"/>
    <s v="JW-15220"/>
    <s v="Jane Waco"/>
    <x v="1"/>
    <x v="0"/>
    <s v="Vancouver"/>
    <x v="4"/>
    <n v="98661"/>
    <x v="1"/>
    <s v="FUR-FU-10002885"/>
    <x v="0"/>
    <x v="5"/>
    <s v="Magna Visual Magnetic Picture Hangers"/>
    <x v="1328"/>
    <n v="2"/>
    <n v="0"/>
    <n v="3.6632000000000007"/>
  </r>
  <r>
    <n v="1495"/>
    <x v="715"/>
    <x v="2"/>
    <x v="506"/>
    <d v="2011-12-19T00:00:00"/>
    <s v="Second Class"/>
    <s v="RF-19840"/>
    <s v="Roy Französisch"/>
    <x v="0"/>
    <x v="0"/>
    <s v="Columbus"/>
    <x v="32"/>
    <n v="31907"/>
    <x v="0"/>
    <s v="OFF-AR-10002952"/>
    <x v="1"/>
    <x v="6"/>
    <s v="Stanley Contemporary Battery Pencil Sharpeners"/>
    <x v="1329"/>
    <n v="3"/>
    <n v="0"/>
    <n v="11.213999999999999"/>
  </r>
  <r>
    <n v="1496"/>
    <x v="716"/>
    <x v="3"/>
    <x v="507"/>
    <d v="2014-09-09T00:00:00"/>
    <s v="Standard Class"/>
    <s v="JD-15790"/>
    <s v="John Dryer"/>
    <x v="0"/>
    <x v="0"/>
    <s v="Coppell"/>
    <x v="5"/>
    <n v="75019"/>
    <x v="2"/>
    <s v="OFF-AR-10003759"/>
    <x v="1"/>
    <x v="6"/>
    <s v="Crayola Anti Dust Chalk, 12/Pack"/>
    <x v="1330"/>
    <n v="7"/>
    <n v="0.2"/>
    <n v="3.1849999999999992"/>
  </r>
  <r>
    <n v="1497"/>
    <x v="716"/>
    <x v="3"/>
    <x v="507"/>
    <d v="2014-09-09T00:00:00"/>
    <s v="Standard Class"/>
    <s v="JD-15790"/>
    <s v="John Dryer"/>
    <x v="0"/>
    <x v="0"/>
    <s v="Coppell"/>
    <x v="5"/>
    <n v="75019"/>
    <x v="2"/>
    <s v="OFF-ST-10004950"/>
    <x v="1"/>
    <x v="4"/>
    <s v="Acco Perma 3000 Stacking Storage Drawers"/>
    <x v="1331"/>
    <n v="1"/>
    <n v="0.2"/>
    <n v="-0.20980000000000043"/>
  </r>
  <r>
    <n v="1498"/>
    <x v="716"/>
    <x v="3"/>
    <x v="507"/>
    <d v="2014-09-09T00:00:00"/>
    <s v="Standard Class"/>
    <s v="JD-15790"/>
    <s v="John Dryer"/>
    <x v="0"/>
    <x v="0"/>
    <s v="Coppell"/>
    <x v="5"/>
    <n v="75019"/>
    <x v="2"/>
    <s v="OFF-AR-10001940"/>
    <x v="1"/>
    <x v="6"/>
    <s v="Sanford Colorific Eraseable Coloring Pencils, 12 Count"/>
    <x v="1332"/>
    <n v="5"/>
    <n v="0.2"/>
    <n v="3.7720000000000002"/>
  </r>
  <r>
    <n v="1499"/>
    <x v="717"/>
    <x v="0"/>
    <x v="508"/>
    <d v="2013-10-21T00:00:00"/>
    <s v="First Class"/>
    <s v="NK-18490"/>
    <s v="Neil Knudson"/>
    <x v="2"/>
    <x v="0"/>
    <s v="San Francisco"/>
    <x v="1"/>
    <n v="94122"/>
    <x v="1"/>
    <s v="OFF-BI-10003981"/>
    <x v="1"/>
    <x v="8"/>
    <s v="Avery Durable Plastic 1&quot; Binders"/>
    <x v="1333"/>
    <n v="5"/>
    <n v="0.2"/>
    <n v="6.5830000000000011"/>
  </r>
  <r>
    <n v="1500"/>
    <x v="718"/>
    <x v="3"/>
    <x v="105"/>
    <d v="2014-11-19T00:00:00"/>
    <s v="Standard Class"/>
    <s v="NG-18430"/>
    <s v="Nathan Gelder"/>
    <x v="0"/>
    <x v="0"/>
    <s v="Austin"/>
    <x v="5"/>
    <n v="78745"/>
    <x v="2"/>
    <s v="OFF-PA-10002749"/>
    <x v="1"/>
    <x v="10"/>
    <s v="Wirebound Message Books, 5-1/2 x 4 Forms, 2 or 4 Forms per Page"/>
    <x v="195"/>
    <n v="3"/>
    <n v="0.2"/>
    <n v="5.8203000000000005"/>
  </r>
  <r>
    <n v="1501"/>
    <x v="718"/>
    <x v="3"/>
    <x v="105"/>
    <d v="2014-11-19T00:00:00"/>
    <s v="Standard Class"/>
    <s v="NG-18430"/>
    <s v="Nathan Gelder"/>
    <x v="0"/>
    <x v="0"/>
    <s v="Austin"/>
    <x v="5"/>
    <n v="78745"/>
    <x v="2"/>
    <s v="OFF-PA-10003823"/>
    <x v="1"/>
    <x v="10"/>
    <s v="Xerox 197"/>
    <x v="1334"/>
    <n v="9"/>
    <n v="0.2"/>
    <n v="69.704999999999984"/>
  </r>
  <r>
    <n v="1502"/>
    <x v="718"/>
    <x v="3"/>
    <x v="105"/>
    <d v="2014-11-19T00:00:00"/>
    <s v="Standard Class"/>
    <s v="NG-18430"/>
    <s v="Nathan Gelder"/>
    <x v="0"/>
    <x v="0"/>
    <s v="Austin"/>
    <x v="5"/>
    <n v="78745"/>
    <x v="2"/>
    <s v="OFF-ST-10003716"/>
    <x v="1"/>
    <x v="4"/>
    <s v="Tennsco Double-Tier Lockers"/>
    <x v="1129"/>
    <n v="3"/>
    <n v="0.2"/>
    <n v="-47.254199999999997"/>
  </r>
  <r>
    <n v="1503"/>
    <x v="719"/>
    <x v="0"/>
    <x v="390"/>
    <d v="2013-12-02T00:00:00"/>
    <s v="Standard Class"/>
    <s v="AT-10435"/>
    <s v="Alyssa Tate"/>
    <x v="2"/>
    <x v="0"/>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x v="0"/>
    <s v="Los Angeles"/>
    <x v="1"/>
    <n v="90045"/>
    <x v="1"/>
    <s v="FUR-FU-10000010"/>
    <x v="0"/>
    <x v="5"/>
    <s v="DAX Value U-Channel Document Frames, Easel Back"/>
    <x v="587"/>
    <n v="2"/>
    <n v="0"/>
    <n v="3.0813999999999995"/>
  </r>
  <r>
    <n v="1505"/>
    <x v="720"/>
    <x v="1"/>
    <x v="509"/>
    <d v="2012-08-07T00:00:00"/>
    <s v="Standard Class"/>
    <s v="PC-19000"/>
    <s v="Pauline Chand"/>
    <x v="2"/>
    <x v="0"/>
    <s v="Los Angeles"/>
    <x v="1"/>
    <n v="90004"/>
    <x v="1"/>
    <s v="OFF-AR-10001868"/>
    <x v="1"/>
    <x v="6"/>
    <s v="Prang Dustless Chalk Sticks"/>
    <x v="1336"/>
    <n v="4"/>
    <n v="0"/>
    <n v="3.36"/>
  </r>
  <r>
    <n v="1506"/>
    <x v="720"/>
    <x v="1"/>
    <x v="509"/>
    <d v="2012-08-07T00:00:00"/>
    <s v="Standard Class"/>
    <s v="PC-19000"/>
    <s v="Pauline Chand"/>
    <x v="2"/>
    <x v="0"/>
    <s v="Los Angeles"/>
    <x v="1"/>
    <n v="90004"/>
    <x v="1"/>
    <s v="FUR-TA-10003715"/>
    <x v="0"/>
    <x v="3"/>
    <s v="Hon 2111 Invitation Series Corner Table"/>
    <x v="1337"/>
    <n v="6"/>
    <n v="0.2"/>
    <n v="-175.87080000000009"/>
  </r>
  <r>
    <n v="1507"/>
    <x v="721"/>
    <x v="3"/>
    <x v="165"/>
    <d v="2014-12-30T00:00:00"/>
    <s v="Standard Class"/>
    <s v="AR-10540"/>
    <s v="Andy Reiter"/>
    <x v="0"/>
    <x v="0"/>
    <s v="New York City"/>
    <x v="15"/>
    <n v="10024"/>
    <x v="3"/>
    <s v="OFF-BI-10003708"/>
    <x v="1"/>
    <x v="8"/>
    <s v="Acco Four Pocket Poly Ring Binder with Label Holder, Smoke, 1&quot;"/>
    <x v="602"/>
    <n v="3"/>
    <n v="0.2"/>
    <n v="5.5875000000000004"/>
  </r>
  <r>
    <n v="1508"/>
    <x v="722"/>
    <x v="0"/>
    <x v="42"/>
    <d v="2013-09-24T00:00:00"/>
    <s v="Standard Class"/>
    <s v="CS-12505"/>
    <s v="Cindy Stewart"/>
    <x v="0"/>
    <x v="0"/>
    <s v="Columbus"/>
    <x v="32"/>
    <n v="31907"/>
    <x v="0"/>
    <s v="TEC-MA-10004458"/>
    <x v="2"/>
    <x v="15"/>
    <s v="Lexmark X 9575 Professional All-in-One Color Printer"/>
    <x v="1338"/>
    <n v="4"/>
    <n v="0"/>
    <n v="190.07999999999998"/>
  </r>
  <r>
    <n v="1509"/>
    <x v="723"/>
    <x v="3"/>
    <x v="389"/>
    <d v="2014-12-11T00:00:00"/>
    <s v="Same Day"/>
    <s v="LS-16975"/>
    <s v="Lindsay Shagiari"/>
    <x v="2"/>
    <x v="0"/>
    <s v="Omaha"/>
    <x v="8"/>
    <n v="68104"/>
    <x v="2"/>
    <s v="OFF-BI-10004965"/>
    <x v="1"/>
    <x v="8"/>
    <s v="Ibico Covers for Plastic or Wire Binding Elements"/>
    <x v="1339"/>
    <n v="3"/>
    <n v="0"/>
    <n v="15.524999999999999"/>
  </r>
  <r>
    <n v="1510"/>
    <x v="724"/>
    <x v="3"/>
    <x v="510"/>
    <d v="2014-09-16T00:00:00"/>
    <s v="First Class"/>
    <s v="JM-15535"/>
    <s v="Jessica Myrick"/>
    <x v="0"/>
    <x v="0"/>
    <s v="Los Angeles"/>
    <x v="1"/>
    <n v="90036"/>
    <x v="1"/>
    <s v="FUR-FU-10004270"/>
    <x v="0"/>
    <x v="5"/>
    <s v="Eldon Image Series Desk Accessories, Burgundy"/>
    <x v="1340"/>
    <n v="2"/>
    <n v="0"/>
    <n v="3.0095999999999998"/>
  </r>
  <r>
    <n v="1511"/>
    <x v="725"/>
    <x v="3"/>
    <x v="92"/>
    <d v="2014-07-02T00:00:00"/>
    <s v="Standard Class"/>
    <s v="NH-18610"/>
    <s v="Nicole Hansen"/>
    <x v="1"/>
    <x v="0"/>
    <s v="Pomona"/>
    <x v="1"/>
    <n v="91767"/>
    <x v="1"/>
    <s v="OFF-AR-10002135"/>
    <x v="1"/>
    <x v="6"/>
    <s v="Boston Heavy-Duty Trimline Electric Pencil Sharpeners"/>
    <x v="1341"/>
    <n v="8"/>
    <n v="0"/>
    <n v="111.82399999999996"/>
  </r>
  <r>
    <n v="1512"/>
    <x v="725"/>
    <x v="3"/>
    <x v="92"/>
    <d v="2014-07-02T00:00:00"/>
    <s v="Standard Class"/>
    <s v="NH-18610"/>
    <s v="Nicole Hansen"/>
    <x v="1"/>
    <x v="0"/>
    <s v="Pomona"/>
    <x v="1"/>
    <n v="91767"/>
    <x v="1"/>
    <s v="OFF-AR-10003514"/>
    <x v="1"/>
    <x v="6"/>
    <s v="4009 Highlighters by Sanford"/>
    <x v="1342"/>
    <n v="9"/>
    <n v="0"/>
    <n v="11.820599999999997"/>
  </r>
  <r>
    <n v="1513"/>
    <x v="726"/>
    <x v="3"/>
    <x v="238"/>
    <d v="2014-08-23T00:00:00"/>
    <s v="Standard Class"/>
    <s v="RA-19915"/>
    <s v="Russell Applegate"/>
    <x v="0"/>
    <x v="0"/>
    <s v="Dallas"/>
    <x v="5"/>
    <n v="75220"/>
    <x v="2"/>
    <s v="OFF-ST-10002276"/>
    <x v="1"/>
    <x v="4"/>
    <s v="Safco Steel Mobile File Cart"/>
    <x v="1343"/>
    <n v="3"/>
    <n v="0.2"/>
    <n v="12.504000000000005"/>
  </r>
  <r>
    <n v="1514"/>
    <x v="726"/>
    <x v="3"/>
    <x v="238"/>
    <d v="2014-08-23T00:00:00"/>
    <s v="Standard Class"/>
    <s v="RA-19915"/>
    <s v="Russell Applegate"/>
    <x v="0"/>
    <x v="0"/>
    <s v="Dallas"/>
    <x v="5"/>
    <n v="75220"/>
    <x v="2"/>
    <s v="OFF-BI-10001098"/>
    <x v="1"/>
    <x v="8"/>
    <s v="Acco D-Ring Binder w/DublLock"/>
    <x v="1344"/>
    <n v="5"/>
    <n v="0.8"/>
    <n v="-33.139000000000003"/>
  </r>
  <r>
    <n v="1515"/>
    <x v="726"/>
    <x v="3"/>
    <x v="238"/>
    <d v="2014-08-23T00:00:00"/>
    <s v="Standard Class"/>
    <s v="RA-19915"/>
    <s v="Russell Applegate"/>
    <x v="0"/>
    <x v="0"/>
    <s v="Dallas"/>
    <x v="5"/>
    <n v="75220"/>
    <x v="2"/>
    <s v="OFF-BI-10001636"/>
    <x v="1"/>
    <x v="8"/>
    <s v="Ibico Plastic and Wire Spiral Binding Combs"/>
    <x v="1345"/>
    <n v="4"/>
    <n v="0.8"/>
    <n v="-11.4648"/>
  </r>
  <r>
    <n v="1516"/>
    <x v="727"/>
    <x v="3"/>
    <x v="157"/>
    <d v="2014-12-18T00:00:00"/>
    <s v="Standard Class"/>
    <s v="AI-10855"/>
    <s v="Arianne Irving"/>
    <x v="0"/>
    <x v="0"/>
    <s v="Philadelphia"/>
    <x v="9"/>
    <n v="19120"/>
    <x v="3"/>
    <s v="FUR-CH-10002961"/>
    <x v="0"/>
    <x v="1"/>
    <s v="Leather Task Chair, Black"/>
    <x v="1346"/>
    <n v="1"/>
    <n v="0.3"/>
    <n v="-9.0980000000000025"/>
  </r>
  <r>
    <n v="1517"/>
    <x v="728"/>
    <x v="3"/>
    <x v="389"/>
    <d v="2014-12-15T00:00:00"/>
    <s v="Second Class"/>
    <s v="MC-17845"/>
    <s v="Michael Chen"/>
    <x v="0"/>
    <x v="0"/>
    <s v="North Las Vegas"/>
    <x v="33"/>
    <n v="89031"/>
    <x v="1"/>
    <s v="FUR-TA-10004256"/>
    <x v="0"/>
    <x v="3"/>
    <s v="Bretford “Just In Time” Height-Adjustable Multi-Task Work Tables"/>
    <x v="1347"/>
    <n v="4"/>
    <n v="0"/>
    <n v="116.87199999999984"/>
  </r>
  <r>
    <n v="1518"/>
    <x v="729"/>
    <x v="2"/>
    <x v="511"/>
    <d v="2011-02-07T00:00:00"/>
    <s v="Second Class"/>
    <s v="TB-21400"/>
    <s v="Tom Boeckenhauer"/>
    <x v="0"/>
    <x v="0"/>
    <s v="Seattle"/>
    <x v="4"/>
    <n v="98105"/>
    <x v="1"/>
    <s v="OFF-BI-10004593"/>
    <x v="1"/>
    <x v="8"/>
    <s v="Ibico Laser Imprintable Binding System Covers"/>
    <x v="1348"/>
    <n v="2"/>
    <n v="0.2"/>
    <n v="27.247999999999998"/>
  </r>
  <r>
    <n v="1519"/>
    <x v="729"/>
    <x v="2"/>
    <x v="511"/>
    <d v="2011-02-07T00:00:00"/>
    <s v="Second Class"/>
    <s v="TB-21400"/>
    <s v="Tom Boeckenhauer"/>
    <x v="0"/>
    <x v="0"/>
    <s v="Seattle"/>
    <x v="4"/>
    <n v="98105"/>
    <x v="1"/>
    <s v="OFF-BI-10002827"/>
    <x v="1"/>
    <x v="8"/>
    <s v="Avery Durable Poly Binders"/>
    <x v="1349"/>
    <n v="3"/>
    <n v="0.2"/>
    <n v="4.3133999999999997"/>
  </r>
  <r>
    <n v="1520"/>
    <x v="730"/>
    <x v="3"/>
    <x v="512"/>
    <d v="2014-02-15T00:00:00"/>
    <s v="Second Class"/>
    <s v="VW-21775"/>
    <s v="Victoria Wilson"/>
    <x v="1"/>
    <x v="0"/>
    <s v="San Francisco"/>
    <x v="1"/>
    <n v="94110"/>
    <x v="1"/>
    <s v="OFF-BI-10001759"/>
    <x v="1"/>
    <x v="8"/>
    <s v="Acco Pressboard Covers with Storage Hooks, 14 7/8&quot; x 11&quot;, Dark Blue"/>
    <x v="1350"/>
    <n v="7"/>
    <n v="0.2"/>
    <n v="7.7343000000000011"/>
  </r>
  <r>
    <n v="1521"/>
    <x v="731"/>
    <x v="3"/>
    <x v="513"/>
    <d v="2014-04-22T00:00:00"/>
    <s v="Standard Class"/>
    <s v="PL-18925"/>
    <s v="Paul Lucas"/>
    <x v="2"/>
    <x v="0"/>
    <s v="Chicago"/>
    <x v="10"/>
    <n v="60610"/>
    <x v="2"/>
    <s v="OFF-AR-10001419"/>
    <x v="1"/>
    <x v="6"/>
    <s v="Newell 325"/>
    <x v="1053"/>
    <n v="5"/>
    <n v="0.2"/>
    <n v="2.0649999999999986"/>
  </r>
  <r>
    <n v="1522"/>
    <x v="732"/>
    <x v="1"/>
    <x v="401"/>
    <d v="2012-12-11T00:00:00"/>
    <s v="Standard Class"/>
    <s v="GH-14425"/>
    <s v="Gary Hwang"/>
    <x v="0"/>
    <x v="0"/>
    <s v="Tucson"/>
    <x v="16"/>
    <n v="85705"/>
    <x v="1"/>
    <s v="FUR-FU-10002253"/>
    <x v="0"/>
    <x v="5"/>
    <s v="Howard Miller 13&quot; Diameter Pewter Finish Round Wall Clock"/>
    <x v="1351"/>
    <n v="6"/>
    <n v="0.2"/>
    <n v="48.951600000000013"/>
  </r>
  <r>
    <n v="1523"/>
    <x v="732"/>
    <x v="1"/>
    <x v="401"/>
    <d v="2012-12-11T00:00:00"/>
    <s v="Standard Class"/>
    <s v="GH-14425"/>
    <s v="Gary Hwang"/>
    <x v="0"/>
    <x v="0"/>
    <s v="Tucson"/>
    <x v="16"/>
    <n v="85705"/>
    <x v="1"/>
    <s v="OFF-PA-10002586"/>
    <x v="1"/>
    <x v="10"/>
    <s v="Xerox 1970"/>
    <x v="548"/>
    <n v="5"/>
    <n v="0.2"/>
    <n v="6.7230000000000008"/>
  </r>
  <r>
    <n v="1524"/>
    <x v="732"/>
    <x v="1"/>
    <x v="401"/>
    <d v="2012-12-11T00:00:00"/>
    <s v="Standard Class"/>
    <s v="GH-14425"/>
    <s v="Gary Hwang"/>
    <x v="0"/>
    <x v="0"/>
    <s v="Tucson"/>
    <x v="16"/>
    <n v="85705"/>
    <x v="1"/>
    <s v="OFF-PA-10003039"/>
    <x v="1"/>
    <x v="10"/>
    <s v="Xerox 1960"/>
    <x v="658"/>
    <n v="8"/>
    <n v="0.2"/>
    <n v="61.959999999999987"/>
  </r>
  <r>
    <n v="1525"/>
    <x v="732"/>
    <x v="1"/>
    <x v="401"/>
    <d v="2012-12-11T00:00:00"/>
    <s v="Standard Class"/>
    <s v="GH-14425"/>
    <s v="Gary Hwang"/>
    <x v="0"/>
    <x v="0"/>
    <s v="Tucson"/>
    <x v="16"/>
    <n v="85705"/>
    <x v="1"/>
    <s v="OFF-ST-10004804"/>
    <x v="1"/>
    <x v="4"/>
    <s v="Belkin 19&quot; Vented Equipment Shelf, Black"/>
    <x v="1352"/>
    <n v="6"/>
    <n v="0.2"/>
    <n v="-58.68719999999999"/>
  </r>
  <r>
    <n v="1526"/>
    <x v="732"/>
    <x v="1"/>
    <x v="401"/>
    <d v="2012-12-11T00:00:00"/>
    <s v="Standard Class"/>
    <s v="GH-14425"/>
    <s v="Gary Hwang"/>
    <x v="0"/>
    <x v="0"/>
    <s v="Tucson"/>
    <x v="16"/>
    <n v="85705"/>
    <x v="1"/>
    <s v="OFF-AR-10004042"/>
    <x v="1"/>
    <x v="6"/>
    <s v="BOSTON Model 1800 Electric Pencil Sharpeners, Putty/Woodgrain"/>
    <x v="31"/>
    <n v="6"/>
    <n v="0.2"/>
    <n v="9.7091999999999885"/>
  </r>
  <r>
    <n v="1527"/>
    <x v="733"/>
    <x v="0"/>
    <x v="405"/>
    <d v="2013-07-28T00:00:00"/>
    <s v="Standard Class"/>
    <s v="CJ-12010"/>
    <s v="Caroline Jumper"/>
    <x v="0"/>
    <x v="0"/>
    <s v="Allentown"/>
    <x v="9"/>
    <n v="18103"/>
    <x v="3"/>
    <s v="OFF-AR-10002221"/>
    <x v="1"/>
    <x v="6"/>
    <s v="12 Colored Short Pencils"/>
    <x v="1353"/>
    <n v="2"/>
    <n v="0.2"/>
    <n v="0.36400000000000032"/>
  </r>
  <r>
    <n v="1528"/>
    <x v="733"/>
    <x v="0"/>
    <x v="405"/>
    <d v="2013-07-28T00:00:00"/>
    <s v="Standard Class"/>
    <s v="CJ-12010"/>
    <s v="Caroline Jumper"/>
    <x v="0"/>
    <x v="0"/>
    <s v="Allentown"/>
    <x v="9"/>
    <n v="18103"/>
    <x v="3"/>
    <s v="FUR-FU-10002456"/>
    <x v="0"/>
    <x v="5"/>
    <s v="Master Caster Door Stop, Large Neon Orange"/>
    <x v="25"/>
    <n v="2"/>
    <n v="0.2"/>
    <n v="3.3488000000000011"/>
  </r>
  <r>
    <n v="1529"/>
    <x v="734"/>
    <x v="1"/>
    <x v="209"/>
    <d v="2012-11-10T00:00:00"/>
    <s v="Second Class"/>
    <s v="MC-18130"/>
    <s v="Mike Caudle"/>
    <x v="1"/>
    <x v="0"/>
    <s v="Newark"/>
    <x v="13"/>
    <n v="19711"/>
    <x v="3"/>
    <s v="OFF-FA-10004968"/>
    <x v="1"/>
    <x v="13"/>
    <s v="Rubber Band Ball"/>
    <x v="1354"/>
    <n v="7"/>
    <n v="0"/>
    <n v="0.5236000000000014"/>
  </r>
  <r>
    <n v="1530"/>
    <x v="734"/>
    <x v="1"/>
    <x v="209"/>
    <d v="2012-11-10T00:00:00"/>
    <s v="Second Class"/>
    <s v="MC-18130"/>
    <s v="Mike Caudle"/>
    <x v="1"/>
    <x v="0"/>
    <s v="Newark"/>
    <x v="13"/>
    <n v="19711"/>
    <x v="3"/>
    <s v="OFF-PA-10001274"/>
    <x v="1"/>
    <x v="10"/>
    <s v="Loose Memo Sheets"/>
    <x v="549"/>
    <n v="2"/>
    <n v="0"/>
    <n v="3.4309999999999996"/>
  </r>
  <r>
    <n v="1531"/>
    <x v="735"/>
    <x v="1"/>
    <x v="514"/>
    <d v="2012-03-31T00:00:00"/>
    <s v="Standard Class"/>
    <s v="BV-11245"/>
    <s v="Benjamin Venier"/>
    <x v="1"/>
    <x v="0"/>
    <s v="Miami"/>
    <x v="2"/>
    <n v="33142"/>
    <x v="0"/>
    <s v="OFF-PA-10001125"/>
    <x v="1"/>
    <x v="10"/>
    <s v="Xerox 1988"/>
    <x v="1355"/>
    <n v="3"/>
    <n v="0.2"/>
    <n v="23.234999999999992"/>
  </r>
  <r>
    <n v="1532"/>
    <x v="736"/>
    <x v="3"/>
    <x v="515"/>
    <d v="2014-09-06T00:00:00"/>
    <s v="Standard Class"/>
    <s v="JF-15490"/>
    <s v="Jeremy Farry"/>
    <x v="0"/>
    <x v="0"/>
    <s v="Tempe"/>
    <x v="16"/>
    <n v="85281"/>
    <x v="1"/>
    <s v="OFF-ST-10000344"/>
    <x v="1"/>
    <x v="4"/>
    <s v="Neat Ideas Personal Hanging Folder Files, Black"/>
    <x v="1356"/>
    <n v="1"/>
    <n v="0.2"/>
    <n v="0.80579999999999963"/>
  </r>
  <r>
    <n v="1533"/>
    <x v="736"/>
    <x v="3"/>
    <x v="515"/>
    <d v="2014-09-06T00:00:00"/>
    <s v="Standard Class"/>
    <s v="JF-15490"/>
    <s v="Jeremy Farry"/>
    <x v="0"/>
    <x v="0"/>
    <s v="Tempe"/>
    <x v="16"/>
    <n v="85281"/>
    <x v="1"/>
    <s v="OFF-FA-10000585"/>
    <x v="1"/>
    <x v="13"/>
    <s v="OIC Bulk Pack Metal Binder Clips"/>
    <x v="1357"/>
    <n v="3"/>
    <n v="0.2"/>
    <n v="2.7222"/>
  </r>
  <r>
    <n v="1534"/>
    <x v="737"/>
    <x v="0"/>
    <x v="429"/>
    <d v="2013-12-09T00:00:00"/>
    <s v="Standard Class"/>
    <s v="EB-13840"/>
    <s v="Ellis Ballard"/>
    <x v="1"/>
    <x v="0"/>
    <s v="New York City"/>
    <x v="15"/>
    <n v="10035"/>
    <x v="3"/>
    <s v="OFF-ST-10003324"/>
    <x v="1"/>
    <x v="4"/>
    <s v="Belkin OmniView SE Rackmount Kit"/>
    <x v="1358"/>
    <n v="6"/>
    <n v="0"/>
    <n v="0"/>
  </r>
  <r>
    <n v="1535"/>
    <x v="738"/>
    <x v="3"/>
    <x v="516"/>
    <d v="2014-02-15T00:00:00"/>
    <s v="Standard Class"/>
    <s v="MP-18175"/>
    <s v="Mike Pelletier"/>
    <x v="2"/>
    <x v="0"/>
    <s v="Laguna Niguel"/>
    <x v="1"/>
    <n v="92677"/>
    <x v="1"/>
    <s v="FUR-BO-10004015"/>
    <x v="0"/>
    <x v="0"/>
    <s v="Bush Andora Bookcase, Maple/Graphite Gray Finish"/>
    <x v="1359"/>
    <n v="2"/>
    <n v="0.15"/>
    <n v="16.798599999999979"/>
  </r>
  <r>
    <n v="1536"/>
    <x v="739"/>
    <x v="0"/>
    <x v="517"/>
    <d v="2013-11-03T00:00:00"/>
    <s v="Standard Class"/>
    <s v="JM-15655"/>
    <s v="Jim Mitchum"/>
    <x v="1"/>
    <x v="0"/>
    <s v="Bridgeton"/>
    <x v="30"/>
    <n v="8302"/>
    <x v="3"/>
    <s v="OFF-ST-10000419"/>
    <x v="1"/>
    <x v="4"/>
    <s v="Rogers Jumbo File, Granite"/>
    <x v="1360"/>
    <n v="3"/>
    <n v="0"/>
    <n v="0.4073999999999991"/>
  </r>
  <r>
    <n v="1537"/>
    <x v="739"/>
    <x v="0"/>
    <x v="517"/>
    <d v="2013-11-03T00:00:00"/>
    <s v="Standard Class"/>
    <s v="JM-15655"/>
    <s v="Jim Mitchum"/>
    <x v="1"/>
    <x v="0"/>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x v="0"/>
    <s v="Everett"/>
    <x v="31"/>
    <n v="2149"/>
    <x v="3"/>
    <s v="TEC-PH-10000439"/>
    <x v="2"/>
    <x v="7"/>
    <s v="GE DSL Phone Line Filter"/>
    <x v="1362"/>
    <n v="1"/>
    <n v="0"/>
    <n v="11.597099999999998"/>
  </r>
  <r>
    <n v="1539"/>
    <x v="740"/>
    <x v="3"/>
    <x v="175"/>
    <d v="2014-09-18T00:00:00"/>
    <s v="Second Class"/>
    <s v="CL-11890"/>
    <s v="Carl Ludwig"/>
    <x v="0"/>
    <x v="0"/>
    <s v="Everett"/>
    <x v="31"/>
    <n v="2149"/>
    <x v="3"/>
    <s v="OFF-AR-10003478"/>
    <x v="1"/>
    <x v="6"/>
    <s v="Avery Hi-Liter EverBold Pen Style Fluorescent Highlighters, 4/Pack"/>
    <x v="1363"/>
    <n v="2"/>
    <n v="0"/>
    <n v="6.5120000000000005"/>
  </r>
  <r>
    <n v="1540"/>
    <x v="740"/>
    <x v="3"/>
    <x v="175"/>
    <d v="2014-09-18T00:00:00"/>
    <s v="Second Class"/>
    <s v="CL-11890"/>
    <s v="Carl Ludwig"/>
    <x v="0"/>
    <x v="0"/>
    <s v="Everett"/>
    <x v="31"/>
    <n v="2149"/>
    <x v="3"/>
    <s v="FUR-BO-10002545"/>
    <x v="0"/>
    <x v="0"/>
    <s v="Atlantic Metals Mobile 3-Shelf Bookcases, Custom Colors"/>
    <x v="1364"/>
    <n v="3"/>
    <n v="0"/>
    <n v="203.56440000000003"/>
  </r>
  <r>
    <n v="1541"/>
    <x v="740"/>
    <x v="3"/>
    <x v="175"/>
    <d v="2014-09-18T00:00:00"/>
    <s v="Second Class"/>
    <s v="CL-11890"/>
    <s v="Carl Ludwig"/>
    <x v="0"/>
    <x v="0"/>
    <s v="Everett"/>
    <x v="31"/>
    <n v="2149"/>
    <x v="3"/>
    <s v="OFF-BI-10001765"/>
    <x v="1"/>
    <x v="8"/>
    <s v="Wilson Jones Heavy-Duty Casebound Ring Binders with Metal Hinges"/>
    <x v="1365"/>
    <n v="7"/>
    <n v="0"/>
    <n v="116.39039999999999"/>
  </r>
  <r>
    <n v="1542"/>
    <x v="741"/>
    <x v="2"/>
    <x v="518"/>
    <d v="2011-03-16T00:00:00"/>
    <s v="Second Class"/>
    <s v="CK-12205"/>
    <s v="Chloris Kastensmidt"/>
    <x v="0"/>
    <x v="0"/>
    <s v="Columbus"/>
    <x v="24"/>
    <n v="43229"/>
    <x v="3"/>
    <s v="FUR-FU-10003981"/>
    <x v="0"/>
    <x v="5"/>
    <s v="Eldon Wave Desk Accessories"/>
    <x v="1366"/>
    <n v="5"/>
    <n v="0.2"/>
    <n v="2.2880000000000003"/>
  </r>
  <r>
    <n v="1543"/>
    <x v="741"/>
    <x v="2"/>
    <x v="518"/>
    <d v="2011-03-16T00:00:00"/>
    <s v="Second Class"/>
    <s v="CK-12205"/>
    <s v="Chloris Kastensmidt"/>
    <x v="0"/>
    <x v="0"/>
    <s v="Columbus"/>
    <x v="24"/>
    <n v="43229"/>
    <x v="3"/>
    <s v="OFF-FA-10001561"/>
    <x v="1"/>
    <x v="13"/>
    <s v="Stockwell Push Pins"/>
    <x v="1367"/>
    <n v="6"/>
    <n v="0.2"/>
    <n v="1.7003999999999992"/>
  </r>
  <r>
    <n v="1544"/>
    <x v="742"/>
    <x v="2"/>
    <x v="519"/>
    <d v="2011-02-09T00:00:00"/>
    <s v="Standard Class"/>
    <s v="DB-13270"/>
    <s v="Deborah Brumfield"/>
    <x v="2"/>
    <x v="0"/>
    <s v="San Diego"/>
    <x v="1"/>
    <n v="92024"/>
    <x v="1"/>
    <s v="OFF-BI-10004230"/>
    <x v="1"/>
    <x v="8"/>
    <s v="GBC Recycled Grain Textured Covers"/>
    <x v="1368"/>
    <n v="3"/>
    <n v="0.2"/>
    <n v="29.0136"/>
  </r>
  <r>
    <n v="1545"/>
    <x v="742"/>
    <x v="2"/>
    <x v="519"/>
    <d v="2011-02-09T00:00:00"/>
    <s v="Standard Class"/>
    <s v="DB-13270"/>
    <s v="Deborah Brumfield"/>
    <x v="2"/>
    <x v="0"/>
    <s v="San Diego"/>
    <x v="1"/>
    <n v="92024"/>
    <x v="1"/>
    <s v="OFF-PA-10000350"/>
    <x v="1"/>
    <x v="10"/>
    <s v="Message Book, Standard Line &quot;While You Were Out&quot;, 5 1/2&quot; X 4&quot;, 200 Sets/Book"/>
    <x v="1369"/>
    <n v="4"/>
    <n v="0"/>
    <n v="16.0928"/>
  </r>
  <r>
    <n v="1546"/>
    <x v="743"/>
    <x v="2"/>
    <x v="520"/>
    <d v="2012-01-04T00:00:00"/>
    <s v="Second Class"/>
    <s v="PC-18745"/>
    <s v="Pamela Coakley"/>
    <x v="1"/>
    <x v="0"/>
    <s v="Watertown"/>
    <x v="15"/>
    <n v="13601"/>
    <x v="3"/>
    <s v="FUR-BO-10002613"/>
    <x v="0"/>
    <x v="0"/>
    <s v="Atlantic Metals Mobile 4-Shelf Bookcases, Custom Colors"/>
    <x v="1370"/>
    <n v="7"/>
    <n v="0.2"/>
    <n v="196.68599999999986"/>
  </r>
  <r>
    <n v="1547"/>
    <x v="744"/>
    <x v="1"/>
    <x v="521"/>
    <d v="2012-11-27T00:00:00"/>
    <s v="Standard Class"/>
    <s v="VB-21745"/>
    <s v="Victoria Brennan"/>
    <x v="1"/>
    <x v="0"/>
    <s v="San Antonio"/>
    <x v="5"/>
    <n v="78207"/>
    <x v="2"/>
    <s v="OFF-PA-10000994"/>
    <x v="1"/>
    <x v="10"/>
    <s v="Xerox 1915"/>
    <x v="763"/>
    <n v="4"/>
    <n v="0.2"/>
    <n v="117.43199999999999"/>
  </r>
  <r>
    <n v="1548"/>
    <x v="744"/>
    <x v="1"/>
    <x v="521"/>
    <d v="2012-11-27T00:00:00"/>
    <s v="Standard Class"/>
    <s v="VB-21745"/>
    <s v="Victoria Brennan"/>
    <x v="1"/>
    <x v="0"/>
    <s v="San Antonio"/>
    <x v="5"/>
    <n v="78207"/>
    <x v="2"/>
    <s v="OFF-BI-10002867"/>
    <x v="1"/>
    <x v="8"/>
    <s v="GBC Recycled Regency Composition Covers"/>
    <x v="1371"/>
    <n v="2"/>
    <n v="0.8"/>
    <n v="-40.650400000000019"/>
  </r>
  <r>
    <n v="1549"/>
    <x v="744"/>
    <x v="1"/>
    <x v="521"/>
    <d v="2012-11-27T00:00:00"/>
    <s v="Standard Class"/>
    <s v="VB-21745"/>
    <s v="Victoria Brennan"/>
    <x v="1"/>
    <x v="0"/>
    <s v="San Antonio"/>
    <x v="5"/>
    <n v="78207"/>
    <x v="2"/>
    <s v="OFF-ST-10001291"/>
    <x v="1"/>
    <x v="4"/>
    <s v="Tenex Personal Self-Stacking Standard File Box, Black/Gray"/>
    <x v="1372"/>
    <n v="2"/>
    <n v="0.2"/>
    <n v="2.3673999999999991"/>
  </r>
  <r>
    <n v="1550"/>
    <x v="745"/>
    <x v="2"/>
    <x v="522"/>
    <d v="2011-07-08T00:00:00"/>
    <s v="First Class"/>
    <s v="EP-13915"/>
    <s v="Emily Phan"/>
    <x v="0"/>
    <x v="0"/>
    <s v="New York City"/>
    <x v="15"/>
    <n v="10011"/>
    <x v="3"/>
    <s v="TEC-CO-10001046"/>
    <x v="2"/>
    <x v="16"/>
    <s v="Canon Imageclass D680 Copier / Fax"/>
    <x v="1373"/>
    <n v="1"/>
    <n v="0.2"/>
    <n v="174.99749999999997"/>
  </r>
  <r>
    <n v="1551"/>
    <x v="746"/>
    <x v="3"/>
    <x v="38"/>
    <d v="2014-11-19T00:00:00"/>
    <s v="Second Class"/>
    <s v="ME-17320"/>
    <s v="Maria Etezadi"/>
    <x v="2"/>
    <x v="0"/>
    <s v="Houston"/>
    <x v="5"/>
    <n v="77095"/>
    <x v="2"/>
    <s v="OFF-AP-10004868"/>
    <x v="1"/>
    <x v="9"/>
    <s v="Hoover Commercial Soft Guard Upright Vacuum And Disposable Filtration Bags"/>
    <x v="1374"/>
    <n v="6"/>
    <n v="0.8"/>
    <n v="-24.708599999999997"/>
  </r>
  <r>
    <n v="1552"/>
    <x v="747"/>
    <x v="0"/>
    <x v="26"/>
    <d v="2013-06-23T00:00:00"/>
    <s v="Standard Class"/>
    <s v="IG-15085"/>
    <s v="Ivan Gibson"/>
    <x v="0"/>
    <x v="0"/>
    <s v="San Diego"/>
    <x v="1"/>
    <n v="92024"/>
    <x v="1"/>
    <s v="OFF-PA-10000806"/>
    <x v="1"/>
    <x v="10"/>
    <s v="Xerox 1934"/>
    <x v="1375"/>
    <n v="2"/>
    <n v="0"/>
    <n v="54.860399999999998"/>
  </r>
  <r>
    <n v="1553"/>
    <x v="748"/>
    <x v="2"/>
    <x v="523"/>
    <d v="2011-05-05T00:00:00"/>
    <s v="First Class"/>
    <s v="JS-15940"/>
    <s v="Joni Sundaresam"/>
    <x v="2"/>
    <x v="0"/>
    <s v="Appleton"/>
    <x v="6"/>
    <n v="54915"/>
    <x v="2"/>
    <s v="OFF-LA-10002195"/>
    <x v="1"/>
    <x v="2"/>
    <s v="Avery 481"/>
    <x v="748"/>
    <n v="7"/>
    <n v="0"/>
    <n v="10.348799999999999"/>
  </r>
  <r>
    <n v="1554"/>
    <x v="749"/>
    <x v="3"/>
    <x v="524"/>
    <d v="2014-10-22T00:00:00"/>
    <s v="Standard Class"/>
    <s v="BO-11425"/>
    <s v="Bobby Odegard"/>
    <x v="0"/>
    <x v="0"/>
    <s v="Richmond"/>
    <x v="0"/>
    <n v="40475"/>
    <x v="0"/>
    <s v="OFF-BI-10003719"/>
    <x v="1"/>
    <x v="8"/>
    <s v="Large Capacity Hanging Post Binders"/>
    <x v="1376"/>
    <n v="5"/>
    <n v="0"/>
    <n v="57.384999999999991"/>
  </r>
  <r>
    <n v="1555"/>
    <x v="750"/>
    <x v="1"/>
    <x v="525"/>
    <d v="2012-02-13T00:00:00"/>
    <s v="Standard Class"/>
    <s v="VW-21775"/>
    <s v="Victoria Wilson"/>
    <x v="1"/>
    <x v="0"/>
    <s v="Bellevue"/>
    <x v="4"/>
    <n v="98006"/>
    <x v="1"/>
    <s v="OFF-AR-10001315"/>
    <x v="1"/>
    <x v="6"/>
    <s v="Newell 310"/>
    <x v="267"/>
    <n v="3"/>
    <n v="0"/>
    <n v="1.5311999999999999"/>
  </r>
  <r>
    <n v="1556"/>
    <x v="751"/>
    <x v="3"/>
    <x v="507"/>
    <d v="2014-09-09T00:00:00"/>
    <s v="Standard Class"/>
    <s v="AB-10150"/>
    <s v="Aimee Bixby"/>
    <x v="0"/>
    <x v="0"/>
    <s v="Long Beach"/>
    <x v="15"/>
    <n v="11561"/>
    <x v="3"/>
    <s v="TEC-AC-10000171"/>
    <x v="2"/>
    <x v="11"/>
    <s v="Verbatim 25 GB 6x Blu-ray Single Layer Recordable Disc, 25/Pack"/>
    <x v="1377"/>
    <n v="4"/>
    <n v="0"/>
    <n v="39.5428"/>
  </r>
  <r>
    <n v="1557"/>
    <x v="752"/>
    <x v="0"/>
    <x v="195"/>
    <d v="2013-05-16T00:00:00"/>
    <s v="Standard Class"/>
    <s v="JW-16075"/>
    <s v="Julia West"/>
    <x v="0"/>
    <x v="0"/>
    <s v="Philadelphia"/>
    <x v="9"/>
    <n v="19140"/>
    <x v="3"/>
    <s v="OFF-EN-10003134"/>
    <x v="1"/>
    <x v="12"/>
    <s v="Staples"/>
    <x v="564"/>
    <n v="1"/>
    <n v="0.2"/>
    <n v="3.504"/>
  </r>
  <r>
    <n v="1558"/>
    <x v="752"/>
    <x v="0"/>
    <x v="195"/>
    <d v="2013-05-16T00:00:00"/>
    <s v="Standard Class"/>
    <s v="JW-16075"/>
    <s v="Julia West"/>
    <x v="0"/>
    <x v="0"/>
    <s v="Philadelphia"/>
    <x v="9"/>
    <n v="19140"/>
    <x v="3"/>
    <s v="OFF-AR-10001955"/>
    <x v="1"/>
    <x v="6"/>
    <s v="Newell 319"/>
    <x v="1378"/>
    <n v="5"/>
    <n v="0.2"/>
    <n v="9.919999999999991"/>
  </r>
  <r>
    <n v="1559"/>
    <x v="753"/>
    <x v="1"/>
    <x v="199"/>
    <d v="2012-03-18T00:00:00"/>
    <s v="Second Class"/>
    <s v="JE-15475"/>
    <s v="Jeremy Ellison"/>
    <x v="0"/>
    <x v="0"/>
    <s v="Seattle"/>
    <x v="4"/>
    <n v="98103"/>
    <x v="1"/>
    <s v="FUR-TA-10001039"/>
    <x v="0"/>
    <x v="3"/>
    <s v="KI Adjustable-Height Table"/>
    <x v="1379"/>
    <n v="2"/>
    <n v="0"/>
    <n v="44.709600000000009"/>
  </r>
  <r>
    <n v="1560"/>
    <x v="754"/>
    <x v="0"/>
    <x v="526"/>
    <d v="2013-04-14T00:00:00"/>
    <s v="Standard Class"/>
    <s v="EB-13750"/>
    <s v="Edward Becker"/>
    <x v="1"/>
    <x v="0"/>
    <s v="Seattle"/>
    <x v="4"/>
    <n v="98103"/>
    <x v="1"/>
    <s v="OFF-BI-10003712"/>
    <x v="1"/>
    <x v="8"/>
    <s v="Acco Pressboard Covers with Storage Hooks, 14 7/8&quot; x 11&quot;, Light Blue"/>
    <x v="1380"/>
    <n v="9"/>
    <n v="0.2"/>
    <n v="12.815099999999997"/>
  </r>
  <r>
    <n v="1561"/>
    <x v="755"/>
    <x v="2"/>
    <x v="527"/>
    <d v="2011-04-09T00:00:00"/>
    <s v="Standard Class"/>
    <s v="PK-18910"/>
    <s v="Paul Knutson"/>
    <x v="2"/>
    <x v="0"/>
    <s v="San Francisco"/>
    <x v="1"/>
    <n v="94109"/>
    <x v="1"/>
    <s v="OFF-LA-10001641"/>
    <x v="1"/>
    <x v="2"/>
    <s v="Avery 518"/>
    <x v="1381"/>
    <n v="6"/>
    <n v="0"/>
    <n v="9.0719999999999992"/>
  </r>
  <r>
    <n v="1562"/>
    <x v="756"/>
    <x v="3"/>
    <x v="528"/>
    <d v="2014-09-07T00:00:00"/>
    <s v="First Class"/>
    <s v="CS-12400"/>
    <s v="Christopher Schild"/>
    <x v="2"/>
    <x v="0"/>
    <s v="Seattle"/>
    <x v="4"/>
    <n v="98115"/>
    <x v="1"/>
    <s v="OFF-AR-10003732"/>
    <x v="1"/>
    <x v="6"/>
    <s v="Newell 333"/>
    <x v="1104"/>
    <n v="1"/>
    <n v="0"/>
    <n v="0.72279999999999989"/>
  </r>
  <r>
    <n v="1563"/>
    <x v="757"/>
    <x v="3"/>
    <x v="160"/>
    <d v="2014-07-01T00:00:00"/>
    <s v="Same Day"/>
    <s v="SG-20470"/>
    <s v="Sheri Gordon"/>
    <x v="0"/>
    <x v="0"/>
    <s v="New York City"/>
    <x v="15"/>
    <n v="10011"/>
    <x v="3"/>
    <s v="FUR-TA-10000577"/>
    <x v="0"/>
    <x v="3"/>
    <s v="Bretford CR4500 Series Slim Rectangular Table"/>
    <x v="24"/>
    <n v="5"/>
    <n v="0.4"/>
    <n v="-295.97849999999994"/>
  </r>
  <r>
    <n v="1564"/>
    <x v="758"/>
    <x v="1"/>
    <x v="529"/>
    <d v="2012-11-09T00:00:00"/>
    <s v="Same Day"/>
    <s v="CM-12190"/>
    <s v="Charlotte Melton"/>
    <x v="0"/>
    <x v="0"/>
    <s v="Philadelphia"/>
    <x v="9"/>
    <n v="19134"/>
    <x v="3"/>
    <s v="OFF-PA-10004000"/>
    <x v="1"/>
    <x v="10"/>
    <s v="While You Were Out Pads, 50 per Pad, 4 x 5 1/4, Green Cycle"/>
    <x v="1382"/>
    <n v="3"/>
    <n v="0.2"/>
    <n v="4.1151"/>
  </r>
  <r>
    <n v="1565"/>
    <x v="759"/>
    <x v="2"/>
    <x v="530"/>
    <d v="2011-03-04T00:00:00"/>
    <s v="Same Day"/>
    <s v="CL-12565"/>
    <s v="Clay Ludtke"/>
    <x v="0"/>
    <x v="0"/>
    <s v="Columbia"/>
    <x v="20"/>
    <n v="29203"/>
    <x v="0"/>
    <s v="OFF-ST-10001370"/>
    <x v="1"/>
    <x v="4"/>
    <s v="Sensible Storage WireTech Storage Systems"/>
    <x v="1383"/>
    <n v="5"/>
    <n v="0"/>
    <n v="17.744999999999962"/>
  </r>
  <r>
    <n v="1566"/>
    <x v="760"/>
    <x v="1"/>
    <x v="531"/>
    <d v="2012-03-25T00:00:00"/>
    <s v="Standard Class"/>
    <s v="JO-15550"/>
    <s v="Jesus Ocampo"/>
    <x v="2"/>
    <x v="0"/>
    <s v="Seattle"/>
    <x v="4"/>
    <n v="98105"/>
    <x v="1"/>
    <s v="TEC-PH-10004539"/>
    <x v="2"/>
    <x v="7"/>
    <s v="Wireless Extenders zBoost YX545 SOHO Signal Booster"/>
    <x v="1384"/>
    <n v="3"/>
    <n v="0.2"/>
    <n v="39.687899999999985"/>
  </r>
  <r>
    <n v="1567"/>
    <x v="761"/>
    <x v="1"/>
    <x v="239"/>
    <d v="2012-11-30T00:00:00"/>
    <s v="First Class"/>
    <s v="AW-10840"/>
    <s v="Anthony Witt"/>
    <x v="0"/>
    <x v="0"/>
    <s v="Allen"/>
    <x v="5"/>
    <n v="75002"/>
    <x v="2"/>
    <s v="TEC-AC-10003038"/>
    <x v="2"/>
    <x v="11"/>
    <s v="Kingston Digital DataTraveler 16GB USB 2.0"/>
    <x v="1385"/>
    <n v="3"/>
    <n v="0.2"/>
    <n v="-0.26850000000000307"/>
  </r>
  <r>
    <n v="1568"/>
    <x v="761"/>
    <x v="1"/>
    <x v="239"/>
    <d v="2012-11-30T00:00:00"/>
    <s v="First Class"/>
    <s v="AW-10840"/>
    <s v="Anthony Witt"/>
    <x v="0"/>
    <x v="0"/>
    <s v="Allen"/>
    <x v="5"/>
    <n v="75002"/>
    <x v="2"/>
    <s v="OFF-BI-10000088"/>
    <x v="1"/>
    <x v="8"/>
    <s v="GBC Imprintable Covers"/>
    <x v="1386"/>
    <n v="4"/>
    <n v="0.8"/>
    <n v="-13.615200000000002"/>
  </r>
  <r>
    <n v="1569"/>
    <x v="762"/>
    <x v="3"/>
    <x v="532"/>
    <d v="2014-06-12T00:00:00"/>
    <s v="Same Day"/>
    <s v="DV-13465"/>
    <s v="Dianna Vittorini"/>
    <x v="0"/>
    <x v="0"/>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x v="0"/>
    <s v="Atlanta"/>
    <x v="32"/>
    <n v="30318"/>
    <x v="0"/>
    <s v="OFF-AR-10003504"/>
    <x v="1"/>
    <x v="6"/>
    <s v="Newell 347"/>
    <x v="1387"/>
    <n v="3"/>
    <n v="0"/>
    <n v="3.7235999999999989"/>
  </r>
  <r>
    <n v="1571"/>
    <x v="764"/>
    <x v="2"/>
    <x v="533"/>
    <d v="2011-11-25T00:00:00"/>
    <s v="First Class"/>
    <s v="SC-20095"/>
    <s v="Sanjit Chand"/>
    <x v="0"/>
    <x v="0"/>
    <s v="Los Angeles"/>
    <x v="1"/>
    <n v="90004"/>
    <x v="1"/>
    <s v="FUR-CH-10000863"/>
    <x v="0"/>
    <x v="1"/>
    <s v="Novimex Swivel Fabric Task Chair"/>
    <x v="891"/>
    <n v="5"/>
    <n v="0.2"/>
    <n v="-67.941000000000003"/>
  </r>
  <r>
    <n v="1572"/>
    <x v="764"/>
    <x v="2"/>
    <x v="533"/>
    <d v="2011-11-25T00:00:00"/>
    <s v="First Class"/>
    <s v="SC-20095"/>
    <s v="Sanjit Chand"/>
    <x v="0"/>
    <x v="0"/>
    <s v="Los Angeles"/>
    <x v="1"/>
    <n v="90004"/>
    <x v="1"/>
    <s v="OFF-EN-10003160"/>
    <x v="1"/>
    <x v="12"/>
    <s v="Pastel Pink Envelopes"/>
    <x v="1388"/>
    <n v="3"/>
    <n v="0"/>
    <n v="10.4832"/>
  </r>
  <r>
    <n v="1573"/>
    <x v="764"/>
    <x v="2"/>
    <x v="533"/>
    <d v="2011-11-25T00:00:00"/>
    <s v="First Class"/>
    <s v="SC-20095"/>
    <s v="Sanjit Chand"/>
    <x v="0"/>
    <x v="0"/>
    <s v="Los Angeles"/>
    <x v="1"/>
    <n v="90004"/>
    <x v="1"/>
    <s v="TEC-AC-10003280"/>
    <x v="2"/>
    <x v="11"/>
    <s v="Belkin F8E887 USB Wired Ergonomic Keyboard"/>
    <x v="809"/>
    <n v="1"/>
    <n v="0"/>
    <n v="6.2978999999999985"/>
  </r>
  <r>
    <n v="1574"/>
    <x v="764"/>
    <x v="2"/>
    <x v="533"/>
    <d v="2011-11-25T00:00:00"/>
    <s v="First Class"/>
    <s v="SC-20095"/>
    <s v="Sanjit Chand"/>
    <x v="0"/>
    <x v="0"/>
    <s v="Los Angeles"/>
    <x v="1"/>
    <n v="90004"/>
    <x v="1"/>
    <s v="FUR-CH-10000595"/>
    <x v="0"/>
    <x v="1"/>
    <s v="Safco Contoured Stacking Chairs"/>
    <x v="1389"/>
    <n v="2"/>
    <n v="0.2"/>
    <n v="23.839999999999975"/>
  </r>
  <r>
    <n v="1575"/>
    <x v="765"/>
    <x v="2"/>
    <x v="534"/>
    <d v="2011-12-18T00:00:00"/>
    <s v="First Class"/>
    <s v="MC-18100"/>
    <s v="Mick Crebagga"/>
    <x v="0"/>
    <x v="0"/>
    <s v="El Paso"/>
    <x v="5"/>
    <n v="79907"/>
    <x v="2"/>
    <s v="TEC-PH-10000169"/>
    <x v="2"/>
    <x v="7"/>
    <s v="ARKON Windshield Dashboard Air Vent Car Mount Holder"/>
    <x v="1390"/>
    <n v="3"/>
    <n v="0.2"/>
    <n v="-9.153000000000004"/>
  </r>
  <r>
    <n v="1576"/>
    <x v="765"/>
    <x v="2"/>
    <x v="534"/>
    <d v="2011-12-18T00:00:00"/>
    <s v="First Class"/>
    <s v="MC-18100"/>
    <s v="Mick Crebagga"/>
    <x v="0"/>
    <x v="0"/>
    <s v="El Paso"/>
    <x v="5"/>
    <n v="79907"/>
    <x v="2"/>
    <s v="FUR-CH-10004675"/>
    <x v="0"/>
    <x v="1"/>
    <s v="Lifetime Advantage Folding Chairs, 4/Carton"/>
    <x v="1391"/>
    <n v="5"/>
    <n v="0.3"/>
    <n v="-21.807999999999993"/>
  </r>
  <r>
    <n v="1577"/>
    <x v="766"/>
    <x v="0"/>
    <x v="183"/>
    <d v="2013-04-28T00:00:00"/>
    <s v="Standard Class"/>
    <s v="TT-21460"/>
    <s v="Tonja Turnell"/>
    <x v="2"/>
    <x v="0"/>
    <s v="Aurora"/>
    <x v="10"/>
    <n v="60505"/>
    <x v="2"/>
    <s v="OFF-ST-10002406"/>
    <x v="1"/>
    <x v="4"/>
    <s v="Pizazz Global Quick File"/>
    <x v="1392"/>
    <n v="2"/>
    <n v="0.2"/>
    <n v="2.3952000000000018"/>
  </r>
  <r>
    <n v="1578"/>
    <x v="767"/>
    <x v="0"/>
    <x v="454"/>
    <d v="2013-05-28T00:00:00"/>
    <s v="Standard Class"/>
    <s v="AP-10720"/>
    <s v="Anne Pryor"/>
    <x v="2"/>
    <x v="0"/>
    <s v="Florence"/>
    <x v="19"/>
    <n v="35630"/>
    <x v="0"/>
    <s v="OFF-PA-10001526"/>
    <x v="1"/>
    <x v="10"/>
    <s v="Xerox 1949"/>
    <x v="1393"/>
    <n v="1"/>
    <n v="0"/>
    <n v="2.4402000000000004"/>
  </r>
  <r>
    <n v="1579"/>
    <x v="768"/>
    <x v="0"/>
    <x v="535"/>
    <d v="2013-03-02T00:00:00"/>
    <s v="First Class"/>
    <s v="DL-12865"/>
    <s v="Dan Lawera"/>
    <x v="0"/>
    <x v="0"/>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x v="0"/>
    <s v="New York City"/>
    <x v="15"/>
    <n v="10024"/>
    <x v="3"/>
    <s v="TEC-PH-10003012"/>
    <x v="2"/>
    <x v="7"/>
    <s v="Nortel Meridian M3904 Professional Digital phone"/>
    <x v="673"/>
    <n v="2"/>
    <n v="0"/>
    <n v="89.314199999999971"/>
  </r>
  <r>
    <n v="1581"/>
    <x v="769"/>
    <x v="1"/>
    <x v="101"/>
    <d v="2012-08-12T00:00:00"/>
    <s v="First Class"/>
    <s v="NP-18325"/>
    <s v="Naresj Patel"/>
    <x v="0"/>
    <x v="0"/>
    <s v="New York City"/>
    <x v="15"/>
    <n v="10024"/>
    <x v="3"/>
    <s v="FUR-TA-10002607"/>
    <x v="0"/>
    <x v="3"/>
    <s v="KI Conference Tables"/>
    <x v="1395"/>
    <n v="9"/>
    <n v="0.4"/>
    <n v="-153.12239999999997"/>
  </r>
  <r>
    <n v="1582"/>
    <x v="769"/>
    <x v="1"/>
    <x v="101"/>
    <d v="2012-08-12T00:00:00"/>
    <s v="First Class"/>
    <s v="NP-18325"/>
    <s v="Naresj Patel"/>
    <x v="0"/>
    <x v="0"/>
    <s v="New York City"/>
    <x v="15"/>
    <n v="10024"/>
    <x v="3"/>
    <s v="OFF-ST-10000642"/>
    <x v="1"/>
    <x v="4"/>
    <s v="Tennsco Lockers, Gray"/>
    <x v="108"/>
    <n v="2"/>
    <n v="0"/>
    <n v="2.9371999999999971"/>
  </r>
  <r>
    <n v="1583"/>
    <x v="769"/>
    <x v="1"/>
    <x v="101"/>
    <d v="2012-08-12T00:00:00"/>
    <s v="First Class"/>
    <s v="NP-18325"/>
    <s v="Naresj Patel"/>
    <x v="0"/>
    <x v="0"/>
    <s v="New York City"/>
    <x v="15"/>
    <n v="10024"/>
    <x v="3"/>
    <s v="OFF-BI-10000545"/>
    <x v="1"/>
    <x v="8"/>
    <s v="GBC Ibimaster 500 Manual ProClick Binding System"/>
    <x v="1396"/>
    <n v="2"/>
    <n v="0.2"/>
    <n v="456.58800000000002"/>
  </r>
  <r>
    <n v="1584"/>
    <x v="769"/>
    <x v="1"/>
    <x v="101"/>
    <d v="2012-08-12T00:00:00"/>
    <s v="First Class"/>
    <s v="NP-18325"/>
    <s v="Naresj Patel"/>
    <x v="0"/>
    <x v="0"/>
    <s v="New York City"/>
    <x v="15"/>
    <n v="10024"/>
    <x v="3"/>
    <s v="FUR-FU-10002157"/>
    <x v="0"/>
    <x v="5"/>
    <s v="Artistic Insta-Plaque"/>
    <x v="116"/>
    <n v="3"/>
    <n v="0"/>
    <n v="18.345599999999997"/>
  </r>
  <r>
    <n v="1585"/>
    <x v="769"/>
    <x v="1"/>
    <x v="101"/>
    <d v="2012-08-12T00:00:00"/>
    <s v="First Class"/>
    <s v="NP-18325"/>
    <s v="Naresj Patel"/>
    <x v="0"/>
    <x v="0"/>
    <s v="New York City"/>
    <x v="15"/>
    <n v="10024"/>
    <x v="3"/>
    <s v="FUR-FU-10001706"/>
    <x v="0"/>
    <x v="5"/>
    <s v="Longer-Life Soft White Bulbs"/>
    <x v="51"/>
    <n v="2"/>
    <n v="0"/>
    <n v="2.9567999999999999"/>
  </r>
  <r>
    <n v="1586"/>
    <x v="769"/>
    <x v="1"/>
    <x v="101"/>
    <d v="2012-08-12T00:00:00"/>
    <s v="First Class"/>
    <s v="NP-18325"/>
    <s v="Naresj Patel"/>
    <x v="0"/>
    <x v="0"/>
    <s v="New York City"/>
    <x v="15"/>
    <n v="10024"/>
    <x v="3"/>
    <s v="TEC-PH-10000984"/>
    <x v="2"/>
    <x v="7"/>
    <s v="Panasonic KX-TG9471B"/>
    <x v="508"/>
    <n v="5"/>
    <n v="0"/>
    <n v="274.38600000000008"/>
  </r>
  <r>
    <n v="1587"/>
    <x v="769"/>
    <x v="1"/>
    <x v="101"/>
    <d v="2012-08-12T00:00:00"/>
    <s v="First Class"/>
    <s v="NP-18325"/>
    <s v="Naresj Patel"/>
    <x v="0"/>
    <x v="0"/>
    <s v="New York City"/>
    <x v="15"/>
    <n v="10024"/>
    <x v="3"/>
    <s v="OFF-PA-10001357"/>
    <x v="1"/>
    <x v="10"/>
    <s v="Xerox 1886"/>
    <x v="140"/>
    <n v="3"/>
    <n v="0"/>
    <n v="68.975999999999999"/>
  </r>
  <r>
    <n v="1588"/>
    <x v="769"/>
    <x v="1"/>
    <x v="101"/>
    <d v="2012-08-12T00:00:00"/>
    <s v="First Class"/>
    <s v="NP-18325"/>
    <s v="Naresj Patel"/>
    <x v="0"/>
    <x v="0"/>
    <s v="New York City"/>
    <x v="15"/>
    <n v="10024"/>
    <x v="3"/>
    <s v="OFF-FA-10000992"/>
    <x v="1"/>
    <x v="13"/>
    <s v="Acco Clips to Go Binder Clips, 24 Clips in Two Sizes"/>
    <x v="1397"/>
    <n v="3"/>
    <n v="0"/>
    <n v="5.0054999999999996"/>
  </r>
  <r>
    <n v="1589"/>
    <x v="769"/>
    <x v="1"/>
    <x v="101"/>
    <d v="2012-08-12T00:00:00"/>
    <s v="First Class"/>
    <s v="NP-18325"/>
    <s v="Naresj Patel"/>
    <x v="0"/>
    <x v="0"/>
    <s v="New York City"/>
    <x v="15"/>
    <n v="10024"/>
    <x v="3"/>
    <s v="TEC-AC-10002600"/>
    <x v="2"/>
    <x v="11"/>
    <s v="Belkin QODE FastFit Bluetooth Keyboard"/>
    <x v="414"/>
    <n v="4"/>
    <n v="0"/>
    <n v="34.692000000000007"/>
  </r>
  <r>
    <n v="1590"/>
    <x v="770"/>
    <x v="0"/>
    <x v="536"/>
    <d v="2013-05-17T00:00:00"/>
    <s v="Standard Class"/>
    <s v="VG-21805"/>
    <s v="Vivek Grady"/>
    <x v="1"/>
    <x v="0"/>
    <s v="Virginia Beach"/>
    <x v="17"/>
    <n v="23464"/>
    <x v="0"/>
    <s v="OFF-AR-10001662"/>
    <x v="1"/>
    <x v="6"/>
    <s v="Rogers Handheld Barrel Pencil Sharpener"/>
    <x v="1398"/>
    <n v="4"/>
    <n v="0"/>
    <n v="2.9592000000000009"/>
  </r>
  <r>
    <n v="1591"/>
    <x v="771"/>
    <x v="0"/>
    <x v="173"/>
    <d v="2013-04-20T00:00:00"/>
    <s v="Standard Class"/>
    <s v="MY-18295"/>
    <s v="Muhammed Yedwab"/>
    <x v="1"/>
    <x v="0"/>
    <s v="Grapevine"/>
    <x v="5"/>
    <n v="76051"/>
    <x v="2"/>
    <s v="OFF-AR-10001221"/>
    <x v="1"/>
    <x v="6"/>
    <s v="Dixon Ticonderoga Erasable Colored Pencil Set, 12-Color"/>
    <x v="1399"/>
    <n v="7"/>
    <n v="0.2"/>
    <n v="5.8603999999999967"/>
  </r>
  <r>
    <n v="1592"/>
    <x v="771"/>
    <x v="0"/>
    <x v="173"/>
    <d v="2013-04-20T00:00:00"/>
    <s v="Standard Class"/>
    <s v="MY-18295"/>
    <s v="Muhammed Yedwab"/>
    <x v="1"/>
    <x v="0"/>
    <s v="Grapevine"/>
    <x v="5"/>
    <n v="76051"/>
    <x v="2"/>
    <s v="OFF-FA-10002988"/>
    <x v="1"/>
    <x v="13"/>
    <s v="Ideal Clamps"/>
    <x v="1400"/>
    <n v="5"/>
    <n v="0.2"/>
    <n v="2.9144999999999994"/>
  </r>
  <r>
    <n v="1593"/>
    <x v="772"/>
    <x v="1"/>
    <x v="537"/>
    <d v="2012-06-25T00:00:00"/>
    <s v="Second Class"/>
    <s v="RD-19480"/>
    <s v="Rick Duston"/>
    <x v="0"/>
    <x v="0"/>
    <s v="Olympia"/>
    <x v="4"/>
    <n v="98502"/>
    <x v="1"/>
    <s v="TEC-PH-10004830"/>
    <x v="2"/>
    <x v="7"/>
    <s v="Pyle PRT45 Retro Home Telephone"/>
    <x v="1401"/>
    <n v="4"/>
    <n v="0.2"/>
    <n v="22.676399999999994"/>
  </r>
  <r>
    <n v="1594"/>
    <x v="773"/>
    <x v="2"/>
    <x v="538"/>
    <d v="2011-10-19T00:00:00"/>
    <s v="Same Day"/>
    <s v="JF-15490"/>
    <s v="Jeremy Farry"/>
    <x v="0"/>
    <x v="0"/>
    <s v="Los Angeles"/>
    <x v="1"/>
    <n v="90032"/>
    <x v="1"/>
    <s v="OFF-PA-10004519"/>
    <x v="1"/>
    <x v="10"/>
    <s v="Spiral Phone Message Books with Labels by Adams"/>
    <x v="1402"/>
    <n v="3"/>
    <n v="0"/>
    <n v="6.5856000000000012"/>
  </r>
  <r>
    <n v="1595"/>
    <x v="774"/>
    <x v="1"/>
    <x v="539"/>
    <d v="2012-03-27T00:00:00"/>
    <s v="First Class"/>
    <s v="DP-13390"/>
    <s v="Dennis Pardue"/>
    <x v="2"/>
    <x v="0"/>
    <s v="Peoria"/>
    <x v="10"/>
    <n v="61604"/>
    <x v="2"/>
    <s v="FUR-BO-10000362"/>
    <x v="0"/>
    <x v="0"/>
    <s v="Sauder Inglewood Library Bookcases"/>
    <x v="1403"/>
    <n v="3"/>
    <n v="0.3"/>
    <n v="-35.905799999999999"/>
  </r>
  <r>
    <n v="1596"/>
    <x v="775"/>
    <x v="3"/>
    <x v="540"/>
    <d v="2014-05-13T00:00:00"/>
    <s v="Standard Class"/>
    <s v="MD-17350"/>
    <s v="Maribeth Dona"/>
    <x v="0"/>
    <x v="0"/>
    <s v="Columbus"/>
    <x v="24"/>
    <n v="43229"/>
    <x v="3"/>
    <s v="FUR-CH-10004540"/>
    <x v="0"/>
    <x v="1"/>
    <s v="Global Chrome Stack Chair"/>
    <x v="1404"/>
    <n v="2"/>
    <n v="0.3"/>
    <n v="-2.0567999999999991"/>
  </r>
  <r>
    <n v="1597"/>
    <x v="776"/>
    <x v="3"/>
    <x v="524"/>
    <d v="2014-10-19T00:00:00"/>
    <s v="First Class"/>
    <s v="MY-17380"/>
    <s v="Maribeth Yedwab"/>
    <x v="1"/>
    <x v="0"/>
    <s v="New York City"/>
    <x v="15"/>
    <n v="10011"/>
    <x v="3"/>
    <s v="FUR-FU-10001290"/>
    <x v="0"/>
    <x v="5"/>
    <s v="Executive Impressions Supervisor Wall Clock"/>
    <x v="1405"/>
    <n v="13"/>
    <n v="0"/>
    <n v="175.13599999999997"/>
  </r>
  <r>
    <n v="1598"/>
    <x v="777"/>
    <x v="3"/>
    <x v="123"/>
    <d v="2014-11-22T00:00:00"/>
    <s v="Second Class"/>
    <s v="AB-10150"/>
    <s v="Aimee Bixby"/>
    <x v="0"/>
    <x v="0"/>
    <s v="Carrollton"/>
    <x v="5"/>
    <n v="75007"/>
    <x v="2"/>
    <s v="OFF-PA-10000308"/>
    <x v="1"/>
    <x v="10"/>
    <s v="Xerox 1901"/>
    <x v="1406"/>
    <n v="4"/>
    <n v="0.2"/>
    <n v="5.2799999999999994"/>
  </r>
  <r>
    <n v="1599"/>
    <x v="777"/>
    <x v="3"/>
    <x v="123"/>
    <d v="2014-11-22T00:00:00"/>
    <s v="Second Class"/>
    <s v="AB-10150"/>
    <s v="Aimee Bixby"/>
    <x v="0"/>
    <x v="0"/>
    <s v="Carrollton"/>
    <x v="5"/>
    <n v="75007"/>
    <x v="2"/>
    <s v="OFF-SU-10001165"/>
    <x v="1"/>
    <x v="14"/>
    <s v="Acme Elite Stainless Steel Scissors"/>
    <x v="1407"/>
    <n v="1"/>
    <n v="0.2"/>
    <n v="0.50039999999999996"/>
  </r>
  <r>
    <n v="1600"/>
    <x v="777"/>
    <x v="3"/>
    <x v="123"/>
    <d v="2014-11-22T00:00:00"/>
    <s v="Second Class"/>
    <s v="AB-10150"/>
    <s v="Aimee Bixby"/>
    <x v="0"/>
    <x v="0"/>
    <s v="Carrollton"/>
    <x v="5"/>
    <n v="75007"/>
    <x v="2"/>
    <s v="OFF-AR-10003373"/>
    <x v="1"/>
    <x v="6"/>
    <s v="Boston School Pro Electric Pencil Sharpener, 1670"/>
    <x v="306"/>
    <n v="4"/>
    <n v="0.2"/>
    <n v="8.674399999999995"/>
  </r>
  <r>
    <n v="1601"/>
    <x v="777"/>
    <x v="3"/>
    <x v="123"/>
    <d v="2014-11-22T00:00:00"/>
    <s v="Second Class"/>
    <s v="AB-10150"/>
    <s v="Aimee Bixby"/>
    <x v="0"/>
    <x v="0"/>
    <s v="Carrollton"/>
    <x v="5"/>
    <n v="75007"/>
    <x v="2"/>
    <s v="FUR-FU-10001967"/>
    <x v="0"/>
    <x v="5"/>
    <s v="Telescoping Adjustable Floor Lamp"/>
    <x v="314"/>
    <n v="2"/>
    <n v="0.6"/>
    <n v="-13.992999999999999"/>
  </r>
  <r>
    <n v="1602"/>
    <x v="778"/>
    <x v="0"/>
    <x v="541"/>
    <d v="2013-05-14T00:00:00"/>
    <s v="Second Class"/>
    <s v="GB-14530"/>
    <s v="George Bell"/>
    <x v="1"/>
    <x v="0"/>
    <s v="Dover"/>
    <x v="13"/>
    <n v="19901"/>
    <x v="3"/>
    <s v="FUR-FU-10001488"/>
    <x v="0"/>
    <x v="5"/>
    <s v="Tenex 46&quot; x 60&quot; Computer Anti-Static Chairmat, Rectangular Shaped"/>
    <x v="46"/>
    <n v="2"/>
    <n v="0"/>
    <n v="42.391999999999996"/>
  </r>
  <r>
    <n v="1603"/>
    <x v="779"/>
    <x v="0"/>
    <x v="25"/>
    <d v="2013-12-18T00:00:00"/>
    <s v="Standard Class"/>
    <s v="CA-12775"/>
    <s v="Cynthia Arntzen"/>
    <x v="0"/>
    <x v="0"/>
    <s v="Smyrna"/>
    <x v="18"/>
    <n v="37167"/>
    <x v="0"/>
    <s v="OFF-AR-10003251"/>
    <x v="1"/>
    <x v="6"/>
    <s v="Prang Drawing Pencil Set"/>
    <x v="408"/>
    <n v="3"/>
    <n v="0.2"/>
    <n v="1.6679999999999997"/>
  </r>
  <r>
    <n v="1604"/>
    <x v="780"/>
    <x v="3"/>
    <x v="329"/>
    <d v="2014-12-05T00:00:00"/>
    <s v="Standard Class"/>
    <s v="ME-17725"/>
    <s v="Max Engle"/>
    <x v="0"/>
    <x v="0"/>
    <s v="Newark"/>
    <x v="13"/>
    <n v="19711"/>
    <x v="3"/>
    <s v="OFF-AR-10001044"/>
    <x v="1"/>
    <x v="6"/>
    <s v="BOSTON Ranger #55 Pencil Sharpener, Black"/>
    <x v="1408"/>
    <n v="6"/>
    <n v="0"/>
    <n v="45.222599999999993"/>
  </r>
  <r>
    <n v="1605"/>
    <x v="781"/>
    <x v="0"/>
    <x v="475"/>
    <d v="2013-04-25T00:00:00"/>
    <s v="Second Class"/>
    <s v="JO-15280"/>
    <s v="Jas O'Carroll"/>
    <x v="0"/>
    <x v="0"/>
    <s v="Los Angeles"/>
    <x v="1"/>
    <n v="90049"/>
    <x v="1"/>
    <s v="TEC-PH-10004700"/>
    <x v="2"/>
    <x v="7"/>
    <s v="PowerGen Dual USB Car Charger"/>
    <x v="1409"/>
    <n v="5"/>
    <n v="0.2"/>
    <n v="12.986999999999995"/>
  </r>
  <r>
    <n v="1606"/>
    <x v="781"/>
    <x v="0"/>
    <x v="475"/>
    <d v="2013-04-25T00:00:00"/>
    <s v="Second Class"/>
    <s v="JO-15280"/>
    <s v="Jas O'Carroll"/>
    <x v="0"/>
    <x v="0"/>
    <s v="Los Angeles"/>
    <x v="1"/>
    <n v="90049"/>
    <x v="1"/>
    <s v="OFF-AR-10000823"/>
    <x v="1"/>
    <x v="6"/>
    <s v="Newell 307"/>
    <x v="1410"/>
    <n v="3"/>
    <n v="0"/>
    <n v="1.5288000000000002"/>
  </r>
  <r>
    <n v="1607"/>
    <x v="781"/>
    <x v="0"/>
    <x v="475"/>
    <d v="2013-04-25T00:00:00"/>
    <s v="Second Class"/>
    <s v="JO-15280"/>
    <s v="Jas O'Carroll"/>
    <x v="0"/>
    <x v="0"/>
    <s v="Los Angeles"/>
    <x v="1"/>
    <n v="90049"/>
    <x v="1"/>
    <s v="OFF-AR-10004456"/>
    <x v="1"/>
    <x v="6"/>
    <s v="Panasonic KP-4ABK Battery-Operated Pencil Sharpener"/>
    <x v="1411"/>
    <n v="5"/>
    <n v="0"/>
    <n v="21.227999999999998"/>
  </r>
  <r>
    <n v="1608"/>
    <x v="781"/>
    <x v="0"/>
    <x v="475"/>
    <d v="2013-04-25T00:00:00"/>
    <s v="Second Class"/>
    <s v="JO-15280"/>
    <s v="Jas O'Carroll"/>
    <x v="0"/>
    <x v="0"/>
    <s v="Los Angeles"/>
    <x v="1"/>
    <n v="90049"/>
    <x v="1"/>
    <s v="OFF-BI-10000050"/>
    <x v="1"/>
    <x v="8"/>
    <s v="Angle-D Binders with Locking Rings, Label Holders"/>
    <x v="572"/>
    <n v="1"/>
    <n v="0.2"/>
    <n v="1.9709999999999996"/>
  </r>
  <r>
    <n v="1609"/>
    <x v="781"/>
    <x v="0"/>
    <x v="475"/>
    <d v="2013-04-25T00:00:00"/>
    <s v="Second Class"/>
    <s v="JO-15280"/>
    <s v="Jas O'Carroll"/>
    <x v="0"/>
    <x v="0"/>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x v="0"/>
    <s v="Los Angeles"/>
    <x v="1"/>
    <n v="90049"/>
    <x v="1"/>
    <s v="OFF-BI-10000591"/>
    <x v="1"/>
    <x v="8"/>
    <s v="Avery Binder Labels"/>
    <x v="1412"/>
    <n v="3"/>
    <n v="0.2"/>
    <n v="3.2675999999999994"/>
  </r>
  <r>
    <n v="1611"/>
    <x v="782"/>
    <x v="2"/>
    <x v="542"/>
    <d v="2011-05-30T00:00:00"/>
    <s v="Standard Class"/>
    <s v="ML-17395"/>
    <s v="Marina Lichtenstein"/>
    <x v="1"/>
    <x v="0"/>
    <s v="Los Angeles"/>
    <x v="1"/>
    <n v="90008"/>
    <x v="1"/>
    <s v="FUR-BO-10000362"/>
    <x v="0"/>
    <x v="0"/>
    <s v="Sauder Inglewood Library Bookcases"/>
    <x v="1413"/>
    <n v="2"/>
    <n v="0.15"/>
    <n v="27.356800000000007"/>
  </r>
  <r>
    <n v="1612"/>
    <x v="782"/>
    <x v="2"/>
    <x v="542"/>
    <d v="2011-05-30T00:00:00"/>
    <s v="Standard Class"/>
    <s v="ML-17395"/>
    <s v="Marina Lichtenstein"/>
    <x v="1"/>
    <x v="0"/>
    <s v="Los Angeles"/>
    <x v="1"/>
    <n v="90008"/>
    <x v="1"/>
    <s v="TEC-PH-10000441"/>
    <x v="2"/>
    <x v="7"/>
    <s v="VTech DS6151"/>
    <x v="1227"/>
    <n v="2"/>
    <n v="0.2"/>
    <n v="20.158400000000015"/>
  </r>
  <r>
    <n v="1613"/>
    <x v="782"/>
    <x v="2"/>
    <x v="542"/>
    <d v="2011-05-30T00:00:00"/>
    <s v="Standard Class"/>
    <s v="ML-17395"/>
    <s v="Marina Lichtenstein"/>
    <x v="1"/>
    <x v="0"/>
    <s v="Los Angeles"/>
    <x v="1"/>
    <n v="90008"/>
    <x v="1"/>
    <s v="TEC-PH-10002726"/>
    <x v="2"/>
    <x v="7"/>
    <s v="netTALK DUO VoIP Telephone Service"/>
    <x v="1414"/>
    <n v="2"/>
    <n v="0.2"/>
    <n v="31.494"/>
  </r>
  <r>
    <n v="1614"/>
    <x v="783"/>
    <x v="3"/>
    <x v="202"/>
    <d v="2014-12-26T00:00:00"/>
    <s v="Standard Class"/>
    <s v="YS-21880"/>
    <s v="Yana Sorensen"/>
    <x v="1"/>
    <x v="0"/>
    <s v="Oakland"/>
    <x v="1"/>
    <n v="94601"/>
    <x v="1"/>
    <s v="OFF-ST-10003306"/>
    <x v="1"/>
    <x v="4"/>
    <s v="Letter Size Cart"/>
    <x v="1415"/>
    <n v="7"/>
    <n v="0"/>
    <n v="290.00579999999991"/>
  </r>
  <r>
    <n v="1615"/>
    <x v="784"/>
    <x v="0"/>
    <x v="543"/>
    <d v="2013-03-20T00:00:00"/>
    <s v="Standard Class"/>
    <s v="PL-18925"/>
    <s v="Paul Lucas"/>
    <x v="2"/>
    <x v="0"/>
    <s v="Philadelphia"/>
    <x v="9"/>
    <n v="19143"/>
    <x v="3"/>
    <s v="TEC-AC-10004855"/>
    <x v="2"/>
    <x v="11"/>
    <s v="V7 USB Numeric Keypad"/>
    <x v="367"/>
    <n v="3"/>
    <n v="0.2"/>
    <n v="-13.646100000000001"/>
  </r>
  <r>
    <n v="1616"/>
    <x v="785"/>
    <x v="1"/>
    <x v="544"/>
    <d v="2012-08-16T00:00:00"/>
    <s v="Standard Class"/>
    <s v="JK-16120"/>
    <s v="Julie Kriz"/>
    <x v="2"/>
    <x v="0"/>
    <s v="Eagan"/>
    <x v="11"/>
    <n v="55122"/>
    <x v="2"/>
    <s v="OFF-LA-10002787"/>
    <x v="1"/>
    <x v="2"/>
    <s v="Avery 480"/>
    <x v="1416"/>
    <n v="1"/>
    <n v="0"/>
    <n v="1.7999999999999998"/>
  </r>
  <r>
    <n v="1617"/>
    <x v="785"/>
    <x v="1"/>
    <x v="544"/>
    <d v="2012-08-16T00:00:00"/>
    <s v="Standard Class"/>
    <s v="JK-16120"/>
    <s v="Julie Kriz"/>
    <x v="2"/>
    <x v="0"/>
    <s v="Eagan"/>
    <x v="11"/>
    <n v="55122"/>
    <x v="2"/>
    <s v="OFF-LA-10002043"/>
    <x v="1"/>
    <x v="2"/>
    <s v="Avery 489"/>
    <x v="1417"/>
    <n v="4"/>
    <n v="0"/>
    <n v="19.872"/>
  </r>
  <r>
    <n v="1618"/>
    <x v="785"/>
    <x v="1"/>
    <x v="544"/>
    <d v="2012-08-16T00:00:00"/>
    <s v="Standard Class"/>
    <s v="JK-16120"/>
    <s v="Julie Kriz"/>
    <x v="2"/>
    <x v="0"/>
    <s v="Eagan"/>
    <x v="11"/>
    <n v="55122"/>
    <x v="2"/>
    <s v="OFF-AR-10001915"/>
    <x v="1"/>
    <x v="6"/>
    <s v="Peel-Off China Markers"/>
    <x v="1418"/>
    <n v="3"/>
    <n v="0"/>
    <n v="12.511800000000001"/>
  </r>
  <r>
    <n v="1619"/>
    <x v="786"/>
    <x v="0"/>
    <x v="545"/>
    <d v="2013-09-15T00:00:00"/>
    <s v="Second Class"/>
    <s v="PN-18775"/>
    <s v="Parhena Norris"/>
    <x v="2"/>
    <x v="0"/>
    <s v="New York City"/>
    <x v="15"/>
    <n v="10011"/>
    <x v="3"/>
    <s v="OFF-ST-10000352"/>
    <x v="1"/>
    <x v="4"/>
    <s v="Acco Perma 2700 Stacking Storage Drawers"/>
    <x v="1419"/>
    <n v="2"/>
    <n v="0"/>
    <n v="8.9220000000000041"/>
  </r>
  <r>
    <n v="1620"/>
    <x v="786"/>
    <x v="0"/>
    <x v="545"/>
    <d v="2013-09-15T00:00:00"/>
    <s v="Second Class"/>
    <s v="PN-18775"/>
    <s v="Parhena Norris"/>
    <x v="2"/>
    <x v="0"/>
    <s v="New York City"/>
    <x v="15"/>
    <n v="10011"/>
    <x v="3"/>
    <s v="OFF-PA-10000575"/>
    <x v="1"/>
    <x v="10"/>
    <s v="Wirebound Message Books, Four 2 3/4 x 5 White Forms per Page"/>
    <x v="1420"/>
    <n v="1"/>
    <n v="0"/>
    <n v="3.0773999999999999"/>
  </r>
  <r>
    <n v="1621"/>
    <x v="787"/>
    <x v="3"/>
    <x v="141"/>
    <d v="2014-07-16T00:00:00"/>
    <s v="Standard Class"/>
    <s v="JC-15385"/>
    <s v="Jenna Caffey"/>
    <x v="0"/>
    <x v="0"/>
    <s v="Kent"/>
    <x v="4"/>
    <n v="98031"/>
    <x v="1"/>
    <s v="FUR-FU-10002937"/>
    <x v="0"/>
    <x v="5"/>
    <s v="GE 48&quot; Fluorescent Tube, Cool White Energy Saver, 34 Watts, 30/Box"/>
    <x v="1421"/>
    <n v="2"/>
    <n v="0"/>
    <n v="99.23"/>
  </r>
  <r>
    <n v="1622"/>
    <x v="787"/>
    <x v="3"/>
    <x v="141"/>
    <d v="2014-07-16T00:00:00"/>
    <s v="Standard Class"/>
    <s v="JC-15385"/>
    <s v="Jenna Caffey"/>
    <x v="0"/>
    <x v="0"/>
    <s v="Kent"/>
    <x v="4"/>
    <n v="98031"/>
    <x v="1"/>
    <s v="OFF-LA-10003930"/>
    <x v="1"/>
    <x v="2"/>
    <s v="Dot Matrix Printer Tape Reel Labels, White, 5000/Box"/>
    <x v="1422"/>
    <n v="8"/>
    <n v="0"/>
    <n v="385.37520000000001"/>
  </r>
  <r>
    <n v="1623"/>
    <x v="787"/>
    <x v="3"/>
    <x v="141"/>
    <d v="2014-07-16T00:00:00"/>
    <s v="Standard Class"/>
    <s v="JC-15385"/>
    <s v="Jenna Caffey"/>
    <x v="0"/>
    <x v="0"/>
    <s v="Kent"/>
    <x v="4"/>
    <n v="98031"/>
    <x v="1"/>
    <s v="OFF-BI-10001107"/>
    <x v="1"/>
    <x v="8"/>
    <s v="GBC White Gloss Covers, Plain Front"/>
    <x v="1423"/>
    <n v="2"/>
    <n v="0.2"/>
    <n v="7.8191999999999995"/>
  </r>
  <r>
    <n v="1624"/>
    <x v="787"/>
    <x v="3"/>
    <x v="141"/>
    <d v="2014-07-16T00:00:00"/>
    <s v="Standard Class"/>
    <s v="JC-15385"/>
    <s v="Jenna Caffey"/>
    <x v="0"/>
    <x v="0"/>
    <s v="Kent"/>
    <x v="4"/>
    <n v="98031"/>
    <x v="1"/>
    <s v="TEC-AC-10003063"/>
    <x v="2"/>
    <x v="11"/>
    <s v="Micro Innovations USB RF Wireless Keyboard with Mouse"/>
    <x v="1424"/>
    <n v="2"/>
    <n v="0"/>
    <n v="10.5"/>
  </r>
  <r>
    <n v="1625"/>
    <x v="788"/>
    <x v="1"/>
    <x v="546"/>
    <d v="2012-12-24T00:00:00"/>
    <s v="Standard Class"/>
    <s v="JG-15160"/>
    <s v="James Galang"/>
    <x v="0"/>
    <x v="0"/>
    <s v="Los Angeles"/>
    <x v="1"/>
    <n v="90049"/>
    <x v="1"/>
    <s v="TEC-PH-10002922"/>
    <x v="2"/>
    <x v="7"/>
    <s v="ShoreTel ShorePhone IP 230 VoIP phone"/>
    <x v="1425"/>
    <n v="5"/>
    <n v="0.2"/>
    <n v="84.494999999999948"/>
  </r>
  <r>
    <n v="1626"/>
    <x v="788"/>
    <x v="1"/>
    <x v="546"/>
    <d v="2012-12-24T00:00:00"/>
    <s v="Standard Class"/>
    <s v="JG-15160"/>
    <s v="James Galang"/>
    <x v="0"/>
    <x v="0"/>
    <s v="Los Angeles"/>
    <x v="1"/>
    <n v="90049"/>
    <x v="1"/>
    <s v="TEC-AC-10002049"/>
    <x v="2"/>
    <x v="11"/>
    <s v="Plantronics Savi W720 Multi-Device Wireless Headset System"/>
    <x v="1426"/>
    <n v="3"/>
    <n v="0"/>
    <n v="556.97400000000005"/>
  </r>
  <r>
    <n v="1627"/>
    <x v="789"/>
    <x v="1"/>
    <x v="547"/>
    <d v="2012-11-22T00:00:00"/>
    <s v="Standard Class"/>
    <s v="PO-19180"/>
    <s v="Philisse Overcash"/>
    <x v="2"/>
    <x v="0"/>
    <s v="New York City"/>
    <x v="15"/>
    <n v="10011"/>
    <x v="3"/>
    <s v="OFF-AP-10002457"/>
    <x v="1"/>
    <x v="9"/>
    <s v="Eureka The Boss Plus 12-Amp Hard Box Upright Vacuum, Red"/>
    <x v="1427"/>
    <n v="5"/>
    <n v="0"/>
    <n v="141.27749999999997"/>
  </r>
  <r>
    <n v="1628"/>
    <x v="790"/>
    <x v="1"/>
    <x v="496"/>
    <d v="2012-09-30T00:00:00"/>
    <s v="Standard Class"/>
    <s v="MC-17275"/>
    <s v="Marc Crier"/>
    <x v="0"/>
    <x v="0"/>
    <s v="Lafayette"/>
    <x v="28"/>
    <n v="70506"/>
    <x v="0"/>
    <s v="FUR-CH-10001270"/>
    <x v="0"/>
    <x v="1"/>
    <s v="Harbour Creations Steel Folding Chair"/>
    <x v="1428"/>
    <n v="6"/>
    <n v="0"/>
    <n v="155.24999999999994"/>
  </r>
  <r>
    <n v="1629"/>
    <x v="791"/>
    <x v="3"/>
    <x v="548"/>
    <d v="2014-06-26T00:00:00"/>
    <s v="Second Class"/>
    <s v="AS-10240"/>
    <s v="Alan Shonely"/>
    <x v="0"/>
    <x v="0"/>
    <s v="Cleveland"/>
    <x v="24"/>
    <n v="44105"/>
    <x v="3"/>
    <s v="FUR-FU-10004415"/>
    <x v="0"/>
    <x v="5"/>
    <s v="Stacking Tray, Side-Loading, Legal, Smoke"/>
    <x v="1429"/>
    <n v="5"/>
    <n v="0.2"/>
    <n v="2.4639999999999986"/>
  </r>
  <r>
    <n v="1630"/>
    <x v="791"/>
    <x v="3"/>
    <x v="548"/>
    <d v="2014-06-26T00:00:00"/>
    <s v="Second Class"/>
    <s v="AS-10240"/>
    <s v="Alan Shonely"/>
    <x v="0"/>
    <x v="0"/>
    <s v="Cleveland"/>
    <x v="24"/>
    <n v="44105"/>
    <x v="3"/>
    <s v="OFF-BI-10001510"/>
    <x v="1"/>
    <x v="8"/>
    <s v="Deluxe Heavy-Duty Vinyl Round Ring Binder"/>
    <x v="1430"/>
    <n v="6"/>
    <n v="0.7"/>
    <n v="-34.38000000000001"/>
  </r>
  <r>
    <n v="1631"/>
    <x v="792"/>
    <x v="0"/>
    <x v="541"/>
    <d v="2013-05-09T00:00:00"/>
    <s v="Same Day"/>
    <s v="CL-12565"/>
    <s v="Clay Ludtke"/>
    <x v="0"/>
    <x v="0"/>
    <s v="Cleveland"/>
    <x v="24"/>
    <n v="44105"/>
    <x v="3"/>
    <s v="OFF-ST-10002011"/>
    <x v="1"/>
    <x v="4"/>
    <s v="Smead Adjustable Mobile File Trolley with Lockable Top"/>
    <x v="1431"/>
    <n v="3"/>
    <n v="0.2"/>
    <n v="88.029900000000055"/>
  </r>
  <r>
    <n v="1632"/>
    <x v="792"/>
    <x v="0"/>
    <x v="541"/>
    <d v="2013-05-09T00:00:00"/>
    <s v="Same Day"/>
    <s v="CL-12565"/>
    <s v="Clay Ludtke"/>
    <x v="0"/>
    <x v="0"/>
    <s v="Cleveland"/>
    <x v="24"/>
    <n v="44105"/>
    <x v="3"/>
    <s v="OFF-PA-10002986"/>
    <x v="1"/>
    <x v="10"/>
    <s v="Xerox 1898"/>
    <x v="1432"/>
    <n v="2"/>
    <n v="0.2"/>
    <n v="3.7407999999999997"/>
  </r>
  <r>
    <n v="1633"/>
    <x v="792"/>
    <x v="0"/>
    <x v="541"/>
    <d v="2013-05-09T00:00:00"/>
    <s v="Same Day"/>
    <s v="CL-12565"/>
    <s v="Clay Ludtke"/>
    <x v="0"/>
    <x v="0"/>
    <s v="Cleveland"/>
    <x v="24"/>
    <n v="44105"/>
    <x v="3"/>
    <s v="OFF-PA-10004451"/>
    <x v="1"/>
    <x v="10"/>
    <s v="Xerox 222"/>
    <x v="563"/>
    <n v="2"/>
    <n v="0.2"/>
    <n v="3.6288"/>
  </r>
  <r>
    <n v="1634"/>
    <x v="792"/>
    <x v="0"/>
    <x v="541"/>
    <d v="2013-05-09T00:00:00"/>
    <s v="Same Day"/>
    <s v="CL-12565"/>
    <s v="Clay Ludtke"/>
    <x v="0"/>
    <x v="0"/>
    <s v="Cleveland"/>
    <x v="24"/>
    <n v="44105"/>
    <x v="3"/>
    <s v="OFF-ST-10000649"/>
    <x v="1"/>
    <x v="4"/>
    <s v="Hanging Personal Folder File"/>
    <x v="1433"/>
    <n v="2"/>
    <n v="0.2"/>
    <n v="1.5700000000000012"/>
  </r>
  <r>
    <n v="1635"/>
    <x v="792"/>
    <x v="0"/>
    <x v="541"/>
    <d v="2013-05-09T00:00:00"/>
    <s v="Same Day"/>
    <s v="CL-12565"/>
    <s v="Clay Ludtke"/>
    <x v="0"/>
    <x v="0"/>
    <s v="Cleveland"/>
    <x v="24"/>
    <n v="44105"/>
    <x v="3"/>
    <s v="TEC-AC-10001465"/>
    <x v="2"/>
    <x v="11"/>
    <s v="SanDisk Cruzer 64 GB USB Flash Drive"/>
    <x v="518"/>
    <n v="2"/>
    <n v="0.2"/>
    <n v="7.263999999999994"/>
  </r>
  <r>
    <n v="1636"/>
    <x v="793"/>
    <x v="2"/>
    <x v="35"/>
    <d v="2011-12-02T00:00:00"/>
    <s v="Standard Class"/>
    <s v="NW-18400"/>
    <s v="Natalie Webber"/>
    <x v="0"/>
    <x v="0"/>
    <s v="Tigard"/>
    <x v="21"/>
    <n v="97224"/>
    <x v="1"/>
    <s v="OFF-PA-10001166"/>
    <x v="1"/>
    <x v="10"/>
    <s v="Xerox 2"/>
    <x v="12"/>
    <n v="3"/>
    <n v="0.2"/>
    <n v="5.4432"/>
  </r>
  <r>
    <n v="1637"/>
    <x v="793"/>
    <x v="2"/>
    <x v="35"/>
    <d v="2011-12-02T00:00:00"/>
    <s v="Standard Class"/>
    <s v="NW-18400"/>
    <s v="Natalie Webber"/>
    <x v="0"/>
    <x v="0"/>
    <s v="Tigard"/>
    <x v="21"/>
    <n v="97224"/>
    <x v="1"/>
    <s v="OFF-ST-10001097"/>
    <x v="1"/>
    <x v="4"/>
    <s v="Office Impressions Heavy Duty Welded Shelving &amp; Multimedia Storage Drawers"/>
    <x v="1434"/>
    <n v="5"/>
    <n v="0.2"/>
    <n v="-167.27"/>
  </r>
  <r>
    <n v="1638"/>
    <x v="793"/>
    <x v="2"/>
    <x v="35"/>
    <d v="2011-12-02T00:00:00"/>
    <s v="Standard Class"/>
    <s v="NW-18400"/>
    <s v="Natalie Webber"/>
    <x v="0"/>
    <x v="0"/>
    <s v="Tigard"/>
    <x v="21"/>
    <n v="97224"/>
    <x v="1"/>
    <s v="TEC-PH-10000038"/>
    <x v="2"/>
    <x v="7"/>
    <s v="Jawbone MINI JAMBOX Wireless Bluetooth Speaker"/>
    <x v="1435"/>
    <n v="4"/>
    <n v="0.2"/>
    <n v="-87.667200000000037"/>
  </r>
  <r>
    <n v="1639"/>
    <x v="794"/>
    <x v="0"/>
    <x v="439"/>
    <d v="2013-06-02T00:00:00"/>
    <s v="Standard Class"/>
    <s v="TB-21280"/>
    <s v="Toby Braunhardt"/>
    <x v="0"/>
    <x v="0"/>
    <s v="Washington"/>
    <x v="40"/>
    <n v="20016"/>
    <x v="3"/>
    <s v="OFF-PA-10002689"/>
    <x v="1"/>
    <x v="10"/>
    <s v="Weyerhaeuser First Choice Laser/Copy Paper (20Lb. and 88 Bright)"/>
    <x v="541"/>
    <n v="3"/>
    <n v="0"/>
    <n v="9.3312000000000008"/>
  </r>
  <r>
    <n v="1640"/>
    <x v="794"/>
    <x v="0"/>
    <x v="439"/>
    <d v="2013-06-02T00:00:00"/>
    <s v="Standard Class"/>
    <s v="TB-21280"/>
    <s v="Toby Braunhardt"/>
    <x v="0"/>
    <x v="0"/>
    <s v="Washington"/>
    <x v="40"/>
    <n v="20016"/>
    <x v="3"/>
    <s v="OFF-BI-10004728"/>
    <x v="1"/>
    <x v="8"/>
    <s v="Wilson Jones Turn Tabs Binder Tool for Ring Binders"/>
    <x v="1328"/>
    <n v="2"/>
    <n v="0"/>
    <n v="4.4344000000000001"/>
  </r>
  <r>
    <n v="1641"/>
    <x v="794"/>
    <x v="0"/>
    <x v="439"/>
    <d v="2013-06-02T00:00:00"/>
    <s v="Standard Class"/>
    <s v="TB-21280"/>
    <s v="Toby Braunhardt"/>
    <x v="0"/>
    <x v="0"/>
    <s v="Washington"/>
    <x v="40"/>
    <n v="20016"/>
    <x v="3"/>
    <s v="OFF-PA-10004675"/>
    <x v="1"/>
    <x v="10"/>
    <s v="Telephone Message Books with Fax/Mobile Section, 5 1/2&quot; x 3 3/16&quot;"/>
    <x v="1436"/>
    <n v="2"/>
    <n v="0"/>
    <n v="5.8419999999999996"/>
  </r>
  <r>
    <n v="1642"/>
    <x v="794"/>
    <x v="0"/>
    <x v="439"/>
    <d v="2013-06-02T00:00:00"/>
    <s v="Standard Class"/>
    <s v="TB-21280"/>
    <s v="Toby Braunhardt"/>
    <x v="0"/>
    <x v="0"/>
    <s v="Washington"/>
    <x v="40"/>
    <n v="20016"/>
    <x v="3"/>
    <s v="FUR-FU-10000629"/>
    <x v="0"/>
    <x v="5"/>
    <s v="9-3/4 Diameter Round Wall Clock"/>
    <x v="1437"/>
    <n v="3"/>
    <n v="0"/>
    <n v="17.375399999999999"/>
  </r>
  <r>
    <n v="1643"/>
    <x v="795"/>
    <x v="2"/>
    <x v="503"/>
    <d v="2011-12-04T00:00:00"/>
    <s v="Standard Class"/>
    <s v="BS-11380"/>
    <s v="Bill Stewart"/>
    <x v="1"/>
    <x v="0"/>
    <s v="Skokie"/>
    <x v="10"/>
    <n v="60076"/>
    <x v="2"/>
    <s v="OFF-FA-10003112"/>
    <x v="1"/>
    <x v="13"/>
    <s v="Staples"/>
    <x v="1438"/>
    <n v="2"/>
    <n v="0.2"/>
    <n v="3.944999999999999"/>
  </r>
  <r>
    <n v="1644"/>
    <x v="796"/>
    <x v="1"/>
    <x v="531"/>
    <d v="2012-03-20T00:00:00"/>
    <s v="First Class"/>
    <s v="FH-14365"/>
    <s v="Fred Hopkins"/>
    <x v="1"/>
    <x v="0"/>
    <s v="Seattle"/>
    <x v="4"/>
    <n v="98115"/>
    <x v="1"/>
    <s v="OFF-ST-10000142"/>
    <x v="1"/>
    <x v="4"/>
    <s v="Deluxe Rollaway Locking File with Drawer"/>
    <x v="1439"/>
    <n v="3"/>
    <n v="0"/>
    <n v="349.33919999999995"/>
  </r>
  <r>
    <n v="1645"/>
    <x v="796"/>
    <x v="1"/>
    <x v="531"/>
    <d v="2012-03-20T00:00:00"/>
    <s v="First Class"/>
    <s v="FH-14365"/>
    <s v="Fred Hopkins"/>
    <x v="1"/>
    <x v="0"/>
    <s v="Seattle"/>
    <x v="4"/>
    <n v="98115"/>
    <x v="1"/>
    <s v="TEC-CO-10001766"/>
    <x v="2"/>
    <x v="16"/>
    <s v="Canon PC940 Copier"/>
    <x v="1440"/>
    <n v="7"/>
    <n v="0"/>
    <n v="1480.4670999999998"/>
  </r>
  <r>
    <n v="1646"/>
    <x v="796"/>
    <x v="1"/>
    <x v="531"/>
    <d v="2012-03-20T00:00:00"/>
    <s v="First Class"/>
    <s v="FH-14365"/>
    <s v="Fred Hopkins"/>
    <x v="1"/>
    <x v="0"/>
    <s v="Seattle"/>
    <x v="4"/>
    <n v="98115"/>
    <x v="1"/>
    <s v="OFF-PA-10004359"/>
    <x v="1"/>
    <x v="10"/>
    <s v="Multicolor Computer Printout Paper"/>
    <x v="1441"/>
    <n v="2"/>
    <n v="0"/>
    <n v="100.65599999999999"/>
  </r>
  <r>
    <n v="1647"/>
    <x v="797"/>
    <x v="1"/>
    <x v="549"/>
    <d v="2012-11-03T00:00:00"/>
    <s v="First Class"/>
    <s v="VM-21685"/>
    <s v="Valerie Mitchum"/>
    <x v="2"/>
    <x v="0"/>
    <s v="Philadelphia"/>
    <x v="9"/>
    <n v="19140"/>
    <x v="3"/>
    <s v="TEC-AC-10002323"/>
    <x v="2"/>
    <x v="11"/>
    <s v="SanDisk Ultra 32 GB MicroSDHC Class 10 Memory Card"/>
    <x v="1442"/>
    <n v="2"/>
    <n v="0.2"/>
    <n v="-3.0939999999999994"/>
  </r>
  <r>
    <n v="1648"/>
    <x v="797"/>
    <x v="1"/>
    <x v="549"/>
    <d v="2012-11-03T00:00:00"/>
    <s v="First Class"/>
    <s v="VM-21685"/>
    <s v="Valerie Mitchum"/>
    <x v="2"/>
    <x v="0"/>
    <s v="Philadelphia"/>
    <x v="9"/>
    <n v="19140"/>
    <x v="3"/>
    <s v="OFF-FA-10001135"/>
    <x v="1"/>
    <x v="13"/>
    <s v="Brites Rubber Bands, 1 1/2 oz. Box"/>
    <x v="1443"/>
    <n v="2"/>
    <n v="0.2"/>
    <n v="-0.71279999999999988"/>
  </r>
  <r>
    <n v="1649"/>
    <x v="798"/>
    <x v="1"/>
    <x v="120"/>
    <d v="2012-09-29T00:00:00"/>
    <s v="Second Class"/>
    <s v="SF-20200"/>
    <s v="Sarah Foster"/>
    <x v="0"/>
    <x v="0"/>
    <s v="Philadelphia"/>
    <x v="9"/>
    <n v="19143"/>
    <x v="3"/>
    <s v="OFF-BI-10004224"/>
    <x v="1"/>
    <x v="8"/>
    <s v="Catalog Binders with Expanding Posts"/>
    <x v="1444"/>
    <n v="6"/>
    <n v="0.7"/>
    <n v="-100.91999999999999"/>
  </r>
  <r>
    <n v="1650"/>
    <x v="798"/>
    <x v="1"/>
    <x v="120"/>
    <d v="2012-09-29T00:00:00"/>
    <s v="Second Class"/>
    <s v="SF-20200"/>
    <s v="Sarah Foster"/>
    <x v="0"/>
    <x v="0"/>
    <s v="Philadelphia"/>
    <x v="9"/>
    <n v="19143"/>
    <x v="3"/>
    <s v="TEC-PH-10003357"/>
    <x v="2"/>
    <x v="7"/>
    <s v="Grandstream GXP2100 Mainstream Business Phone"/>
    <x v="1445"/>
    <n v="1"/>
    <n v="0.4"/>
    <n v="-9.178799999999999"/>
  </r>
  <r>
    <n v="1651"/>
    <x v="799"/>
    <x v="2"/>
    <x v="550"/>
    <d v="2011-08-29T00:00:00"/>
    <s v="Same Day"/>
    <s v="HH-15010"/>
    <s v="Hilary Holden"/>
    <x v="1"/>
    <x v="0"/>
    <s v="San Francisco"/>
    <x v="1"/>
    <n v="94110"/>
    <x v="1"/>
    <s v="OFF-PA-10004475"/>
    <x v="1"/>
    <x v="10"/>
    <s v="Xerox 1940"/>
    <x v="1446"/>
    <n v="2"/>
    <n v="0"/>
    <n v="53.860799999999998"/>
  </r>
  <r>
    <n v="1652"/>
    <x v="799"/>
    <x v="2"/>
    <x v="550"/>
    <d v="2011-08-29T00:00:00"/>
    <s v="Same Day"/>
    <s v="HH-15010"/>
    <s v="Hilary Holden"/>
    <x v="1"/>
    <x v="0"/>
    <s v="San Francisco"/>
    <x v="1"/>
    <n v="94110"/>
    <x v="1"/>
    <s v="OFF-PA-10003001"/>
    <x v="1"/>
    <x v="10"/>
    <s v="Xerox 1986"/>
    <x v="522"/>
    <n v="2"/>
    <n v="0"/>
    <n v="6.4127999999999998"/>
  </r>
  <r>
    <n v="1653"/>
    <x v="800"/>
    <x v="3"/>
    <x v="551"/>
    <d v="2014-11-22T00:00:00"/>
    <s v="First Class"/>
    <s v="CD-12280"/>
    <s v="Christina DeMoss"/>
    <x v="0"/>
    <x v="0"/>
    <s v="Seattle"/>
    <x v="4"/>
    <n v="98105"/>
    <x v="1"/>
    <s v="OFF-ST-10003442"/>
    <x v="1"/>
    <x v="4"/>
    <s v="Eldon Portable Mobile Manager"/>
    <x v="1447"/>
    <n v="6"/>
    <n v="0"/>
    <n v="45.813600000000001"/>
  </r>
  <r>
    <n v="1654"/>
    <x v="800"/>
    <x v="3"/>
    <x v="551"/>
    <d v="2014-11-22T00:00:00"/>
    <s v="First Class"/>
    <s v="CD-12280"/>
    <s v="Christina DeMoss"/>
    <x v="0"/>
    <x v="0"/>
    <s v="Seattle"/>
    <x v="4"/>
    <n v="98105"/>
    <x v="1"/>
    <s v="TEC-AC-10003832"/>
    <x v="2"/>
    <x v="11"/>
    <s v="Imation 16GB Mini TravelDrive USB 2.0 Flash Drive"/>
    <x v="612"/>
    <n v="4"/>
    <n v="0"/>
    <n v="54.333200000000005"/>
  </r>
  <r>
    <n v="1655"/>
    <x v="800"/>
    <x v="3"/>
    <x v="551"/>
    <d v="2014-11-22T00:00:00"/>
    <s v="First Class"/>
    <s v="CD-12280"/>
    <s v="Christina DeMoss"/>
    <x v="0"/>
    <x v="0"/>
    <s v="Seattle"/>
    <x v="4"/>
    <n v="98105"/>
    <x v="1"/>
    <s v="OFF-FA-10000611"/>
    <x v="1"/>
    <x v="13"/>
    <s v="Binder Clips by OIC"/>
    <x v="1448"/>
    <n v="2"/>
    <n v="0"/>
    <n v="1.4207999999999998"/>
  </r>
  <r>
    <n v="1656"/>
    <x v="800"/>
    <x v="3"/>
    <x v="551"/>
    <d v="2014-11-22T00:00:00"/>
    <s v="First Class"/>
    <s v="CD-12280"/>
    <s v="Christina DeMoss"/>
    <x v="0"/>
    <x v="0"/>
    <s v="Seattle"/>
    <x v="4"/>
    <n v="98105"/>
    <x v="1"/>
    <s v="OFF-BI-10001116"/>
    <x v="1"/>
    <x v="8"/>
    <s v="Wilson Jones 1&quot; Hanging DublLock Ring Binders"/>
    <x v="582"/>
    <n v="2"/>
    <n v="0.2"/>
    <n v="2.9568000000000003"/>
  </r>
  <r>
    <n v="1657"/>
    <x v="800"/>
    <x v="3"/>
    <x v="551"/>
    <d v="2014-11-22T00:00:00"/>
    <s v="First Class"/>
    <s v="CD-12280"/>
    <s v="Christina DeMoss"/>
    <x v="0"/>
    <x v="0"/>
    <s v="Seattle"/>
    <x v="4"/>
    <n v="98105"/>
    <x v="1"/>
    <s v="OFF-ST-10000563"/>
    <x v="1"/>
    <x v="4"/>
    <s v="Fellowes Bankers Box Stor/Drawer Steel Plus"/>
    <x v="1449"/>
    <n v="3"/>
    <n v="0"/>
    <n v="9.5940000000000012"/>
  </r>
  <r>
    <n v="1658"/>
    <x v="801"/>
    <x v="2"/>
    <x v="552"/>
    <d v="2011-05-15T00:00:00"/>
    <s v="First Class"/>
    <s v="HL-15040"/>
    <s v="Hunter Lopez"/>
    <x v="0"/>
    <x v="0"/>
    <s v="Milwaukee"/>
    <x v="6"/>
    <n v="53209"/>
    <x v="2"/>
    <s v="FUR-FU-10000010"/>
    <x v="0"/>
    <x v="5"/>
    <s v="DAX Value U-Channel Document Frames, Easel Back"/>
    <x v="1450"/>
    <n v="7"/>
    <n v="0"/>
    <n v="10.784899999999999"/>
  </r>
  <r>
    <n v="1659"/>
    <x v="802"/>
    <x v="3"/>
    <x v="176"/>
    <d v="2014-01-27T00:00:00"/>
    <s v="Standard Class"/>
    <s v="TH-21100"/>
    <s v="Thea Hendricks"/>
    <x v="0"/>
    <x v="0"/>
    <s v="Los Angeles"/>
    <x v="1"/>
    <n v="90045"/>
    <x v="1"/>
    <s v="TEC-PH-10004922"/>
    <x v="2"/>
    <x v="7"/>
    <s v="RCA Visys Integrated PBX 8-Line Router"/>
    <x v="1451"/>
    <n v="3"/>
    <n v="0.2"/>
    <n v="10.048500000000004"/>
  </r>
  <r>
    <n v="1660"/>
    <x v="803"/>
    <x v="3"/>
    <x v="505"/>
    <d v="2014-11-07T00:00:00"/>
    <s v="Standard Class"/>
    <s v="MM-18055"/>
    <s v="Michelle Moray"/>
    <x v="0"/>
    <x v="0"/>
    <s v="Seattle"/>
    <x v="4"/>
    <n v="98115"/>
    <x v="1"/>
    <s v="OFF-BI-10004330"/>
    <x v="1"/>
    <x v="8"/>
    <s v="GBC Velobind Prepunched Cover Sets, Regency Series"/>
    <x v="1294"/>
    <n v="3"/>
    <n v="0.2"/>
    <n v="27.734999999999996"/>
  </r>
  <r>
    <n v="1661"/>
    <x v="803"/>
    <x v="3"/>
    <x v="505"/>
    <d v="2014-11-07T00:00:00"/>
    <s v="Standard Class"/>
    <s v="MM-18055"/>
    <s v="Michelle Moray"/>
    <x v="0"/>
    <x v="0"/>
    <s v="Seattle"/>
    <x v="4"/>
    <n v="98115"/>
    <x v="1"/>
    <s v="OFF-BI-10002072"/>
    <x v="1"/>
    <x v="8"/>
    <s v="Cardinal Slant-D Ring Binders"/>
    <x v="1162"/>
    <n v="2"/>
    <n v="0.2"/>
    <n v="5.2139999999999995"/>
  </r>
  <r>
    <n v="1662"/>
    <x v="804"/>
    <x v="3"/>
    <x v="504"/>
    <d v="2014-05-07T00:00:00"/>
    <s v="Standard Class"/>
    <s v="QJ-19255"/>
    <s v="Quincy Jones"/>
    <x v="1"/>
    <x v="0"/>
    <s v="Philadelphia"/>
    <x v="9"/>
    <n v="19143"/>
    <x v="3"/>
    <s v="TEC-PH-10002549"/>
    <x v="2"/>
    <x v="7"/>
    <s v="Polycom SoundPoint IP 450 VoIP phone"/>
    <x v="1452"/>
    <n v="5"/>
    <n v="0.4"/>
    <n v="-158.10199999999998"/>
  </r>
  <r>
    <n v="1663"/>
    <x v="804"/>
    <x v="3"/>
    <x v="504"/>
    <d v="2014-05-07T00:00:00"/>
    <s v="Standard Class"/>
    <s v="QJ-19255"/>
    <s v="Quincy Jones"/>
    <x v="1"/>
    <x v="0"/>
    <s v="Philadelphia"/>
    <x v="9"/>
    <n v="19143"/>
    <x v="3"/>
    <s v="OFF-BI-10002353"/>
    <x v="1"/>
    <x v="8"/>
    <s v="GBC VeloBind Cover Sets"/>
    <x v="1453"/>
    <n v="3"/>
    <n v="0.7"/>
    <n v="-9.2639999999999993"/>
  </r>
  <r>
    <n v="1664"/>
    <x v="805"/>
    <x v="0"/>
    <x v="390"/>
    <d v="2013-11-27T00:00:00"/>
    <s v="Second Class"/>
    <s v="NS-18505"/>
    <s v="Neola Schneider"/>
    <x v="0"/>
    <x v="0"/>
    <s v="Dallas"/>
    <x v="5"/>
    <n v="75217"/>
    <x v="2"/>
    <s v="OFF-ST-10001325"/>
    <x v="1"/>
    <x v="4"/>
    <s v="Sterilite Officeware Hinged File Box"/>
    <x v="1454"/>
    <n v="5"/>
    <n v="0.2"/>
    <n v="3.6679999999999993"/>
  </r>
  <r>
    <n v="1665"/>
    <x v="805"/>
    <x v="0"/>
    <x v="390"/>
    <d v="2013-11-27T00:00:00"/>
    <s v="Second Class"/>
    <s v="NS-18505"/>
    <s v="Neola Schneider"/>
    <x v="0"/>
    <x v="0"/>
    <s v="Dallas"/>
    <x v="5"/>
    <n v="75217"/>
    <x v="2"/>
    <s v="TEC-AC-10002049"/>
    <x v="2"/>
    <x v="11"/>
    <s v="Logitech G19 Programmable Gaming Keyboard"/>
    <x v="1455"/>
    <n v="3"/>
    <n v="0.2"/>
    <n v="-7.4394000000000347"/>
  </r>
  <r>
    <n v="1666"/>
    <x v="805"/>
    <x v="0"/>
    <x v="390"/>
    <d v="2013-11-27T00:00:00"/>
    <s v="Second Class"/>
    <s v="NS-18505"/>
    <s v="Neola Schneider"/>
    <x v="0"/>
    <x v="0"/>
    <s v="Dallas"/>
    <x v="5"/>
    <n v="75217"/>
    <x v="2"/>
    <s v="OFF-FA-10002676"/>
    <x v="1"/>
    <x v="13"/>
    <s v="Colored Push Pins"/>
    <x v="1456"/>
    <n v="3"/>
    <n v="0.2"/>
    <n v="0.86879999999999979"/>
  </r>
  <r>
    <n v="1667"/>
    <x v="805"/>
    <x v="0"/>
    <x v="390"/>
    <d v="2013-11-27T00:00:00"/>
    <s v="Second Class"/>
    <s v="NS-18505"/>
    <s v="Neola Schneider"/>
    <x v="0"/>
    <x v="0"/>
    <s v="Dallas"/>
    <x v="5"/>
    <n v="75217"/>
    <x v="2"/>
    <s v="TEC-AC-10003023"/>
    <x v="2"/>
    <x v="11"/>
    <s v="Logitech G105 Gaming Keyboard"/>
    <x v="1457"/>
    <n v="2"/>
    <n v="0.2"/>
    <n v="-2.374800000000004"/>
  </r>
  <r>
    <n v="1668"/>
    <x v="805"/>
    <x v="0"/>
    <x v="390"/>
    <d v="2013-11-27T00:00:00"/>
    <s v="Second Class"/>
    <s v="NS-18505"/>
    <s v="Neola Schneider"/>
    <x v="0"/>
    <x v="0"/>
    <s v="Dallas"/>
    <x v="5"/>
    <n v="75217"/>
    <x v="2"/>
    <s v="OFF-PA-10000167"/>
    <x v="1"/>
    <x v="10"/>
    <s v="Xerox 1925"/>
    <x v="1355"/>
    <n v="3"/>
    <n v="0.2"/>
    <n v="23.234999999999992"/>
  </r>
  <r>
    <n v="1669"/>
    <x v="805"/>
    <x v="0"/>
    <x v="390"/>
    <d v="2013-11-27T00:00:00"/>
    <s v="Second Class"/>
    <s v="NS-18505"/>
    <s v="Neola Schneider"/>
    <x v="0"/>
    <x v="0"/>
    <s v="Dallas"/>
    <x v="5"/>
    <n v="75217"/>
    <x v="2"/>
    <s v="OFF-AR-10003405"/>
    <x v="1"/>
    <x v="6"/>
    <s v="Dixon My First Ticonderoga Pencil, #2"/>
    <x v="1230"/>
    <n v="3"/>
    <n v="0.2"/>
    <n v="1.5794999999999986"/>
  </r>
  <r>
    <n v="1670"/>
    <x v="806"/>
    <x v="1"/>
    <x v="553"/>
    <d v="2012-01-15T00:00:00"/>
    <s v="Standard Class"/>
    <s v="MM-17920"/>
    <s v="Michael Moore"/>
    <x v="0"/>
    <x v="0"/>
    <s v="New York City"/>
    <x v="15"/>
    <n v="10011"/>
    <x v="3"/>
    <s v="FUR-TA-10001889"/>
    <x v="0"/>
    <x v="3"/>
    <s v="Bush Advantage Collection Racetrack Conference Table"/>
    <x v="1458"/>
    <n v="4"/>
    <n v="0.4"/>
    <n v="-373.3048"/>
  </r>
  <r>
    <n v="1671"/>
    <x v="807"/>
    <x v="3"/>
    <x v="15"/>
    <d v="2014-10-27T00:00:00"/>
    <s v="Standard Class"/>
    <s v="RD-19480"/>
    <s v="Rick Duston"/>
    <x v="0"/>
    <x v="0"/>
    <s v="Houston"/>
    <x v="5"/>
    <n v="77095"/>
    <x v="2"/>
    <s v="TEC-PH-10002185"/>
    <x v="2"/>
    <x v="7"/>
    <s v="QVS USB Car Charger 2-Port 2.1Amp for iPod/iPhone/iPad/iPad 2/iPad 3"/>
    <x v="1459"/>
    <n v="3"/>
    <n v="0.2"/>
    <n v="5.2125000000000004"/>
  </r>
  <r>
    <n v="1672"/>
    <x v="808"/>
    <x v="0"/>
    <x v="554"/>
    <d v="2013-03-26T00:00:00"/>
    <s v="First Class"/>
    <s v="RB-19645"/>
    <s v="Robert Barroso"/>
    <x v="1"/>
    <x v="0"/>
    <s v="North Las Vegas"/>
    <x v="33"/>
    <n v="89031"/>
    <x v="1"/>
    <s v="TEC-AC-10001013"/>
    <x v="2"/>
    <x v="11"/>
    <s v="Logitech ClearChat Comfort/USB Headset H390"/>
    <x v="1460"/>
    <n v="2"/>
    <n v="0"/>
    <n v="19.331399999999995"/>
  </r>
  <r>
    <n v="1673"/>
    <x v="809"/>
    <x v="3"/>
    <x v="445"/>
    <d v="2014-07-08T00:00:00"/>
    <s v="Standard Class"/>
    <s v="RD-19585"/>
    <s v="Rob Dowd"/>
    <x v="0"/>
    <x v="0"/>
    <s v="Plano"/>
    <x v="5"/>
    <n v="75023"/>
    <x v="2"/>
    <s v="TEC-PH-10002726"/>
    <x v="2"/>
    <x v="7"/>
    <s v="netTALK DUO VoIP Telephone Service"/>
    <x v="68"/>
    <n v="4"/>
    <n v="0.2"/>
    <n v="62.988"/>
  </r>
  <r>
    <n v="1674"/>
    <x v="810"/>
    <x v="1"/>
    <x v="555"/>
    <d v="2012-12-12T00:00:00"/>
    <s v="First Class"/>
    <s v="SW-20455"/>
    <s v="Shaun Weien"/>
    <x v="0"/>
    <x v="0"/>
    <s v="Suffolk"/>
    <x v="17"/>
    <n v="23434"/>
    <x v="0"/>
    <s v="OFF-LA-10003930"/>
    <x v="1"/>
    <x v="2"/>
    <s v="Dot Matrix Printer Tape Reel Labels, White, 5000/Box"/>
    <x v="1461"/>
    <n v="2"/>
    <n v="0"/>
    <n v="96.343800000000002"/>
  </r>
  <r>
    <n v="1675"/>
    <x v="811"/>
    <x v="1"/>
    <x v="14"/>
    <d v="2012-09-21T00:00:00"/>
    <s v="Standard Class"/>
    <s v="SF-20965"/>
    <s v="Sylvia Foulston"/>
    <x v="1"/>
    <x v="0"/>
    <s v="Houston"/>
    <x v="5"/>
    <n v="77041"/>
    <x v="2"/>
    <s v="FUR-FU-10003535"/>
    <x v="0"/>
    <x v="5"/>
    <s v="Howard Miller Distant Time Traveler Alarm Clock"/>
    <x v="1462"/>
    <n v="2"/>
    <n v="0.6"/>
    <n v="-10.419600000000003"/>
  </r>
  <r>
    <n v="1676"/>
    <x v="811"/>
    <x v="1"/>
    <x v="14"/>
    <d v="2012-09-21T00:00:00"/>
    <s v="Standard Class"/>
    <s v="SF-20965"/>
    <s v="Sylvia Foulston"/>
    <x v="1"/>
    <x v="0"/>
    <s v="Houston"/>
    <x v="5"/>
    <n v="77041"/>
    <x v="2"/>
    <s v="OFF-BI-10000088"/>
    <x v="1"/>
    <x v="8"/>
    <s v="GBC Imprintable Covers"/>
    <x v="1463"/>
    <n v="3"/>
    <n v="0.8"/>
    <n v="-10.211400000000005"/>
  </r>
  <r>
    <n v="1677"/>
    <x v="812"/>
    <x v="0"/>
    <x v="556"/>
    <d v="2013-05-25T00:00:00"/>
    <s v="Standard Class"/>
    <s v="EB-13930"/>
    <s v="Eric Barreto"/>
    <x v="0"/>
    <x v="0"/>
    <s v="San Francisco"/>
    <x v="1"/>
    <n v="94110"/>
    <x v="1"/>
    <s v="OFF-ST-10000604"/>
    <x v="1"/>
    <x v="4"/>
    <s v="Home/Office Personal File Carts"/>
    <x v="1464"/>
    <n v="3"/>
    <n v="0"/>
    <n v="26.069999999999993"/>
  </r>
  <r>
    <n v="1678"/>
    <x v="812"/>
    <x v="0"/>
    <x v="556"/>
    <d v="2013-05-25T00:00:00"/>
    <s v="Standard Class"/>
    <s v="EB-13930"/>
    <s v="Eric Barreto"/>
    <x v="0"/>
    <x v="0"/>
    <s v="San Francisco"/>
    <x v="1"/>
    <n v="94110"/>
    <x v="1"/>
    <s v="OFF-PA-10004040"/>
    <x v="1"/>
    <x v="10"/>
    <s v="Universal Premium White Copier/Laser Paper (20Lb. and 87 Bright)"/>
    <x v="1465"/>
    <n v="3"/>
    <n v="0"/>
    <n v="8.7906000000000013"/>
  </r>
  <r>
    <n v="1679"/>
    <x v="813"/>
    <x v="2"/>
    <x v="557"/>
    <d v="2011-09-13T00:00:00"/>
    <s v="Standard Class"/>
    <s v="SB-20290"/>
    <s v="Sean Braxton"/>
    <x v="1"/>
    <x v="0"/>
    <s v="Philadelphia"/>
    <x v="9"/>
    <n v="19134"/>
    <x v="3"/>
    <s v="OFF-ST-10002344"/>
    <x v="1"/>
    <x v="4"/>
    <s v="Carina 42&quot;Hx23 3/4&quot;W Media Storage Unit"/>
    <x v="1466"/>
    <n v="1"/>
    <n v="0.2"/>
    <n v="-14.576399999999996"/>
  </r>
  <r>
    <n v="1680"/>
    <x v="813"/>
    <x v="2"/>
    <x v="557"/>
    <d v="2011-09-13T00:00:00"/>
    <s v="Standard Class"/>
    <s v="SB-20290"/>
    <s v="Sean Braxton"/>
    <x v="1"/>
    <x v="0"/>
    <s v="Philadelphia"/>
    <x v="9"/>
    <n v="19134"/>
    <x v="3"/>
    <s v="TEC-PH-10003589"/>
    <x v="2"/>
    <x v="7"/>
    <s v="invisibleSHIELD by ZAGG Smudge-Free Screen Protector"/>
    <x v="1467"/>
    <n v="3"/>
    <n v="0.4"/>
    <n v="4.3175999999999988"/>
  </r>
  <r>
    <n v="1681"/>
    <x v="813"/>
    <x v="2"/>
    <x v="557"/>
    <d v="2011-09-13T00:00:00"/>
    <s v="Standard Class"/>
    <s v="SB-20290"/>
    <s v="Sean Braxton"/>
    <x v="1"/>
    <x v="0"/>
    <s v="Philadelphia"/>
    <x v="9"/>
    <n v="19134"/>
    <x v="3"/>
    <s v="FUR-FU-10000758"/>
    <x v="0"/>
    <x v="5"/>
    <s v="DAX Natural Wood-Tone Poster Frame"/>
    <x v="1468"/>
    <n v="2"/>
    <n v="0.2"/>
    <n v="8.4735999999999958"/>
  </r>
  <r>
    <n v="1682"/>
    <x v="813"/>
    <x v="2"/>
    <x v="557"/>
    <d v="2011-09-13T00:00:00"/>
    <s v="Standard Class"/>
    <s v="SB-20290"/>
    <s v="Sean Braxton"/>
    <x v="1"/>
    <x v="0"/>
    <s v="Philadelphia"/>
    <x v="9"/>
    <n v="19134"/>
    <x v="3"/>
    <s v="TEC-MA-10004679"/>
    <x v="2"/>
    <x v="15"/>
    <s v="StarTech.com 10/100 VDSL2 Ethernet Extender Kit"/>
    <x v="1469"/>
    <n v="4"/>
    <n v="0.7"/>
    <n v="-559.35599999999988"/>
  </r>
  <r>
    <n v="1683"/>
    <x v="814"/>
    <x v="0"/>
    <x v="321"/>
    <d v="2013-10-02T00:00:00"/>
    <s v="Second Class"/>
    <s v="PS-18760"/>
    <s v="Pamela Stobb"/>
    <x v="0"/>
    <x v="0"/>
    <s v="Los Angeles"/>
    <x v="1"/>
    <n v="90008"/>
    <x v="1"/>
    <s v="OFF-PA-10000176"/>
    <x v="1"/>
    <x v="10"/>
    <s v="Xerox 1887"/>
    <x v="1470"/>
    <n v="1"/>
    <n v="0"/>
    <n v="9.105599999999999"/>
  </r>
  <r>
    <n v="1684"/>
    <x v="815"/>
    <x v="0"/>
    <x v="77"/>
    <d v="2013-11-13T00:00:00"/>
    <s v="Standard Class"/>
    <s v="CB-12535"/>
    <s v="Claudia Bergmann"/>
    <x v="1"/>
    <x v="0"/>
    <s v="San Francisco"/>
    <x v="1"/>
    <n v="94110"/>
    <x v="1"/>
    <s v="FUR-FU-10002597"/>
    <x v="0"/>
    <x v="5"/>
    <s v="C-Line Magnetic Cubicle Keepers, Clear Polypropylene"/>
    <x v="1471"/>
    <n v="3"/>
    <n v="0"/>
    <n v="6.224400000000001"/>
  </r>
  <r>
    <n v="1685"/>
    <x v="816"/>
    <x v="3"/>
    <x v="558"/>
    <d v="2014-04-28T00:00:00"/>
    <s v="First Class"/>
    <s v="DK-12835"/>
    <s v="Damala Kotsonis"/>
    <x v="1"/>
    <x v="0"/>
    <s v="Philadelphia"/>
    <x v="9"/>
    <n v="19143"/>
    <x v="3"/>
    <s v="OFF-AP-10002495"/>
    <x v="1"/>
    <x v="9"/>
    <s v="Acco Smartsocket Table Surge Protector, 6 Color-Coded Adapter Outlets"/>
    <x v="1472"/>
    <n v="2"/>
    <n v="0.2"/>
    <n v="12.409999999999989"/>
  </r>
  <r>
    <n v="1686"/>
    <x v="816"/>
    <x v="3"/>
    <x v="558"/>
    <d v="2014-04-28T00:00:00"/>
    <s v="First Class"/>
    <s v="DK-12835"/>
    <s v="Damala Kotsonis"/>
    <x v="1"/>
    <x v="0"/>
    <s v="Philadelphia"/>
    <x v="9"/>
    <n v="19143"/>
    <x v="3"/>
    <s v="OFF-BI-10002813"/>
    <x v="1"/>
    <x v="8"/>
    <s v="Avery Reinforcements for Hole-Punch Pages"/>
    <x v="1473"/>
    <n v="2"/>
    <n v="0.7"/>
    <n v="-0.98999999999999977"/>
  </r>
  <r>
    <n v="1687"/>
    <x v="816"/>
    <x v="3"/>
    <x v="558"/>
    <d v="2014-04-28T00:00:00"/>
    <s v="First Class"/>
    <s v="DK-12835"/>
    <s v="Damala Kotsonis"/>
    <x v="1"/>
    <x v="0"/>
    <s v="Philadelphia"/>
    <x v="9"/>
    <n v="19143"/>
    <x v="3"/>
    <s v="OFF-BI-10002414"/>
    <x v="1"/>
    <x v="8"/>
    <s v="GBC ProClick Spines for 32-Hole Punch"/>
    <x v="1474"/>
    <n v="2"/>
    <n v="0.7"/>
    <n v="-5.7637999999999998"/>
  </r>
  <r>
    <n v="1688"/>
    <x v="817"/>
    <x v="3"/>
    <x v="389"/>
    <d v="2014-12-13T00:00:00"/>
    <s v="First Class"/>
    <s v="AW-10840"/>
    <s v="Anthony Witt"/>
    <x v="0"/>
    <x v="0"/>
    <s v="Philadelphia"/>
    <x v="9"/>
    <n v="19140"/>
    <x v="3"/>
    <s v="OFF-PA-10000788"/>
    <x v="1"/>
    <x v="10"/>
    <s v="Xerox 210"/>
    <x v="563"/>
    <n v="2"/>
    <n v="0.2"/>
    <n v="3.6288"/>
  </r>
  <r>
    <n v="1689"/>
    <x v="817"/>
    <x v="3"/>
    <x v="389"/>
    <d v="2014-12-13T00:00:00"/>
    <s v="First Class"/>
    <s v="AW-10840"/>
    <s v="Anthony Witt"/>
    <x v="0"/>
    <x v="0"/>
    <s v="Philadelphia"/>
    <x v="9"/>
    <n v="19140"/>
    <x v="3"/>
    <s v="FUR-FU-10004306"/>
    <x v="0"/>
    <x v="5"/>
    <s v="Electrix Halogen Magnifier Lamp"/>
    <x v="721"/>
    <n v="2"/>
    <n v="0.2"/>
    <n v="23.315999999999988"/>
  </r>
  <r>
    <n v="1690"/>
    <x v="818"/>
    <x v="2"/>
    <x v="559"/>
    <d v="2011-08-20T00:00:00"/>
    <s v="Standard Class"/>
    <s v="TS-21610"/>
    <s v="Troy Staebel"/>
    <x v="0"/>
    <x v="0"/>
    <s v="Philadelphia"/>
    <x v="9"/>
    <n v="19143"/>
    <x v="3"/>
    <s v="FUR-TA-10001539"/>
    <x v="0"/>
    <x v="3"/>
    <s v="Chromcraft Rectangular Conference Tables"/>
    <x v="1475"/>
    <n v="6"/>
    <n v="0.4"/>
    <n v="-227.49120000000016"/>
  </r>
  <r>
    <n v="1691"/>
    <x v="819"/>
    <x v="3"/>
    <x v="34"/>
    <d v="2014-12-16T00:00:00"/>
    <s v="Standard Class"/>
    <s v="HF-14995"/>
    <s v="Herbert Flentye"/>
    <x v="0"/>
    <x v="0"/>
    <s v="Indianapolis"/>
    <x v="14"/>
    <n v="46203"/>
    <x v="2"/>
    <s v="OFF-PA-10000575"/>
    <x v="1"/>
    <x v="10"/>
    <s v="Wirebound Message Books, Four 2 3/4 x 5 White Forms per Page"/>
    <x v="1476"/>
    <n v="5"/>
    <n v="0"/>
    <n v="15.387"/>
  </r>
  <r>
    <n v="1692"/>
    <x v="819"/>
    <x v="3"/>
    <x v="34"/>
    <d v="2014-12-16T00:00:00"/>
    <s v="Standard Class"/>
    <s v="HF-14995"/>
    <s v="Herbert Flentye"/>
    <x v="0"/>
    <x v="0"/>
    <s v="Indianapolis"/>
    <x v="14"/>
    <n v="46203"/>
    <x v="2"/>
    <s v="OFF-BI-10004182"/>
    <x v="1"/>
    <x v="8"/>
    <s v="Economy Binders"/>
    <x v="1477"/>
    <n v="5"/>
    <n v="0"/>
    <n v="5.0960000000000001"/>
  </r>
  <r>
    <n v="1693"/>
    <x v="820"/>
    <x v="0"/>
    <x v="560"/>
    <d v="2013-03-20T00:00:00"/>
    <s v="Standard Class"/>
    <s v="HZ-14950"/>
    <s v="Henia Zydlo"/>
    <x v="0"/>
    <x v="0"/>
    <s v="Columbus"/>
    <x v="24"/>
    <n v="43229"/>
    <x v="3"/>
    <s v="FUR-FU-10004020"/>
    <x v="0"/>
    <x v="5"/>
    <s v="Advantus Panel Wall Acrylic Frame"/>
    <x v="1478"/>
    <n v="5"/>
    <n v="0.2"/>
    <n v="6.2904999999999998"/>
  </r>
  <r>
    <n v="1694"/>
    <x v="821"/>
    <x v="0"/>
    <x v="190"/>
    <d v="2013-06-30T00:00:00"/>
    <s v="Second Class"/>
    <s v="AB-10255"/>
    <s v="Alejandro Ballentine"/>
    <x v="2"/>
    <x v="0"/>
    <s v="Plano"/>
    <x v="5"/>
    <n v="75023"/>
    <x v="2"/>
    <s v="TEC-AC-10003133"/>
    <x v="2"/>
    <x v="11"/>
    <s v="Memorex Mini Travel Drive 4 GB USB 2.0 Flash Drive"/>
    <x v="1479"/>
    <n v="2"/>
    <n v="0.2"/>
    <n v="3.5742000000000012"/>
  </r>
  <r>
    <n v="1695"/>
    <x v="822"/>
    <x v="1"/>
    <x v="12"/>
    <d v="2012-09-28T00:00:00"/>
    <s v="Second Class"/>
    <s v="PO-19195"/>
    <s v="Phillina Ober"/>
    <x v="2"/>
    <x v="0"/>
    <s v="Bayonne"/>
    <x v="30"/>
    <n v="7002"/>
    <x v="3"/>
    <s v="TEC-AC-10002006"/>
    <x v="2"/>
    <x v="11"/>
    <s v="Memorex Micro Travel Drive 16 GB"/>
    <x v="1480"/>
    <n v="4"/>
    <n v="0"/>
    <n v="19.827599999999997"/>
  </r>
  <r>
    <n v="1696"/>
    <x v="822"/>
    <x v="1"/>
    <x v="12"/>
    <d v="2012-09-28T00:00:00"/>
    <s v="Second Class"/>
    <s v="PO-19195"/>
    <s v="Phillina Ober"/>
    <x v="2"/>
    <x v="0"/>
    <s v="Bayonne"/>
    <x v="30"/>
    <n v="7002"/>
    <x v="3"/>
    <s v="OFF-BI-10003314"/>
    <x v="1"/>
    <x v="8"/>
    <s v="Tuff Stuff Recycled Round Ring Binders"/>
    <x v="1481"/>
    <n v="3"/>
    <n v="0"/>
    <n v="7.0853999999999999"/>
  </r>
  <r>
    <n v="1697"/>
    <x v="822"/>
    <x v="1"/>
    <x v="12"/>
    <d v="2012-09-28T00:00:00"/>
    <s v="Second Class"/>
    <s v="PO-19195"/>
    <s v="Phillina Ober"/>
    <x v="2"/>
    <x v="0"/>
    <s v="Bayonne"/>
    <x v="30"/>
    <n v="7002"/>
    <x v="3"/>
    <s v="TEC-PH-10002726"/>
    <x v="2"/>
    <x v="7"/>
    <s v="netTALK DUO VoIP Telephone Service"/>
    <x v="1482"/>
    <n v="2"/>
    <n v="0"/>
    <n v="52.49"/>
  </r>
  <r>
    <n v="1698"/>
    <x v="823"/>
    <x v="1"/>
    <x v="17"/>
    <d v="2012-12-31T00:00:00"/>
    <s v="Standard Class"/>
    <s v="AG-10900"/>
    <s v="Arthur Gainer"/>
    <x v="0"/>
    <x v="0"/>
    <s v="Los Angeles"/>
    <x v="1"/>
    <n v="90008"/>
    <x v="1"/>
    <s v="OFF-AP-10000240"/>
    <x v="1"/>
    <x v="9"/>
    <s v="Belkin F9G930V10-GRY 9 Outlet Surge"/>
    <x v="1483"/>
    <n v="2"/>
    <n v="0"/>
    <n v="31.018399999999986"/>
  </r>
  <r>
    <n v="1699"/>
    <x v="823"/>
    <x v="1"/>
    <x v="17"/>
    <d v="2012-12-31T00:00:00"/>
    <s v="Standard Class"/>
    <s v="AG-10900"/>
    <s v="Arthur Gainer"/>
    <x v="0"/>
    <x v="0"/>
    <s v="Los Angeles"/>
    <x v="1"/>
    <n v="90008"/>
    <x v="1"/>
    <s v="OFF-LA-10002381"/>
    <x v="1"/>
    <x v="2"/>
    <s v="Avery 497"/>
    <x v="748"/>
    <n v="7"/>
    <n v="0"/>
    <n v="10.348799999999999"/>
  </r>
  <r>
    <n v="1700"/>
    <x v="824"/>
    <x v="2"/>
    <x v="561"/>
    <d v="2011-06-07T00:00:00"/>
    <s v="Second Class"/>
    <s v="SC-20725"/>
    <s v="Steven Cartwright"/>
    <x v="0"/>
    <x v="0"/>
    <s v="Seattle"/>
    <x v="4"/>
    <n v="98115"/>
    <x v="1"/>
    <s v="FUR-TA-10004086"/>
    <x v="0"/>
    <x v="3"/>
    <s v="KI Adjustable-Height Table"/>
    <x v="1484"/>
    <n v="6"/>
    <n v="0"/>
    <n v="113.49359999999999"/>
  </r>
  <r>
    <n v="1701"/>
    <x v="825"/>
    <x v="1"/>
    <x v="562"/>
    <d v="2012-07-15T00:00:00"/>
    <s v="Second Class"/>
    <s v="ND-18370"/>
    <s v="Natalie DeCherney"/>
    <x v="0"/>
    <x v="0"/>
    <s v="New York City"/>
    <x v="15"/>
    <n v="10035"/>
    <x v="3"/>
    <s v="OFF-BI-10000320"/>
    <x v="1"/>
    <x v="8"/>
    <s v="GBC Plastic Binding Combs"/>
    <x v="929"/>
    <n v="2"/>
    <n v="0.2"/>
    <n v="4.2804000000000002"/>
  </r>
  <r>
    <n v="1702"/>
    <x v="825"/>
    <x v="1"/>
    <x v="562"/>
    <d v="2012-07-15T00:00:00"/>
    <s v="Second Class"/>
    <s v="ND-18370"/>
    <s v="Natalie DeCherney"/>
    <x v="0"/>
    <x v="0"/>
    <s v="New York City"/>
    <x v="15"/>
    <n v="10035"/>
    <x v="3"/>
    <s v="FUR-CH-10000595"/>
    <x v="0"/>
    <x v="1"/>
    <s v="Safco Contoured Stacking Chairs"/>
    <x v="1485"/>
    <n v="9"/>
    <n v="0.1"/>
    <n v="321.83999999999992"/>
  </r>
  <r>
    <n v="1703"/>
    <x v="825"/>
    <x v="1"/>
    <x v="562"/>
    <d v="2012-07-15T00:00:00"/>
    <s v="Second Class"/>
    <s v="ND-18370"/>
    <s v="Natalie DeCherney"/>
    <x v="0"/>
    <x v="0"/>
    <s v="New York City"/>
    <x v="15"/>
    <n v="10035"/>
    <x v="3"/>
    <s v="OFF-PA-10000349"/>
    <x v="1"/>
    <x v="10"/>
    <s v="Staples"/>
    <x v="745"/>
    <n v="2"/>
    <n v="0"/>
    <n v="4.6812000000000005"/>
  </r>
  <r>
    <n v="1704"/>
    <x v="826"/>
    <x v="2"/>
    <x v="563"/>
    <d v="2011-02-07T00:00:00"/>
    <s v="Standard Class"/>
    <s v="CD-12790"/>
    <s v="Cynthia Delaney"/>
    <x v="2"/>
    <x v="0"/>
    <s v="San Diego"/>
    <x v="1"/>
    <n v="92037"/>
    <x v="1"/>
    <s v="OFF-FA-10001843"/>
    <x v="1"/>
    <x v="13"/>
    <s v="Staples"/>
    <x v="1486"/>
    <n v="5"/>
    <n v="0"/>
    <n v="5.8045"/>
  </r>
  <r>
    <n v="1705"/>
    <x v="827"/>
    <x v="0"/>
    <x v="387"/>
    <d v="2013-03-09T00:00:00"/>
    <s v="Same Day"/>
    <s v="PG-18820"/>
    <s v="Patrick Gardner"/>
    <x v="0"/>
    <x v="0"/>
    <s v="Glendale"/>
    <x v="16"/>
    <n v="85301"/>
    <x v="1"/>
    <s v="OFF-BI-10003676"/>
    <x v="1"/>
    <x v="8"/>
    <s v="GBC Standard Recycled Report Covers, Clear Plastic Sheets"/>
    <x v="1487"/>
    <n v="3"/>
    <n v="0.7"/>
    <n v="-7.1147999999999989"/>
  </r>
  <r>
    <n v="1706"/>
    <x v="828"/>
    <x v="1"/>
    <x v="6"/>
    <d v="2012-11-26T00:00:00"/>
    <s v="Standard Class"/>
    <s v="IM-15070"/>
    <s v="Irene Maddox"/>
    <x v="0"/>
    <x v="0"/>
    <s v="Philadelphia"/>
    <x v="9"/>
    <n v="19120"/>
    <x v="3"/>
    <s v="OFF-BI-10003638"/>
    <x v="1"/>
    <x v="8"/>
    <s v="GBC Durable Plastic Covers"/>
    <x v="1488"/>
    <n v="2"/>
    <n v="0.7"/>
    <n v="-9.2880000000000003"/>
  </r>
  <r>
    <n v="1707"/>
    <x v="829"/>
    <x v="3"/>
    <x v="505"/>
    <d v="2014-11-06T00:00:00"/>
    <s v="Standard Class"/>
    <s v="JK-15205"/>
    <s v="Jamie Kunitz"/>
    <x v="0"/>
    <x v="0"/>
    <s v="San Francisco"/>
    <x v="1"/>
    <n v="94122"/>
    <x v="1"/>
    <s v="OFF-LA-10003077"/>
    <x v="1"/>
    <x v="2"/>
    <s v="Avery 500"/>
    <x v="1489"/>
    <n v="6"/>
    <n v="0"/>
    <n v="20.614199999999997"/>
  </r>
  <r>
    <n v="1708"/>
    <x v="829"/>
    <x v="3"/>
    <x v="505"/>
    <d v="2014-11-06T00:00:00"/>
    <s v="Standard Class"/>
    <s v="JK-15205"/>
    <s v="Jamie Kunitz"/>
    <x v="0"/>
    <x v="0"/>
    <s v="San Francisco"/>
    <x v="1"/>
    <n v="94122"/>
    <x v="1"/>
    <s v="TEC-PH-10003505"/>
    <x v="2"/>
    <x v="7"/>
    <s v="Geemarc AmpliPOWER60"/>
    <x v="1490"/>
    <n v="2"/>
    <n v="0.2"/>
    <n v="16.703999999999986"/>
  </r>
  <r>
    <n v="1709"/>
    <x v="829"/>
    <x v="3"/>
    <x v="505"/>
    <d v="2014-11-06T00:00:00"/>
    <s v="Standard Class"/>
    <s v="JK-15205"/>
    <s v="Jamie Kunitz"/>
    <x v="0"/>
    <x v="0"/>
    <s v="San Francisco"/>
    <x v="1"/>
    <n v="94122"/>
    <x v="1"/>
    <s v="OFF-PA-10003424"/>
    <x v="1"/>
    <x v="10"/>
    <s v="&quot;While you Were Out&quot; Message Book, One Form per Page"/>
    <x v="1491"/>
    <n v="2"/>
    <n v="0"/>
    <n v="3.71"/>
  </r>
  <r>
    <n v="1710"/>
    <x v="829"/>
    <x v="3"/>
    <x v="505"/>
    <d v="2014-11-06T00:00:00"/>
    <s v="Standard Class"/>
    <s v="JK-15205"/>
    <s v="Jamie Kunitz"/>
    <x v="0"/>
    <x v="0"/>
    <s v="San Francisco"/>
    <x v="1"/>
    <n v="94122"/>
    <x v="1"/>
    <s v="FUR-CH-10003061"/>
    <x v="0"/>
    <x v="1"/>
    <s v="Global Leather Task Chair, Black"/>
    <x v="1492"/>
    <n v="1"/>
    <n v="0.2"/>
    <n v="-0.89990000000001302"/>
  </r>
  <r>
    <n v="1711"/>
    <x v="829"/>
    <x v="3"/>
    <x v="505"/>
    <d v="2014-11-06T00:00:00"/>
    <s v="Standard Class"/>
    <s v="JK-15205"/>
    <s v="Jamie Kunitz"/>
    <x v="0"/>
    <x v="0"/>
    <s v="San Francisco"/>
    <x v="1"/>
    <n v="94122"/>
    <x v="1"/>
    <s v="OFF-AR-10003514"/>
    <x v="1"/>
    <x v="6"/>
    <s v="4009 Highlighters by Sanford"/>
    <x v="189"/>
    <n v="5"/>
    <n v="0"/>
    <n v="6.5669999999999984"/>
  </r>
  <r>
    <n v="1712"/>
    <x v="829"/>
    <x v="3"/>
    <x v="505"/>
    <d v="2014-11-06T00:00:00"/>
    <s v="Standard Class"/>
    <s v="JK-15205"/>
    <s v="Jamie Kunitz"/>
    <x v="0"/>
    <x v="0"/>
    <s v="San Francisco"/>
    <x v="1"/>
    <n v="94122"/>
    <x v="1"/>
    <s v="OFF-AP-10002684"/>
    <x v="1"/>
    <x v="9"/>
    <s v="Acco 7-Outlet Masterpiece Power Center, Wihtout Fax/Phone Line Protection"/>
    <x v="1493"/>
    <n v="14"/>
    <n v="0"/>
    <n v="510.63599999999985"/>
  </r>
  <r>
    <n v="1713"/>
    <x v="830"/>
    <x v="1"/>
    <x v="564"/>
    <d v="2012-02-04T00:00:00"/>
    <s v="Standard Class"/>
    <s v="JP-15520"/>
    <s v="Jeremy Pistek"/>
    <x v="0"/>
    <x v="0"/>
    <s v="Houston"/>
    <x v="5"/>
    <n v="77070"/>
    <x v="2"/>
    <s v="OFF-PA-10004405"/>
    <x v="1"/>
    <x v="10"/>
    <s v="Rediform Voice Mail Log Books"/>
    <x v="1494"/>
    <n v="6"/>
    <n v="0.2"/>
    <n v="5.0064000000000002"/>
  </r>
  <r>
    <n v="1714"/>
    <x v="831"/>
    <x v="3"/>
    <x v="565"/>
    <d v="2014-09-14T00:00:00"/>
    <s v="Second Class"/>
    <s v="MM-18055"/>
    <s v="Michelle Moray"/>
    <x v="0"/>
    <x v="0"/>
    <s v="Chicago"/>
    <x v="10"/>
    <n v="60610"/>
    <x v="2"/>
    <s v="FUR-TA-10004289"/>
    <x v="0"/>
    <x v="3"/>
    <s v="BoxOffice By Design Rectangular and Half-Moon Meeting Room Tables"/>
    <x v="1495"/>
    <n v="7"/>
    <n v="0.5"/>
    <n v="-566.5625"/>
  </r>
  <r>
    <n v="1715"/>
    <x v="832"/>
    <x v="3"/>
    <x v="566"/>
    <d v="2014-10-14T00:00:00"/>
    <s v="Standard Class"/>
    <s v="DC-13285"/>
    <s v="Debra Catini"/>
    <x v="0"/>
    <x v="0"/>
    <s v="San Francisco"/>
    <x v="1"/>
    <n v="94110"/>
    <x v="1"/>
    <s v="FUR-BO-10003965"/>
    <x v="0"/>
    <x v="0"/>
    <s v="O'Sullivan Manor Hill 2-Door Library in Brianna Oak"/>
    <x v="1496"/>
    <n v="2"/>
    <n v="0.15"/>
    <n v="-14.478399999999979"/>
  </r>
  <r>
    <n v="1716"/>
    <x v="833"/>
    <x v="0"/>
    <x v="567"/>
    <d v="2013-05-05T00:00:00"/>
    <s v="Standard Class"/>
    <s v="JL-15835"/>
    <s v="John Lee"/>
    <x v="0"/>
    <x v="0"/>
    <s v="New York City"/>
    <x v="15"/>
    <n v="10011"/>
    <x v="3"/>
    <s v="OFF-BI-10003314"/>
    <x v="1"/>
    <x v="8"/>
    <s v="Tuff Stuff Recycled Round Ring Binders"/>
    <x v="326"/>
    <n v="2"/>
    <n v="0.2"/>
    <n v="2.7956000000000003"/>
  </r>
  <r>
    <n v="1717"/>
    <x v="834"/>
    <x v="0"/>
    <x v="288"/>
    <d v="2013-05-25T00:00:00"/>
    <s v="Standard Class"/>
    <s v="BN-11515"/>
    <s v="Bradley Nguyen"/>
    <x v="0"/>
    <x v="0"/>
    <s v="New York City"/>
    <x v="15"/>
    <n v="10011"/>
    <x v="3"/>
    <s v="OFF-AP-10001563"/>
    <x v="1"/>
    <x v="9"/>
    <s v="Belkin Premiere Surge Master II 8-outlet surge protector"/>
    <x v="1497"/>
    <n v="5"/>
    <n v="0"/>
    <n v="70.440999999999974"/>
  </r>
  <r>
    <n v="1718"/>
    <x v="834"/>
    <x v="0"/>
    <x v="288"/>
    <d v="2013-05-25T00:00:00"/>
    <s v="Standard Class"/>
    <s v="BN-11515"/>
    <s v="Bradley Nguyen"/>
    <x v="0"/>
    <x v="0"/>
    <s v="New York City"/>
    <x v="15"/>
    <n v="10011"/>
    <x v="3"/>
    <s v="OFF-ST-10004123"/>
    <x v="1"/>
    <x v="4"/>
    <s v="Safco Industrial Wire Shelving System"/>
    <x v="1498"/>
    <n v="5"/>
    <n v="0"/>
    <n v="0"/>
  </r>
  <r>
    <n v="1719"/>
    <x v="834"/>
    <x v="0"/>
    <x v="288"/>
    <d v="2013-05-25T00:00:00"/>
    <s v="Standard Class"/>
    <s v="BN-11515"/>
    <s v="Bradley Nguyen"/>
    <x v="0"/>
    <x v="0"/>
    <s v="New York City"/>
    <x v="15"/>
    <n v="10011"/>
    <x v="3"/>
    <s v="FUR-FU-10002088"/>
    <x v="0"/>
    <x v="5"/>
    <s v="Nu-Dell Float Frame 11 x 14 1/2"/>
    <x v="1499"/>
    <n v="4"/>
    <n v="0"/>
    <n v="15.086400000000001"/>
  </r>
  <r>
    <n v="1720"/>
    <x v="834"/>
    <x v="0"/>
    <x v="288"/>
    <d v="2013-05-25T00:00:00"/>
    <s v="Standard Class"/>
    <s v="BN-11515"/>
    <s v="Bradley Nguyen"/>
    <x v="0"/>
    <x v="0"/>
    <s v="New York City"/>
    <x v="15"/>
    <n v="10011"/>
    <x v="3"/>
    <s v="FUR-FU-10000010"/>
    <x v="0"/>
    <x v="5"/>
    <s v="DAX Value U-Channel Document Frames, Easel Back"/>
    <x v="1500"/>
    <n v="8"/>
    <n v="0"/>
    <n v="12.325599999999998"/>
  </r>
  <r>
    <n v="1721"/>
    <x v="834"/>
    <x v="0"/>
    <x v="288"/>
    <d v="2013-05-25T00:00:00"/>
    <s v="Standard Class"/>
    <s v="BN-11515"/>
    <s v="Bradley Nguyen"/>
    <x v="0"/>
    <x v="0"/>
    <s v="New York City"/>
    <x v="15"/>
    <n v="10011"/>
    <x v="3"/>
    <s v="OFF-BI-10002824"/>
    <x v="1"/>
    <x v="8"/>
    <s v="Recycled Easel Ring Binders"/>
    <x v="1501"/>
    <n v="4"/>
    <n v="0.2"/>
    <n v="14.919999999999995"/>
  </r>
  <r>
    <n v="1722"/>
    <x v="835"/>
    <x v="1"/>
    <x v="139"/>
    <d v="2012-12-25T00:00:00"/>
    <s v="Standard Class"/>
    <s v="KD-16345"/>
    <s v="Katherine Ducich"/>
    <x v="0"/>
    <x v="0"/>
    <s v="Chicago"/>
    <x v="10"/>
    <n v="60623"/>
    <x v="2"/>
    <s v="TEC-PH-10001061"/>
    <x v="2"/>
    <x v="7"/>
    <s v="Apple iPhone 5C"/>
    <x v="1305"/>
    <n v="2"/>
    <n v="0.2"/>
    <n v="11.998799999999996"/>
  </r>
  <r>
    <n v="1723"/>
    <x v="835"/>
    <x v="1"/>
    <x v="139"/>
    <d v="2012-12-25T00:00:00"/>
    <s v="Standard Class"/>
    <s v="KD-16345"/>
    <s v="Katherine Ducich"/>
    <x v="0"/>
    <x v="0"/>
    <s v="Chicago"/>
    <x v="10"/>
    <n v="60623"/>
    <x v="2"/>
    <s v="TEC-AC-10000736"/>
    <x v="2"/>
    <x v="11"/>
    <s v="Logitech G600 MMO Gaming Mouse"/>
    <x v="1309"/>
    <n v="4"/>
    <n v="0.2"/>
    <n v="51.193599999999996"/>
  </r>
  <r>
    <n v="1724"/>
    <x v="835"/>
    <x v="1"/>
    <x v="139"/>
    <d v="2012-12-25T00:00:00"/>
    <s v="Standard Class"/>
    <s v="KD-16345"/>
    <s v="Katherine Ducich"/>
    <x v="0"/>
    <x v="0"/>
    <s v="Chicago"/>
    <x v="10"/>
    <n v="60623"/>
    <x v="2"/>
    <s v="FUR-BO-10003966"/>
    <x v="0"/>
    <x v="0"/>
    <s v="Sauder Facets Collection Library, Sky Alder Finish"/>
    <x v="1403"/>
    <n v="3"/>
    <n v="0.3"/>
    <n v="-71.811600000000027"/>
  </r>
  <r>
    <n v="1725"/>
    <x v="836"/>
    <x v="1"/>
    <x v="546"/>
    <d v="2012-12-20T00:00:00"/>
    <s v="First Class"/>
    <s v="JK-15370"/>
    <s v="Jay Kimmel"/>
    <x v="0"/>
    <x v="0"/>
    <s v="Philadelphia"/>
    <x v="9"/>
    <n v="19143"/>
    <x v="3"/>
    <s v="OFF-AP-10000828"/>
    <x v="1"/>
    <x v="9"/>
    <s v="Avanti 4.4 Cu. Ft. Refrigerator"/>
    <x v="1502"/>
    <n v="3"/>
    <n v="0.2"/>
    <n v="43.43519999999998"/>
  </r>
  <r>
    <n v="1726"/>
    <x v="836"/>
    <x v="1"/>
    <x v="546"/>
    <d v="2012-12-20T00:00:00"/>
    <s v="First Class"/>
    <s v="JK-15370"/>
    <s v="Jay Kimmel"/>
    <x v="0"/>
    <x v="0"/>
    <s v="Philadelphia"/>
    <x v="9"/>
    <n v="19143"/>
    <x v="3"/>
    <s v="OFF-AP-10002906"/>
    <x v="1"/>
    <x v="9"/>
    <s v="Hoover Replacement Belt for Commercial Guardsman Heavy-Duty Upright Vacuum"/>
    <x v="1503"/>
    <n v="2"/>
    <n v="0.2"/>
    <n v="0.44399999999999973"/>
  </r>
  <r>
    <n v="1727"/>
    <x v="836"/>
    <x v="1"/>
    <x v="546"/>
    <d v="2012-12-20T00:00:00"/>
    <s v="First Class"/>
    <s v="JK-15370"/>
    <s v="Jay Kimmel"/>
    <x v="0"/>
    <x v="0"/>
    <s v="Philadelphia"/>
    <x v="9"/>
    <n v="19143"/>
    <x v="3"/>
    <s v="OFF-AP-10003860"/>
    <x v="1"/>
    <x v="9"/>
    <s v="Fellowes Advanced 8 Outlet Surge Suppressor with Phone/Fax Protection"/>
    <x v="1504"/>
    <n v="4"/>
    <n v="0.2"/>
    <n v="7.7728000000000002"/>
  </r>
  <r>
    <n v="1728"/>
    <x v="837"/>
    <x v="3"/>
    <x v="568"/>
    <d v="2014-05-05T00:00:00"/>
    <s v="Second Class"/>
    <s v="FM-14215"/>
    <s v="Filia McAdams"/>
    <x v="1"/>
    <x v="0"/>
    <s v="Dublin"/>
    <x v="24"/>
    <n v="43017"/>
    <x v="3"/>
    <s v="FUR-TA-10001307"/>
    <x v="0"/>
    <x v="3"/>
    <s v="SAFCO PlanMaster Heigh-Adjustable Drafting Table Base, 43w x 30d x 30-37h, Black"/>
    <x v="1505"/>
    <n v="5"/>
    <n v="0.4"/>
    <n v="-69.889999999999986"/>
  </r>
  <r>
    <n v="1729"/>
    <x v="838"/>
    <x v="0"/>
    <x v="569"/>
    <d v="2013-02-07T00:00:00"/>
    <s v="Same Day"/>
    <s v="CA-12265"/>
    <s v="Christina Anderson"/>
    <x v="0"/>
    <x v="0"/>
    <s v="Springfield"/>
    <x v="17"/>
    <n v="22153"/>
    <x v="0"/>
    <s v="TEC-AC-10003063"/>
    <x v="2"/>
    <x v="11"/>
    <s v="Micro Innovations USB RF Wireless Keyboard with Mouse"/>
    <x v="1506"/>
    <n v="4"/>
    <n v="0"/>
    <n v="21"/>
  </r>
  <r>
    <n v="1730"/>
    <x v="838"/>
    <x v="0"/>
    <x v="569"/>
    <d v="2013-02-07T00:00:00"/>
    <s v="Same Day"/>
    <s v="CA-12265"/>
    <s v="Christina Anderson"/>
    <x v="0"/>
    <x v="0"/>
    <s v="Springfield"/>
    <x v="17"/>
    <n v="22153"/>
    <x v="0"/>
    <s v="OFF-LA-10001045"/>
    <x v="1"/>
    <x v="2"/>
    <s v="Permanent Self-Adhesive File Folder Labels for Typewriters by Universal"/>
    <x v="1507"/>
    <n v="3"/>
    <n v="0"/>
    <n v="3.6017999999999999"/>
  </r>
  <r>
    <n v="1731"/>
    <x v="839"/>
    <x v="2"/>
    <x v="450"/>
    <d v="2011-10-03T00:00:00"/>
    <s v="Standard Class"/>
    <s v="KD-16495"/>
    <s v="Keith Dawkins"/>
    <x v="1"/>
    <x v="0"/>
    <s v="Fayetteville"/>
    <x v="3"/>
    <n v="28314"/>
    <x v="0"/>
    <s v="OFF-PA-10001457"/>
    <x v="1"/>
    <x v="10"/>
    <s v="White GlueTop Scratch Pads"/>
    <x v="1508"/>
    <n v="8"/>
    <n v="0.2"/>
    <n v="31.283199999999987"/>
  </r>
  <r>
    <n v="1732"/>
    <x v="839"/>
    <x v="2"/>
    <x v="450"/>
    <d v="2011-10-03T00:00:00"/>
    <s v="Standard Class"/>
    <s v="KD-16495"/>
    <s v="Keith Dawkins"/>
    <x v="1"/>
    <x v="0"/>
    <s v="Fayetteville"/>
    <x v="3"/>
    <n v="28314"/>
    <x v="0"/>
    <s v="OFF-PA-10001804"/>
    <x v="1"/>
    <x v="10"/>
    <s v="Xerox 195"/>
    <x v="1432"/>
    <n v="2"/>
    <n v="0.2"/>
    <n v="3.7407999999999997"/>
  </r>
  <r>
    <n v="1733"/>
    <x v="840"/>
    <x v="0"/>
    <x v="212"/>
    <d v="2013-07-15T00:00:00"/>
    <s v="Standard Class"/>
    <s v="LH-17155"/>
    <s v="Logan Haushalter"/>
    <x v="0"/>
    <x v="0"/>
    <s v="Dallas"/>
    <x v="5"/>
    <n v="75081"/>
    <x v="2"/>
    <s v="OFF-ST-10000689"/>
    <x v="1"/>
    <x v="4"/>
    <s v="Fellowes Strictly Business Drawer File, Letter/Legal Size"/>
    <x v="1080"/>
    <n v="3"/>
    <n v="0.2"/>
    <n v="-33.804000000000002"/>
  </r>
  <r>
    <n v="1734"/>
    <x v="840"/>
    <x v="0"/>
    <x v="212"/>
    <d v="2013-07-15T00:00:00"/>
    <s v="Standard Class"/>
    <s v="LH-17155"/>
    <s v="Logan Haushalter"/>
    <x v="0"/>
    <x v="0"/>
    <s v="Dallas"/>
    <x v="5"/>
    <n v="75081"/>
    <x v="2"/>
    <s v="OFF-AR-10002135"/>
    <x v="1"/>
    <x v="6"/>
    <s v="Boston Heavy-Duty Trimline Electric Pencil Sharpeners"/>
    <x v="1509"/>
    <n v="4"/>
    <n v="0.2"/>
    <n v="17.351999999999975"/>
  </r>
  <r>
    <n v="1735"/>
    <x v="841"/>
    <x v="3"/>
    <x v="570"/>
    <d v="2014-08-02T00:00:00"/>
    <s v="Second Class"/>
    <s v="AG-10675"/>
    <s v="Anna Gayman"/>
    <x v="0"/>
    <x v="0"/>
    <s v="Jacksonville"/>
    <x v="3"/>
    <n v="28540"/>
    <x v="0"/>
    <s v="OFF-AP-10002082"/>
    <x v="1"/>
    <x v="9"/>
    <s v="Holmes HEPA Air Purifier"/>
    <x v="1510"/>
    <n v="2"/>
    <n v="0.2"/>
    <n v="6.5339999999999971"/>
  </r>
  <r>
    <n v="1736"/>
    <x v="841"/>
    <x v="3"/>
    <x v="570"/>
    <d v="2014-08-02T00:00:00"/>
    <s v="Second Class"/>
    <s v="AG-10675"/>
    <s v="Anna Gayman"/>
    <x v="0"/>
    <x v="0"/>
    <s v="Jacksonville"/>
    <x v="3"/>
    <n v="28540"/>
    <x v="0"/>
    <s v="TEC-PH-10003442"/>
    <x v="2"/>
    <x v="7"/>
    <s v="Samsung Replacement EH64AVFWE Premium Headset"/>
    <x v="1114"/>
    <n v="5"/>
    <n v="0.2"/>
    <n v="1.375"/>
  </r>
  <r>
    <n v="1737"/>
    <x v="841"/>
    <x v="3"/>
    <x v="570"/>
    <d v="2014-08-02T00:00:00"/>
    <s v="Second Class"/>
    <s v="AG-10675"/>
    <s v="Anna Gayman"/>
    <x v="0"/>
    <x v="0"/>
    <s v="Jacksonville"/>
    <x v="3"/>
    <n v="28540"/>
    <x v="0"/>
    <s v="OFF-AR-10002833"/>
    <x v="1"/>
    <x v="6"/>
    <s v="Newell 322"/>
    <x v="972"/>
    <n v="3"/>
    <n v="0.2"/>
    <n v="0.3822000000000001"/>
  </r>
  <r>
    <n v="1738"/>
    <x v="842"/>
    <x v="1"/>
    <x v="37"/>
    <d v="2012-09-09T00:00:00"/>
    <s v="Standard Class"/>
    <s v="DB-13120"/>
    <s v="David Bremer"/>
    <x v="1"/>
    <x v="0"/>
    <s v="San Francisco"/>
    <x v="1"/>
    <n v="94122"/>
    <x v="1"/>
    <s v="OFF-ST-10001325"/>
    <x v="1"/>
    <x v="4"/>
    <s v="Sterilite Officeware Hinged File Box"/>
    <x v="974"/>
    <n v="3"/>
    <n v="0"/>
    <n v="8.4888000000000012"/>
  </r>
  <r>
    <n v="1739"/>
    <x v="842"/>
    <x v="1"/>
    <x v="37"/>
    <d v="2012-09-09T00:00:00"/>
    <s v="Standard Class"/>
    <s v="DB-13120"/>
    <s v="David Bremer"/>
    <x v="1"/>
    <x v="0"/>
    <s v="San Francisco"/>
    <x v="1"/>
    <n v="94122"/>
    <x v="1"/>
    <s v="TEC-AC-10003038"/>
    <x v="2"/>
    <x v="11"/>
    <s v="Kingston Digital DataTraveler 16GB USB 2.0"/>
    <x v="1511"/>
    <n v="2"/>
    <n v="0"/>
    <n v="3.400999999999998"/>
  </r>
  <r>
    <n v="1740"/>
    <x v="842"/>
    <x v="1"/>
    <x v="37"/>
    <d v="2012-09-09T00:00:00"/>
    <s v="Standard Class"/>
    <s v="DB-13120"/>
    <s v="David Bremer"/>
    <x v="1"/>
    <x v="0"/>
    <s v="San Francisco"/>
    <x v="1"/>
    <n v="94122"/>
    <x v="1"/>
    <s v="TEC-AC-10003590"/>
    <x v="2"/>
    <x v="11"/>
    <s v="TRENDnet 56K USB 2.0 Phone, Internet and Fax Modem"/>
    <x v="1512"/>
    <n v="5"/>
    <n v="0"/>
    <n v="46.601999999999997"/>
  </r>
  <r>
    <n v="1741"/>
    <x v="843"/>
    <x v="2"/>
    <x v="128"/>
    <d v="2011-08-16T00:00:00"/>
    <s v="Standard Class"/>
    <s v="ED-13885"/>
    <s v="Emily Ducich"/>
    <x v="2"/>
    <x v="0"/>
    <s v="San Diego"/>
    <x v="1"/>
    <n v="92037"/>
    <x v="1"/>
    <s v="OFF-LA-10000262"/>
    <x v="1"/>
    <x v="2"/>
    <s v="Avery 494"/>
    <x v="1513"/>
    <n v="8"/>
    <n v="0"/>
    <n v="9.6047999999999991"/>
  </r>
  <r>
    <n v="1742"/>
    <x v="844"/>
    <x v="3"/>
    <x v="505"/>
    <d v="2014-11-04T00:00:00"/>
    <s v="Standard Class"/>
    <s v="MC-18100"/>
    <s v="Mick Crebagga"/>
    <x v="0"/>
    <x v="0"/>
    <s v="Philadelphia"/>
    <x v="9"/>
    <n v="19140"/>
    <x v="3"/>
    <s v="OFF-PA-10004355"/>
    <x v="1"/>
    <x v="10"/>
    <s v="Xerox 231"/>
    <x v="561"/>
    <n v="4"/>
    <n v="0.2"/>
    <n v="7.2576000000000001"/>
  </r>
  <r>
    <n v="1743"/>
    <x v="844"/>
    <x v="3"/>
    <x v="505"/>
    <d v="2014-11-04T00:00:00"/>
    <s v="Standard Class"/>
    <s v="MC-18100"/>
    <s v="Mick Crebagga"/>
    <x v="0"/>
    <x v="0"/>
    <s v="Philadelphia"/>
    <x v="9"/>
    <n v="19140"/>
    <x v="3"/>
    <s v="FUR-FU-10004415"/>
    <x v="0"/>
    <x v="5"/>
    <s v="Stacking Tray, Side-Loading, Legal, Smoke"/>
    <x v="1514"/>
    <n v="2"/>
    <n v="0.2"/>
    <n v="0.98559999999999937"/>
  </r>
  <r>
    <n v="1744"/>
    <x v="844"/>
    <x v="3"/>
    <x v="505"/>
    <d v="2014-11-04T00:00:00"/>
    <s v="Standard Class"/>
    <s v="MC-18100"/>
    <s v="Mick Crebagga"/>
    <x v="0"/>
    <x v="0"/>
    <s v="Philadelphia"/>
    <x v="9"/>
    <n v="19140"/>
    <x v="3"/>
    <s v="OFF-ST-10002486"/>
    <x v="1"/>
    <x v="4"/>
    <s v="Eldon Shelf Savers Cubes and Bins"/>
    <x v="1515"/>
    <n v="2"/>
    <n v="0.2"/>
    <n v="-2.5128000000000008"/>
  </r>
  <r>
    <n v="1745"/>
    <x v="844"/>
    <x v="3"/>
    <x v="505"/>
    <d v="2014-11-04T00:00:00"/>
    <s v="Standard Class"/>
    <s v="MC-18100"/>
    <s v="Mick Crebagga"/>
    <x v="0"/>
    <x v="0"/>
    <s v="Philadelphia"/>
    <x v="9"/>
    <n v="19140"/>
    <x v="3"/>
    <s v="TEC-AC-10001142"/>
    <x v="2"/>
    <x v="11"/>
    <s v="First Data FD10 PIN Pad"/>
    <x v="1516"/>
    <n v="7"/>
    <n v="0.2"/>
    <n v="-55.300000000000068"/>
  </r>
  <r>
    <n v="1746"/>
    <x v="845"/>
    <x v="2"/>
    <x v="571"/>
    <d v="2011-06-09T00:00:00"/>
    <s v="First Class"/>
    <s v="BM-11785"/>
    <s v="Bryan Mills"/>
    <x v="0"/>
    <x v="0"/>
    <s v="Rochester"/>
    <x v="15"/>
    <n v="14609"/>
    <x v="3"/>
    <s v="OFF-AR-10002656"/>
    <x v="1"/>
    <x v="6"/>
    <s v="Sanford Liquid Accent Highlighters"/>
    <x v="522"/>
    <n v="2"/>
    <n v="0"/>
    <n v="4.9431999999999992"/>
  </r>
  <r>
    <n v="1747"/>
    <x v="846"/>
    <x v="0"/>
    <x v="572"/>
    <d v="2013-08-18T00:00:00"/>
    <s v="Second Class"/>
    <s v="EM-14065"/>
    <s v="Erin Mull"/>
    <x v="0"/>
    <x v="0"/>
    <s v="Jacksonville"/>
    <x v="3"/>
    <n v="28540"/>
    <x v="0"/>
    <s v="OFF-BI-10000138"/>
    <x v="1"/>
    <x v="8"/>
    <s v="Acco Translucent Poly Ring Binders"/>
    <x v="1517"/>
    <n v="8"/>
    <n v="0.7"/>
    <n v="-8.2367999999999988"/>
  </r>
  <r>
    <n v="1748"/>
    <x v="846"/>
    <x v="0"/>
    <x v="572"/>
    <d v="2013-08-18T00:00:00"/>
    <s v="Second Class"/>
    <s v="EM-14065"/>
    <s v="Erin Mull"/>
    <x v="0"/>
    <x v="0"/>
    <s v="Jacksonville"/>
    <x v="3"/>
    <n v="28540"/>
    <x v="0"/>
    <s v="OFF-PA-10004947"/>
    <x v="1"/>
    <x v="10"/>
    <s v="Staples"/>
    <x v="1518"/>
    <n v="3"/>
    <n v="0.2"/>
    <n v="3.2099999999999982"/>
  </r>
  <r>
    <n v="1749"/>
    <x v="847"/>
    <x v="2"/>
    <x v="573"/>
    <d v="2011-04-29T00:00:00"/>
    <s v="Standard Class"/>
    <s v="DA-13450"/>
    <s v="Dianna Arnett"/>
    <x v="2"/>
    <x v="0"/>
    <s v="Houston"/>
    <x v="5"/>
    <n v="77095"/>
    <x v="2"/>
    <s v="OFF-PA-10003543"/>
    <x v="1"/>
    <x v="10"/>
    <s v="Xerox 1985"/>
    <x v="563"/>
    <n v="2"/>
    <n v="0.2"/>
    <n v="3.6288"/>
  </r>
  <r>
    <n v="1750"/>
    <x v="847"/>
    <x v="2"/>
    <x v="573"/>
    <d v="2011-04-29T00:00:00"/>
    <s v="Standard Class"/>
    <s v="DA-13450"/>
    <s v="Dianna Arnett"/>
    <x v="2"/>
    <x v="0"/>
    <s v="Houston"/>
    <x v="5"/>
    <n v="77095"/>
    <x v="2"/>
    <s v="OFF-AR-10002221"/>
    <x v="1"/>
    <x v="6"/>
    <s v="12 Colored Short Pencils"/>
    <x v="875"/>
    <n v="3"/>
    <n v="0.2"/>
    <n v="0.54600000000000071"/>
  </r>
  <r>
    <n v="1751"/>
    <x v="848"/>
    <x v="1"/>
    <x v="6"/>
    <d v="2012-11-27T00:00:00"/>
    <s v="Standard Class"/>
    <s v="MO-17800"/>
    <s v="Meg O'Connel"/>
    <x v="2"/>
    <x v="0"/>
    <s v="San Antonio"/>
    <x v="5"/>
    <n v="78207"/>
    <x v="2"/>
    <s v="FUR-TA-10004607"/>
    <x v="0"/>
    <x v="3"/>
    <s v="Hon 2111 Invitation Series Straight Table"/>
    <x v="1519"/>
    <n v="2"/>
    <n v="0.3"/>
    <n v="-32.522600000000011"/>
  </r>
  <r>
    <n v="1752"/>
    <x v="849"/>
    <x v="3"/>
    <x v="336"/>
    <d v="2014-10-18T00:00:00"/>
    <s v="First Class"/>
    <s v="JW-15955"/>
    <s v="Joni Wasserman"/>
    <x v="0"/>
    <x v="0"/>
    <s v="Oakland"/>
    <x v="1"/>
    <n v="94601"/>
    <x v="1"/>
    <s v="FUR-FU-10001918"/>
    <x v="0"/>
    <x v="5"/>
    <s v="C-Line Cubicle Keepers Polyproplyene Holder With Velcro Backings"/>
    <x v="1520"/>
    <n v="2"/>
    <n v="0"/>
    <n v="3.6894000000000009"/>
  </r>
  <r>
    <n v="1753"/>
    <x v="850"/>
    <x v="3"/>
    <x v="574"/>
    <d v="2014-12-06T00:00:00"/>
    <s v="First Class"/>
    <s v="VW-21775"/>
    <s v="Victoria Wilson"/>
    <x v="1"/>
    <x v="0"/>
    <s v="San Francisco"/>
    <x v="1"/>
    <n v="94122"/>
    <x v="1"/>
    <s v="OFF-ST-10004340"/>
    <x v="1"/>
    <x v="4"/>
    <s v="Fellowes Mobile File Cart, Black"/>
    <x v="1521"/>
    <n v="9"/>
    <n v="0"/>
    <n v="151.09740000000002"/>
  </r>
  <r>
    <n v="1754"/>
    <x v="850"/>
    <x v="3"/>
    <x v="574"/>
    <d v="2014-12-06T00:00:00"/>
    <s v="First Class"/>
    <s v="VW-21775"/>
    <s v="Victoria Wilson"/>
    <x v="1"/>
    <x v="0"/>
    <s v="San Francisco"/>
    <x v="1"/>
    <n v="94122"/>
    <x v="1"/>
    <s v="OFF-PA-10004475"/>
    <x v="1"/>
    <x v="10"/>
    <s v="Xerox 1940"/>
    <x v="1446"/>
    <n v="2"/>
    <n v="0"/>
    <n v="53.860799999999998"/>
  </r>
  <r>
    <n v="1755"/>
    <x v="850"/>
    <x v="3"/>
    <x v="574"/>
    <d v="2014-12-06T00:00:00"/>
    <s v="First Class"/>
    <s v="VW-21775"/>
    <s v="Victoria Wilson"/>
    <x v="1"/>
    <x v="0"/>
    <s v="San Francisco"/>
    <x v="1"/>
    <n v="94122"/>
    <x v="1"/>
    <s v="OFF-PA-10003893"/>
    <x v="1"/>
    <x v="10"/>
    <s v="Xerox 1962"/>
    <x v="18"/>
    <n v="2"/>
    <n v="0"/>
    <n v="3.8519999999999994"/>
  </r>
  <r>
    <n v="1756"/>
    <x v="851"/>
    <x v="1"/>
    <x v="575"/>
    <d v="2012-12-11T00:00:00"/>
    <s v="Second Class"/>
    <s v="TT-21460"/>
    <s v="Tonja Turnell"/>
    <x v="2"/>
    <x v="0"/>
    <s v="Fort Worth"/>
    <x v="5"/>
    <n v="76106"/>
    <x v="2"/>
    <s v="OFF-PA-10000100"/>
    <x v="1"/>
    <x v="10"/>
    <s v="Xerox 1945"/>
    <x v="1522"/>
    <n v="11"/>
    <n v="0.2"/>
    <n v="130.75810000000001"/>
  </r>
  <r>
    <n v="1757"/>
    <x v="851"/>
    <x v="1"/>
    <x v="575"/>
    <d v="2012-12-11T00:00:00"/>
    <s v="Second Class"/>
    <s v="TT-21460"/>
    <s v="Tonja Turnell"/>
    <x v="2"/>
    <x v="0"/>
    <s v="Fort Worth"/>
    <x v="5"/>
    <n v="76106"/>
    <x v="2"/>
    <s v="TEC-PH-10001817"/>
    <x v="2"/>
    <x v="7"/>
    <s v="Wilson Electronics DB Pro Signal Booster"/>
    <x v="1523"/>
    <n v="6"/>
    <n v="0.2"/>
    <n v="150.36000000000013"/>
  </r>
  <r>
    <n v="1758"/>
    <x v="852"/>
    <x v="1"/>
    <x v="562"/>
    <d v="2012-07-15T00:00:00"/>
    <s v="First Class"/>
    <s v="SL-20155"/>
    <s v="Sara Luxemburg"/>
    <x v="2"/>
    <x v="0"/>
    <s v="Houston"/>
    <x v="5"/>
    <n v="77095"/>
    <x v="2"/>
    <s v="OFF-BI-10001765"/>
    <x v="1"/>
    <x v="8"/>
    <s v="Wilson Jones Heavy-Duty Casebound Ring Binders with Metal Hinges"/>
    <x v="1524"/>
    <n v="6"/>
    <n v="0.8"/>
    <n v="-66.508800000000036"/>
  </r>
  <r>
    <n v="1759"/>
    <x v="853"/>
    <x v="2"/>
    <x v="218"/>
    <d v="2011-05-17T00:00:00"/>
    <s v="Standard Class"/>
    <s v="RM-19375"/>
    <s v="Raymond Messe"/>
    <x v="0"/>
    <x v="0"/>
    <s v="Houston"/>
    <x v="5"/>
    <n v="77095"/>
    <x v="2"/>
    <s v="TEC-AC-10001013"/>
    <x v="2"/>
    <x v="11"/>
    <s v="Logitech ClearChat Comfort/USB Headset H390"/>
    <x v="1525"/>
    <n v="2"/>
    <n v="0.2"/>
    <n v="7.615399999999994"/>
  </r>
  <r>
    <n v="1760"/>
    <x v="854"/>
    <x v="2"/>
    <x v="576"/>
    <d v="2011-01-13T00:00:00"/>
    <s v="Standard Class"/>
    <s v="MB-18085"/>
    <s v="Mick Brown"/>
    <x v="0"/>
    <x v="0"/>
    <s v="Philadelphia"/>
    <x v="9"/>
    <n v="19143"/>
    <x v="3"/>
    <s v="OFF-AR-10003478"/>
    <x v="1"/>
    <x v="6"/>
    <s v="Avery Hi-Liter EverBold Pen Style Fluorescent Highlighters, 4/Pack"/>
    <x v="1526"/>
    <n v="3"/>
    <n v="0.2"/>
    <n v="4.8840000000000003"/>
  </r>
  <r>
    <n v="1761"/>
    <x v="855"/>
    <x v="1"/>
    <x v="577"/>
    <d v="2012-09-09T00:00:00"/>
    <s v="Standard Class"/>
    <s v="AG-10900"/>
    <s v="Arthur Gainer"/>
    <x v="0"/>
    <x v="0"/>
    <s v="San Diego"/>
    <x v="1"/>
    <n v="92105"/>
    <x v="1"/>
    <s v="FUR-BO-10000330"/>
    <x v="0"/>
    <x v="0"/>
    <s v="Sauder Camden County Barrister Bookcase, Planked Cherry Finish"/>
    <x v="1527"/>
    <n v="4"/>
    <n v="0.15"/>
    <n v="-4.8391999999999769"/>
  </r>
  <r>
    <n v="1762"/>
    <x v="855"/>
    <x v="1"/>
    <x v="577"/>
    <d v="2012-09-09T00:00:00"/>
    <s v="Standard Class"/>
    <s v="AG-10900"/>
    <s v="Arthur Gainer"/>
    <x v="0"/>
    <x v="0"/>
    <s v="San Diego"/>
    <x v="1"/>
    <n v="92105"/>
    <x v="1"/>
    <s v="OFF-BI-10001900"/>
    <x v="1"/>
    <x v="8"/>
    <s v="DXL Angle-View Binders with Locking Rings, Black"/>
    <x v="1528"/>
    <n v="6"/>
    <n v="0.2"/>
    <n v="9.7037999999999993"/>
  </r>
  <r>
    <n v="1763"/>
    <x v="855"/>
    <x v="1"/>
    <x v="577"/>
    <d v="2012-09-09T00:00:00"/>
    <s v="Standard Class"/>
    <s v="AG-10900"/>
    <s v="Arthur Gainer"/>
    <x v="0"/>
    <x v="0"/>
    <s v="San Diego"/>
    <x v="1"/>
    <n v="92105"/>
    <x v="1"/>
    <s v="FUR-BO-10003159"/>
    <x v="0"/>
    <x v="0"/>
    <s v="Sauder Camden County Collection Libraries, Planked Cherry Finish"/>
    <x v="1529"/>
    <n v="3"/>
    <n v="0.15"/>
    <n v="-20.696400000000025"/>
  </r>
  <r>
    <n v="1764"/>
    <x v="856"/>
    <x v="0"/>
    <x v="578"/>
    <d v="2013-08-09T00:00:00"/>
    <s v="Standard Class"/>
    <s v="ML-17755"/>
    <s v="Max Ludwig"/>
    <x v="2"/>
    <x v="0"/>
    <s v="Suffolk"/>
    <x v="17"/>
    <n v="23434"/>
    <x v="0"/>
    <s v="OFF-SU-10002573"/>
    <x v="1"/>
    <x v="14"/>
    <s v="Acme 10&quot; Easy Grip Assistive Scissors"/>
    <x v="1530"/>
    <n v="2"/>
    <n v="0"/>
    <n v="10.517999999999997"/>
  </r>
  <r>
    <n v="1765"/>
    <x v="856"/>
    <x v="0"/>
    <x v="578"/>
    <d v="2013-08-09T00:00:00"/>
    <s v="Standard Class"/>
    <s v="ML-17755"/>
    <s v="Max Ludwig"/>
    <x v="2"/>
    <x v="0"/>
    <s v="Suffolk"/>
    <x v="17"/>
    <n v="23434"/>
    <x v="0"/>
    <s v="OFF-LA-10004484"/>
    <x v="1"/>
    <x v="2"/>
    <s v="Avery 476"/>
    <x v="1531"/>
    <n v="1"/>
    <n v="0"/>
    <n v="1.8997999999999999"/>
  </r>
  <r>
    <n v="1766"/>
    <x v="856"/>
    <x v="0"/>
    <x v="578"/>
    <d v="2013-08-09T00:00:00"/>
    <s v="Standard Class"/>
    <s v="ML-17755"/>
    <s v="Max Ludwig"/>
    <x v="2"/>
    <x v="0"/>
    <s v="Suffolk"/>
    <x v="17"/>
    <n v="23434"/>
    <x v="0"/>
    <s v="FUR-FU-10001591"/>
    <x v="0"/>
    <x v="5"/>
    <s v="Advantus Panel Wall Certificate Holder - 8.5x11"/>
    <x v="1532"/>
    <n v="9"/>
    <n v="0"/>
    <n v="46.116000000000007"/>
  </r>
  <r>
    <n v="1767"/>
    <x v="856"/>
    <x v="0"/>
    <x v="578"/>
    <d v="2013-08-09T00:00:00"/>
    <s v="Standard Class"/>
    <s v="ML-17755"/>
    <s v="Max Ludwig"/>
    <x v="2"/>
    <x v="0"/>
    <s v="Suffolk"/>
    <x v="17"/>
    <n v="23434"/>
    <x v="0"/>
    <s v="OFF-LA-10002034"/>
    <x v="1"/>
    <x v="2"/>
    <s v="Avery 478"/>
    <x v="765"/>
    <n v="2"/>
    <n v="0"/>
    <n v="4.8117999999999999"/>
  </r>
  <r>
    <n v="1768"/>
    <x v="857"/>
    <x v="2"/>
    <x v="579"/>
    <d v="2011-03-26T00:00:00"/>
    <s v="Standard Class"/>
    <s v="CC-12685"/>
    <s v="Craig Carroll"/>
    <x v="0"/>
    <x v="0"/>
    <s v="Greensboro"/>
    <x v="3"/>
    <n v="27405"/>
    <x v="0"/>
    <s v="OFF-BI-10004410"/>
    <x v="1"/>
    <x v="8"/>
    <s v="C-Line Peel &amp; Stick Add-On Filing Pockets, 8-3/4 x 5-1/8, 10/Pack"/>
    <x v="1533"/>
    <n v="4"/>
    <n v="0.7"/>
    <n v="-5.8603999999999985"/>
  </r>
  <r>
    <n v="1769"/>
    <x v="857"/>
    <x v="2"/>
    <x v="579"/>
    <d v="2011-03-26T00:00:00"/>
    <s v="Standard Class"/>
    <s v="CC-12685"/>
    <s v="Craig Carroll"/>
    <x v="0"/>
    <x v="0"/>
    <s v="Greensboro"/>
    <x v="3"/>
    <n v="27405"/>
    <x v="0"/>
    <s v="OFF-BI-10002735"/>
    <x v="1"/>
    <x v="8"/>
    <s v="GBC Prestige Therm-A-Bind Covers"/>
    <x v="1534"/>
    <n v="5"/>
    <n v="0.7"/>
    <n v="-39.456499999999991"/>
  </r>
  <r>
    <n v="1770"/>
    <x v="858"/>
    <x v="3"/>
    <x v="580"/>
    <d v="2014-03-09T00:00:00"/>
    <s v="Standard Class"/>
    <s v="SC-20770"/>
    <s v="Stewart Carmichael"/>
    <x v="1"/>
    <x v="0"/>
    <s v="Dallas"/>
    <x v="5"/>
    <n v="75081"/>
    <x v="2"/>
    <s v="OFF-SU-10001935"/>
    <x v="1"/>
    <x v="14"/>
    <s v="Staples"/>
    <x v="1535"/>
    <n v="4"/>
    <n v="0.2"/>
    <n v="-1.3952000000000013"/>
  </r>
  <r>
    <n v="1771"/>
    <x v="858"/>
    <x v="3"/>
    <x v="580"/>
    <d v="2014-03-09T00:00:00"/>
    <s v="Standard Class"/>
    <s v="SC-20770"/>
    <s v="Stewart Carmichael"/>
    <x v="1"/>
    <x v="0"/>
    <s v="Dallas"/>
    <x v="5"/>
    <n v="75081"/>
    <x v="2"/>
    <s v="OFF-BI-10003291"/>
    <x v="1"/>
    <x v="8"/>
    <s v="Wilson Jones Leather-Like Binders with DublLock Round Rings"/>
    <x v="1536"/>
    <n v="7"/>
    <n v="0.8"/>
    <n v="-20.166300000000007"/>
  </r>
  <r>
    <n v="1772"/>
    <x v="859"/>
    <x v="0"/>
    <x v="581"/>
    <d v="2013-11-30T00:00:00"/>
    <s v="Second Class"/>
    <s v="GG-14650"/>
    <s v="Greg Guthrie"/>
    <x v="1"/>
    <x v="0"/>
    <s v="Chicago"/>
    <x v="10"/>
    <n v="60623"/>
    <x v="2"/>
    <s v="OFF-ST-10004337"/>
    <x v="1"/>
    <x v="4"/>
    <s v="SAFCO Commercial Wire Shelving, 72h"/>
    <x v="1537"/>
    <n v="2"/>
    <n v="0.2"/>
    <n v="-24.496000000000002"/>
  </r>
  <r>
    <n v="1773"/>
    <x v="859"/>
    <x v="0"/>
    <x v="581"/>
    <d v="2013-11-30T00:00:00"/>
    <s v="Second Class"/>
    <s v="GG-14650"/>
    <s v="Greg Guthrie"/>
    <x v="1"/>
    <x v="0"/>
    <s v="Chicago"/>
    <x v="10"/>
    <n v="60623"/>
    <x v="2"/>
    <s v="TEC-AC-10001266"/>
    <x v="2"/>
    <x v="11"/>
    <s v="Memorex Micro Travel Drive 8 GB"/>
    <x v="1538"/>
    <n v="6"/>
    <n v="0.2"/>
    <n v="19.499999999999993"/>
  </r>
  <r>
    <n v="1774"/>
    <x v="860"/>
    <x v="2"/>
    <x v="582"/>
    <d v="2011-05-03T00:00:00"/>
    <s v="Standard Class"/>
    <s v="MY-18295"/>
    <s v="Muhammed Yedwab"/>
    <x v="1"/>
    <x v="0"/>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x v="0"/>
    <s v="Baltimore"/>
    <x v="39"/>
    <n v="21215"/>
    <x v="3"/>
    <s v="OFF-ST-10000877"/>
    <x v="1"/>
    <x v="4"/>
    <s v="Recycled Steel Personal File for Standard File Folders"/>
    <x v="1540"/>
    <n v="9"/>
    <n v="0"/>
    <n v="129.37860000000001"/>
  </r>
  <r>
    <n v="1776"/>
    <x v="860"/>
    <x v="2"/>
    <x v="582"/>
    <d v="2011-05-03T00:00:00"/>
    <s v="Standard Class"/>
    <s v="MY-18295"/>
    <s v="Muhammed Yedwab"/>
    <x v="1"/>
    <x v="0"/>
    <s v="Baltimore"/>
    <x v="39"/>
    <n v="21215"/>
    <x v="3"/>
    <s v="OFF-AR-10004752"/>
    <x v="1"/>
    <x v="6"/>
    <s v="Blackstonian Pencils"/>
    <x v="1541"/>
    <n v="2"/>
    <n v="0"/>
    <n v="1.4952000000000001"/>
  </r>
  <r>
    <n v="1777"/>
    <x v="860"/>
    <x v="2"/>
    <x v="582"/>
    <d v="2011-05-03T00:00:00"/>
    <s v="Standard Class"/>
    <s v="MY-18295"/>
    <s v="Muhammed Yedwab"/>
    <x v="1"/>
    <x v="0"/>
    <s v="Baltimore"/>
    <x v="39"/>
    <n v="21215"/>
    <x v="3"/>
    <s v="OFF-LA-10000452"/>
    <x v="1"/>
    <x v="2"/>
    <s v="Avery 488"/>
    <x v="982"/>
    <n v="1"/>
    <n v="0"/>
    <n v="1.512"/>
  </r>
  <r>
    <n v="1778"/>
    <x v="861"/>
    <x v="1"/>
    <x v="27"/>
    <d v="2012-11-28T00:00:00"/>
    <s v="Standard Class"/>
    <s v="DP-13000"/>
    <s v="Darren Powers"/>
    <x v="0"/>
    <x v="0"/>
    <s v="Los Angeles"/>
    <x v="1"/>
    <n v="90004"/>
    <x v="1"/>
    <s v="OFF-PA-10000675"/>
    <x v="1"/>
    <x v="10"/>
    <s v="Xerox 1919"/>
    <x v="1542"/>
    <n v="9"/>
    <n v="0"/>
    <n v="180.76590000000002"/>
  </r>
  <r>
    <n v="1779"/>
    <x v="861"/>
    <x v="1"/>
    <x v="27"/>
    <d v="2012-11-28T00:00:00"/>
    <s v="Standard Class"/>
    <s v="DP-13000"/>
    <s v="Darren Powers"/>
    <x v="0"/>
    <x v="0"/>
    <s v="Los Angeles"/>
    <x v="1"/>
    <n v="90004"/>
    <x v="1"/>
    <s v="OFF-AR-10003045"/>
    <x v="1"/>
    <x v="6"/>
    <s v="Prang Colored Pencils"/>
    <x v="456"/>
    <n v="5"/>
    <n v="0"/>
    <n v="6.6150000000000002"/>
  </r>
  <r>
    <n v="1780"/>
    <x v="862"/>
    <x v="0"/>
    <x v="583"/>
    <d v="2013-11-17T00:00:00"/>
    <s v="Standard Class"/>
    <s v="BD-11770"/>
    <s v="Bryan Davis"/>
    <x v="0"/>
    <x v="0"/>
    <s v="New York City"/>
    <x v="15"/>
    <n v="10011"/>
    <x v="3"/>
    <s v="TEC-AC-10003447"/>
    <x v="2"/>
    <x v="11"/>
    <s v="Micropad Numeric Keypads"/>
    <x v="1543"/>
    <n v="3"/>
    <n v="0"/>
    <n v="14.992499999999996"/>
  </r>
  <r>
    <n v="1781"/>
    <x v="862"/>
    <x v="0"/>
    <x v="583"/>
    <d v="2013-11-17T00:00:00"/>
    <s v="Standard Class"/>
    <s v="BD-11770"/>
    <s v="Bryan Davis"/>
    <x v="0"/>
    <x v="0"/>
    <s v="New York City"/>
    <x v="15"/>
    <n v="10011"/>
    <x v="3"/>
    <s v="OFF-ST-10002276"/>
    <x v="1"/>
    <x v="4"/>
    <s v="Safco Steel Mobile File Cart"/>
    <x v="1544"/>
    <n v="1"/>
    <n v="0"/>
    <n v="20.840000000000003"/>
  </r>
  <r>
    <n v="1782"/>
    <x v="863"/>
    <x v="1"/>
    <x v="584"/>
    <d v="2012-07-13T00:00:00"/>
    <s v="Standard Class"/>
    <s v="CB-12535"/>
    <s v="Claudia Bergmann"/>
    <x v="1"/>
    <x v="0"/>
    <s v="Franklin"/>
    <x v="31"/>
    <n v="2038"/>
    <x v="3"/>
    <s v="OFF-PA-10001609"/>
    <x v="1"/>
    <x v="10"/>
    <s v="Tops Wirebound Message Log Books"/>
    <x v="1545"/>
    <n v="2"/>
    <n v="0"/>
    <n v="3.0267999999999997"/>
  </r>
  <r>
    <n v="1783"/>
    <x v="863"/>
    <x v="1"/>
    <x v="584"/>
    <d v="2012-07-13T00:00:00"/>
    <s v="Standard Class"/>
    <s v="CB-12535"/>
    <s v="Claudia Bergmann"/>
    <x v="1"/>
    <x v="0"/>
    <s v="Franklin"/>
    <x v="31"/>
    <n v="2038"/>
    <x v="3"/>
    <s v="OFF-BI-10001597"/>
    <x v="1"/>
    <x v="8"/>
    <s v="Wilson Jones Ledger-Size, Piano-Hinge Binder, 2&quot;, Blue"/>
    <x v="1546"/>
    <n v="3"/>
    <n v="0"/>
    <n v="59.011199999999988"/>
  </r>
  <r>
    <n v="1784"/>
    <x v="864"/>
    <x v="3"/>
    <x v="585"/>
    <d v="2014-09-27T00:00:00"/>
    <s v="Standard Class"/>
    <s v="JE-15610"/>
    <s v="Jim Epp"/>
    <x v="1"/>
    <x v="0"/>
    <s v="Milwaukee"/>
    <x v="6"/>
    <n v="53209"/>
    <x v="2"/>
    <s v="OFF-PA-10004475"/>
    <x v="1"/>
    <x v="10"/>
    <s v="Xerox 1940"/>
    <x v="1547"/>
    <n v="4"/>
    <n v="0"/>
    <n v="107.7216"/>
  </r>
  <r>
    <n v="1785"/>
    <x v="864"/>
    <x v="3"/>
    <x v="585"/>
    <d v="2014-09-27T00:00:00"/>
    <s v="Standard Class"/>
    <s v="JE-15610"/>
    <s v="Jim Epp"/>
    <x v="1"/>
    <x v="0"/>
    <s v="Milwaukee"/>
    <x v="6"/>
    <n v="53209"/>
    <x v="2"/>
    <s v="TEC-AC-10004510"/>
    <x v="2"/>
    <x v="11"/>
    <s v="Logitech Desktop MK120 Mouse and keyboard Combo"/>
    <x v="1548"/>
    <n v="6"/>
    <n v="0"/>
    <n v="9.8159999999999954"/>
  </r>
  <r>
    <n v="1786"/>
    <x v="864"/>
    <x v="3"/>
    <x v="585"/>
    <d v="2014-09-27T00:00:00"/>
    <s v="Standard Class"/>
    <s v="JE-15610"/>
    <s v="Jim Epp"/>
    <x v="1"/>
    <x v="0"/>
    <s v="Milwaukee"/>
    <x v="6"/>
    <n v="53209"/>
    <x v="2"/>
    <s v="OFF-BI-10002976"/>
    <x v="1"/>
    <x v="8"/>
    <s v="ACCOHIDE Binder by Acco"/>
    <x v="1549"/>
    <n v="8"/>
    <n v="0"/>
    <n v="15.5288"/>
  </r>
  <r>
    <n v="1787"/>
    <x v="864"/>
    <x v="3"/>
    <x v="585"/>
    <d v="2014-09-27T00:00:00"/>
    <s v="Standard Class"/>
    <s v="JE-15610"/>
    <s v="Jim Epp"/>
    <x v="1"/>
    <x v="0"/>
    <s v="Milwaukee"/>
    <x v="6"/>
    <n v="53209"/>
    <x v="2"/>
    <s v="TEC-PH-10001615"/>
    <x v="2"/>
    <x v="7"/>
    <s v="AT&amp;T CL82213"/>
    <x v="284"/>
    <n v="3"/>
    <n v="0"/>
    <n v="25.221299999999989"/>
  </r>
  <r>
    <n v="1788"/>
    <x v="865"/>
    <x v="1"/>
    <x v="586"/>
    <d v="2012-02-19T00:00:00"/>
    <s v="Standard Class"/>
    <s v="RP-19855"/>
    <s v="Roy Phan"/>
    <x v="1"/>
    <x v="0"/>
    <s v="Kenosha"/>
    <x v="6"/>
    <n v="53142"/>
    <x v="2"/>
    <s v="TEC-PH-10001819"/>
    <x v="2"/>
    <x v="7"/>
    <s v="Innergie mMini Combo Duo USB Travel Charging Kit"/>
    <x v="1550"/>
    <n v="3"/>
    <n v="0"/>
    <n v="64.785599999999988"/>
  </r>
  <r>
    <n v="1789"/>
    <x v="865"/>
    <x v="1"/>
    <x v="586"/>
    <d v="2012-02-19T00:00:00"/>
    <s v="Standard Class"/>
    <s v="RP-19855"/>
    <s v="Roy Phan"/>
    <x v="1"/>
    <x v="0"/>
    <s v="Kenosha"/>
    <x v="6"/>
    <n v="53142"/>
    <x v="2"/>
    <s v="TEC-PH-10000560"/>
    <x v="2"/>
    <x v="7"/>
    <s v="Samsung Galaxy S III - 16GB - pebble blue (T-Mobile)"/>
    <x v="1551"/>
    <n v="2"/>
    <n v="0"/>
    <n v="195.99440000000004"/>
  </r>
  <r>
    <n v="1790"/>
    <x v="865"/>
    <x v="1"/>
    <x v="586"/>
    <d v="2012-02-19T00:00:00"/>
    <s v="Standard Class"/>
    <s v="RP-19855"/>
    <s v="Roy Phan"/>
    <x v="1"/>
    <x v="0"/>
    <s v="Kenosha"/>
    <x v="6"/>
    <n v="53142"/>
    <x v="2"/>
    <s v="TEC-AC-10004568"/>
    <x v="2"/>
    <x v="11"/>
    <s v="Maxell LTO Ultrium - 800 GB"/>
    <x v="1552"/>
    <n v="5"/>
    <n v="0"/>
    <n v="26.590499999999988"/>
  </r>
  <r>
    <n v="1791"/>
    <x v="866"/>
    <x v="2"/>
    <x v="587"/>
    <d v="2011-10-04T00:00:00"/>
    <s v="Standard Class"/>
    <s v="RA-19915"/>
    <s v="Russell Applegate"/>
    <x v="0"/>
    <x v="0"/>
    <s v="New York City"/>
    <x v="15"/>
    <n v="10011"/>
    <x v="3"/>
    <s v="OFF-PA-10004092"/>
    <x v="1"/>
    <x v="10"/>
    <s v="Tops Green Bar Computer Printout Paper"/>
    <x v="1553"/>
    <n v="1"/>
    <n v="0"/>
    <n v="24.47"/>
  </r>
  <r>
    <n v="1792"/>
    <x v="867"/>
    <x v="2"/>
    <x v="588"/>
    <d v="2011-12-03T00:00:00"/>
    <s v="First Class"/>
    <s v="RP-19390"/>
    <s v="Resi Pölking"/>
    <x v="0"/>
    <x v="0"/>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x v="0"/>
    <s v="Madison"/>
    <x v="6"/>
    <n v="53711"/>
    <x v="2"/>
    <s v="OFF-AR-10000475"/>
    <x v="1"/>
    <x v="6"/>
    <s v="Hunt BOSTON Vista Battery-Operated Pencil Sharpener, Black"/>
    <x v="1555"/>
    <n v="4"/>
    <n v="0"/>
    <n v="12.592800000000004"/>
  </r>
  <r>
    <n v="1794"/>
    <x v="868"/>
    <x v="2"/>
    <x v="589"/>
    <d v="2011-12-13T00:00:00"/>
    <s v="Standard Class"/>
    <s v="TB-21175"/>
    <s v="Thomas Boland"/>
    <x v="1"/>
    <x v="0"/>
    <s v="Houston"/>
    <x v="5"/>
    <n v="77041"/>
    <x v="2"/>
    <s v="OFF-ST-10000777"/>
    <x v="1"/>
    <x v="4"/>
    <s v="Companion Letter/Legal File, Black"/>
    <x v="1556"/>
    <n v="2"/>
    <n v="0.2"/>
    <n v="6.0416000000000025"/>
  </r>
  <r>
    <n v="1795"/>
    <x v="869"/>
    <x v="0"/>
    <x v="64"/>
    <d v="2013-09-11T00:00:00"/>
    <s v="Standard Class"/>
    <s v="BE-11455"/>
    <s v="Brad Eason"/>
    <x v="2"/>
    <x v="0"/>
    <s v="Olathe"/>
    <x v="41"/>
    <n v="66062"/>
    <x v="2"/>
    <s v="OFF-AR-10004022"/>
    <x v="1"/>
    <x v="6"/>
    <s v="Panasonic KP-380BK Classic Electric Pencil Sharpener"/>
    <x v="1557"/>
    <n v="3"/>
    <n v="0"/>
    <n v="26.984999999999992"/>
  </r>
  <r>
    <n v="1796"/>
    <x v="870"/>
    <x v="3"/>
    <x v="151"/>
    <d v="2014-08-31T00:00:00"/>
    <s v="First Class"/>
    <s v="MR-17545"/>
    <s v="Mathew Reese"/>
    <x v="2"/>
    <x v="0"/>
    <s v="New York City"/>
    <x v="15"/>
    <n v="10024"/>
    <x v="3"/>
    <s v="OFF-ST-10002352"/>
    <x v="1"/>
    <x v="4"/>
    <s v="Iris Project Case"/>
    <x v="1558"/>
    <n v="8"/>
    <n v="0"/>
    <n v="16.598399999999998"/>
  </r>
  <r>
    <n v="1797"/>
    <x v="870"/>
    <x v="3"/>
    <x v="151"/>
    <d v="2014-08-31T00:00:00"/>
    <s v="First Class"/>
    <s v="MR-17545"/>
    <s v="Mathew Reese"/>
    <x v="2"/>
    <x v="0"/>
    <s v="New York City"/>
    <x v="15"/>
    <n v="10024"/>
    <x v="3"/>
    <s v="TEC-PH-10000455"/>
    <x v="2"/>
    <x v="7"/>
    <s v="GE 30522EE2"/>
    <x v="1559"/>
    <n v="3"/>
    <n v="0"/>
    <n v="100.91129999999997"/>
  </r>
  <r>
    <n v="1798"/>
    <x v="870"/>
    <x v="3"/>
    <x v="151"/>
    <d v="2014-08-31T00:00:00"/>
    <s v="First Class"/>
    <s v="MR-17545"/>
    <s v="Mathew Reese"/>
    <x v="2"/>
    <x v="0"/>
    <s v="New York City"/>
    <x v="15"/>
    <n v="10024"/>
    <x v="3"/>
    <s v="OFF-BI-10003910"/>
    <x v="1"/>
    <x v="8"/>
    <s v="DXL Angle-View Binders with Locking Rings by Samsill"/>
    <x v="1560"/>
    <n v="6"/>
    <n v="0.2"/>
    <n v="11.565"/>
  </r>
  <r>
    <n v="1799"/>
    <x v="871"/>
    <x v="0"/>
    <x v="274"/>
    <d v="2013-07-12T00:00:00"/>
    <s v="Standard Class"/>
    <s v="RM-19375"/>
    <s v="Raymond Messe"/>
    <x v="0"/>
    <x v="0"/>
    <s v="San Jose"/>
    <x v="1"/>
    <n v="95123"/>
    <x v="1"/>
    <s v="FUR-FU-10003039"/>
    <x v="0"/>
    <x v="5"/>
    <s v="Howard Miller 11-1/2&quot; Diameter Grantwood Wall Clock"/>
    <x v="1561"/>
    <n v="5"/>
    <n v="0"/>
    <n v="73.320999999999998"/>
  </r>
  <r>
    <n v="1800"/>
    <x v="872"/>
    <x v="0"/>
    <x v="590"/>
    <d v="2013-08-11T00:00:00"/>
    <s v="Second Class"/>
    <s v="JF-15565"/>
    <s v="Jill Fjeld"/>
    <x v="0"/>
    <x v="0"/>
    <s v="Dallas"/>
    <x v="5"/>
    <n v="75081"/>
    <x v="2"/>
    <s v="OFF-FA-10000585"/>
    <x v="1"/>
    <x v="13"/>
    <s v="OIC Bulk Pack Metal Binder Clips"/>
    <x v="1515"/>
    <n v="4"/>
    <n v="0.2"/>
    <n v="3.6295999999999995"/>
  </r>
  <r>
    <n v="1801"/>
    <x v="872"/>
    <x v="0"/>
    <x v="590"/>
    <d v="2013-08-11T00:00:00"/>
    <s v="Second Class"/>
    <s v="JF-15565"/>
    <s v="Jill Fjeld"/>
    <x v="0"/>
    <x v="0"/>
    <s v="Dallas"/>
    <x v="5"/>
    <n v="75081"/>
    <x v="2"/>
    <s v="OFF-PA-10001994"/>
    <x v="1"/>
    <x v="10"/>
    <s v="Ink Jet Note and Greeting Cards, 8-1/2&quot; x 5-1/2&quot; Card Size"/>
    <x v="1562"/>
    <n v="3"/>
    <n v="0.2"/>
    <n v="17.534399999999998"/>
  </r>
  <r>
    <n v="1802"/>
    <x v="873"/>
    <x v="0"/>
    <x v="373"/>
    <d v="2013-11-20T00:00:00"/>
    <s v="Standard Class"/>
    <s v="AS-10135"/>
    <s v="Adrian Shami"/>
    <x v="2"/>
    <x v="0"/>
    <s v="Auburn"/>
    <x v="4"/>
    <n v="98002"/>
    <x v="1"/>
    <s v="FUR-FU-10004270"/>
    <x v="0"/>
    <x v="5"/>
    <s v="Eldon Image Series Desk Accessories, Burgundy"/>
    <x v="1563"/>
    <n v="1"/>
    <n v="0"/>
    <n v="1.5047999999999999"/>
  </r>
  <r>
    <n v="1803"/>
    <x v="874"/>
    <x v="3"/>
    <x v="585"/>
    <d v="2014-09-27T00:00:00"/>
    <s v="Second Class"/>
    <s v="JA-15970"/>
    <s v="Joseph Airdo"/>
    <x v="0"/>
    <x v="0"/>
    <s v="Philadelphia"/>
    <x v="9"/>
    <n v="19134"/>
    <x v="3"/>
    <s v="OFF-BI-10002498"/>
    <x v="1"/>
    <x v="8"/>
    <s v="Clear Mylar Reinforcing Strips"/>
    <x v="1564"/>
    <n v="1"/>
    <n v="0.7"/>
    <n v="-4.2987000000000002"/>
  </r>
  <r>
    <n v="1804"/>
    <x v="874"/>
    <x v="3"/>
    <x v="585"/>
    <d v="2014-09-27T00:00:00"/>
    <s v="Second Class"/>
    <s v="JA-15970"/>
    <s v="Joseph Airdo"/>
    <x v="0"/>
    <x v="0"/>
    <s v="Philadelphia"/>
    <x v="9"/>
    <n v="19134"/>
    <x v="3"/>
    <s v="OFF-SU-10002881"/>
    <x v="1"/>
    <x v="14"/>
    <s v="Martin Yale Chadless Opener Electric Letter Opener"/>
    <x v="1565"/>
    <n v="7"/>
    <n v="0.2"/>
    <n v="-1049.3406"/>
  </r>
  <r>
    <n v="1805"/>
    <x v="874"/>
    <x v="3"/>
    <x v="585"/>
    <d v="2014-09-27T00:00:00"/>
    <s v="Second Class"/>
    <s v="JA-15970"/>
    <s v="Joseph Airdo"/>
    <x v="0"/>
    <x v="0"/>
    <s v="Philadelphia"/>
    <x v="9"/>
    <n v="19134"/>
    <x v="3"/>
    <s v="TEC-AC-10002926"/>
    <x v="2"/>
    <x v="11"/>
    <s v="Logitech Wireless Marathon Mouse M705"/>
    <x v="1566"/>
    <n v="2"/>
    <n v="0.2"/>
    <n v="22.995400000000004"/>
  </r>
  <r>
    <n v="1806"/>
    <x v="875"/>
    <x v="0"/>
    <x v="591"/>
    <d v="2013-12-29T00:00:00"/>
    <s v="First Class"/>
    <s v="GK-14620"/>
    <s v="Grace Kelly"/>
    <x v="1"/>
    <x v="0"/>
    <s v="Los Angeles"/>
    <x v="1"/>
    <n v="90049"/>
    <x v="1"/>
    <s v="TEC-PH-10002200"/>
    <x v="2"/>
    <x v="7"/>
    <s v="Samsung Galaxy Note 2"/>
    <x v="1567"/>
    <n v="7"/>
    <n v="0.2"/>
    <n v="257.59440000000029"/>
  </r>
  <r>
    <n v="1807"/>
    <x v="875"/>
    <x v="0"/>
    <x v="591"/>
    <d v="2013-12-29T00:00:00"/>
    <s v="First Class"/>
    <s v="GK-14620"/>
    <s v="Grace Kelly"/>
    <x v="1"/>
    <x v="0"/>
    <s v="Los Angeles"/>
    <x v="1"/>
    <n v="90049"/>
    <x v="1"/>
    <s v="OFF-PA-10002005"/>
    <x v="1"/>
    <x v="10"/>
    <s v="Xerox 225"/>
    <x v="1568"/>
    <n v="7"/>
    <n v="0"/>
    <n v="21.772800000000004"/>
  </r>
  <r>
    <n v="1808"/>
    <x v="875"/>
    <x v="0"/>
    <x v="591"/>
    <d v="2013-12-29T00:00:00"/>
    <s v="First Class"/>
    <s v="GK-14620"/>
    <s v="Grace Kelly"/>
    <x v="1"/>
    <x v="0"/>
    <s v="Los Angeles"/>
    <x v="1"/>
    <n v="90049"/>
    <x v="1"/>
    <s v="TEC-AC-10001465"/>
    <x v="2"/>
    <x v="11"/>
    <s v="SanDisk Cruzer 64 GB USB Flash Drive"/>
    <x v="1569"/>
    <n v="7"/>
    <n v="0"/>
    <n v="76.271999999999977"/>
  </r>
  <r>
    <n v="1809"/>
    <x v="876"/>
    <x v="0"/>
    <x v="592"/>
    <d v="2013-02-13T00:00:00"/>
    <s v="First Class"/>
    <s v="PB-19210"/>
    <s v="Phillip Breyer"/>
    <x v="1"/>
    <x v="0"/>
    <s v="Tulsa"/>
    <x v="26"/>
    <n v="74133"/>
    <x v="2"/>
    <s v="TEC-PH-10004897"/>
    <x v="2"/>
    <x v="7"/>
    <s v="Mediabridge Sport Armband iPhone 5s"/>
    <x v="1570"/>
    <n v="7"/>
    <n v="0"/>
    <n v="0.69929999999999914"/>
  </r>
  <r>
    <n v="1810"/>
    <x v="877"/>
    <x v="0"/>
    <x v="248"/>
    <d v="2013-10-30T00:00:00"/>
    <s v="Standard Class"/>
    <s v="HK-14890"/>
    <s v="Heather Kirkland"/>
    <x v="1"/>
    <x v="0"/>
    <s v="Chicago"/>
    <x v="10"/>
    <n v="60610"/>
    <x v="2"/>
    <s v="FUR-FU-10001196"/>
    <x v="0"/>
    <x v="5"/>
    <s v="DAX Cubicle Frames - 8x10"/>
    <x v="1571"/>
    <n v="7"/>
    <n v="0.6"/>
    <n v="-12.116999999999999"/>
  </r>
  <r>
    <n v="1811"/>
    <x v="877"/>
    <x v="0"/>
    <x v="248"/>
    <d v="2013-10-30T00:00:00"/>
    <s v="Standard Class"/>
    <s v="HK-14890"/>
    <s v="Heather Kirkland"/>
    <x v="1"/>
    <x v="0"/>
    <s v="Chicago"/>
    <x v="10"/>
    <n v="60610"/>
    <x v="2"/>
    <s v="OFF-PA-10000595"/>
    <x v="1"/>
    <x v="10"/>
    <s v="Xerox 1929"/>
    <x v="1572"/>
    <n v="3"/>
    <n v="0.2"/>
    <n v="17.815199999999997"/>
  </r>
  <r>
    <n v="1812"/>
    <x v="878"/>
    <x v="2"/>
    <x v="3"/>
    <d v="2011-06-11T00:00:00"/>
    <s v="Second Class"/>
    <s v="FO-14305"/>
    <s v="Frank Olsen"/>
    <x v="0"/>
    <x v="0"/>
    <s v="Harrisonburg"/>
    <x v="17"/>
    <n v="22801"/>
    <x v="0"/>
    <s v="FUR-TA-10004534"/>
    <x v="0"/>
    <x v="3"/>
    <s v="Bevis 44 x 96 Conference Tables"/>
    <x v="1573"/>
    <n v="7"/>
    <n v="0"/>
    <n v="245.0209999999999"/>
  </r>
  <r>
    <n v="1813"/>
    <x v="879"/>
    <x v="3"/>
    <x v="225"/>
    <d v="2014-11-27T00:00:00"/>
    <s v="Standard Class"/>
    <s v="BT-11680"/>
    <s v="Brian Thompson"/>
    <x v="0"/>
    <x v="0"/>
    <s v="Newark"/>
    <x v="24"/>
    <n v="43055"/>
    <x v="3"/>
    <s v="FUR-FU-10001861"/>
    <x v="0"/>
    <x v="5"/>
    <s v="Floodlight Indoor Halogen Bulbs, 1 Bulb per Pack, 60 Watts"/>
    <x v="292"/>
    <n v="5"/>
    <n v="0.2"/>
    <n v="28.129999999999995"/>
  </r>
  <r>
    <n v="1814"/>
    <x v="879"/>
    <x v="3"/>
    <x v="225"/>
    <d v="2014-11-27T00:00:00"/>
    <s v="Standard Class"/>
    <s v="BT-11680"/>
    <s v="Brian Thompson"/>
    <x v="0"/>
    <x v="0"/>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x v="0"/>
    <s v="Los Angeles"/>
    <x v="1"/>
    <n v="90045"/>
    <x v="1"/>
    <s v="FUR-TA-10002607"/>
    <x v="0"/>
    <x v="3"/>
    <s v="KI Conference Tables"/>
    <x v="1575"/>
    <n v="3"/>
    <n v="0.2"/>
    <n v="-8.5067999999999913"/>
  </r>
  <r>
    <n v="1816"/>
    <x v="881"/>
    <x v="1"/>
    <x v="593"/>
    <d v="2012-06-04T00:00:00"/>
    <s v="Same Day"/>
    <s v="LL-16840"/>
    <s v="Lauren Leatherbury"/>
    <x v="0"/>
    <x v="0"/>
    <s v="Seattle"/>
    <x v="4"/>
    <n v="98105"/>
    <x v="1"/>
    <s v="OFF-LA-10000443"/>
    <x v="1"/>
    <x v="2"/>
    <s v="Avery 501"/>
    <x v="1576"/>
    <n v="2"/>
    <n v="0"/>
    <n v="3.4685999999999999"/>
  </r>
  <r>
    <n v="1817"/>
    <x v="881"/>
    <x v="1"/>
    <x v="593"/>
    <d v="2012-06-04T00:00:00"/>
    <s v="Same Day"/>
    <s v="LL-16840"/>
    <s v="Lauren Leatherbury"/>
    <x v="0"/>
    <x v="0"/>
    <s v="Seattle"/>
    <x v="4"/>
    <n v="98105"/>
    <x v="1"/>
    <s v="OFF-AR-10004685"/>
    <x v="1"/>
    <x v="6"/>
    <s v="Binney &amp; Smith Crayola Metallic Colored Pencils, 8-Color Set"/>
    <x v="1577"/>
    <n v="2"/>
    <n v="0"/>
    <n v="3.0557999999999996"/>
  </r>
  <r>
    <n v="1818"/>
    <x v="882"/>
    <x v="1"/>
    <x v="350"/>
    <d v="2012-12-15T00:00:00"/>
    <s v="Second Class"/>
    <s v="MC-17575"/>
    <s v="Matt Collins"/>
    <x v="0"/>
    <x v="0"/>
    <s v="Los Angeles"/>
    <x v="1"/>
    <n v="90036"/>
    <x v="1"/>
    <s v="OFF-LA-10001771"/>
    <x v="1"/>
    <x v="2"/>
    <s v="Avery 513"/>
    <x v="745"/>
    <n v="2"/>
    <n v="0"/>
    <n v="4.5815999999999999"/>
  </r>
  <r>
    <n v="1819"/>
    <x v="883"/>
    <x v="2"/>
    <x v="594"/>
    <d v="2011-05-29T00:00:00"/>
    <s v="Standard Class"/>
    <s v="JL-15235"/>
    <s v="Janet Lee"/>
    <x v="0"/>
    <x v="0"/>
    <s v="Chicago"/>
    <x v="10"/>
    <n v="60623"/>
    <x v="2"/>
    <s v="OFF-AP-10001394"/>
    <x v="1"/>
    <x v="9"/>
    <s v="Harmony Air Purifier"/>
    <x v="1578"/>
    <n v="2"/>
    <n v="0.8"/>
    <n v="-166.32000000000005"/>
  </r>
  <r>
    <n v="1820"/>
    <x v="883"/>
    <x v="2"/>
    <x v="594"/>
    <d v="2011-05-29T00:00:00"/>
    <s v="Standard Class"/>
    <s v="JL-15235"/>
    <s v="Janet Lee"/>
    <x v="0"/>
    <x v="0"/>
    <s v="Chicago"/>
    <x v="10"/>
    <n v="60623"/>
    <x v="2"/>
    <s v="FUR-FU-10002553"/>
    <x v="0"/>
    <x v="5"/>
    <s v="Electrix Incandescent Magnifying Lamp, Black"/>
    <x v="1579"/>
    <n v="2"/>
    <n v="0.6"/>
    <n v="-24.188999999999993"/>
  </r>
  <r>
    <n v="1821"/>
    <x v="884"/>
    <x v="0"/>
    <x v="595"/>
    <d v="2013-02-20T00:00:00"/>
    <s v="Standard Class"/>
    <s v="EA-14035"/>
    <s v="Erin Ashbrook"/>
    <x v="1"/>
    <x v="0"/>
    <s v="Chicago"/>
    <x v="10"/>
    <n v="60623"/>
    <x v="2"/>
    <s v="OFF-AP-10004233"/>
    <x v="1"/>
    <x v="9"/>
    <s v="Honeywell Enviracaire Portable Air Cleaner for up to 8 x 10 Room"/>
    <x v="1580"/>
    <n v="6"/>
    <n v="0.8"/>
    <n v="-225.55680000000007"/>
  </r>
  <r>
    <n v="1822"/>
    <x v="884"/>
    <x v="0"/>
    <x v="595"/>
    <d v="2013-02-20T00:00:00"/>
    <s v="Standard Class"/>
    <s v="EA-14035"/>
    <s v="Erin Ashbrook"/>
    <x v="1"/>
    <x v="0"/>
    <s v="Chicago"/>
    <x v="10"/>
    <n v="60623"/>
    <x v="2"/>
    <s v="OFF-FA-10000304"/>
    <x v="1"/>
    <x v="13"/>
    <s v="Advantus Push Pins"/>
    <x v="1535"/>
    <n v="4"/>
    <n v="0.2"/>
    <n v="1.8312000000000004"/>
  </r>
  <r>
    <n v="1823"/>
    <x v="884"/>
    <x v="0"/>
    <x v="595"/>
    <d v="2013-02-20T00:00:00"/>
    <s v="Standard Class"/>
    <s v="EA-14035"/>
    <s v="Erin Ashbrook"/>
    <x v="1"/>
    <x v="0"/>
    <s v="Chicago"/>
    <x v="10"/>
    <n v="60623"/>
    <x v="2"/>
    <s v="FUR-CH-10004754"/>
    <x v="0"/>
    <x v="1"/>
    <s v="Global Stack Chair with Arms, Black"/>
    <x v="1581"/>
    <n v="3"/>
    <n v="0.3"/>
    <n v="-2.6981999999999999"/>
  </r>
  <r>
    <n v="1824"/>
    <x v="884"/>
    <x v="0"/>
    <x v="595"/>
    <d v="2013-02-20T00:00:00"/>
    <s v="Standard Class"/>
    <s v="EA-14035"/>
    <s v="Erin Ashbrook"/>
    <x v="1"/>
    <x v="0"/>
    <s v="Chicago"/>
    <x v="10"/>
    <n v="60623"/>
    <x v="2"/>
    <s v="OFF-PA-10000809"/>
    <x v="1"/>
    <x v="10"/>
    <s v="Xerox 206"/>
    <x v="1182"/>
    <n v="1"/>
    <n v="0.2"/>
    <n v="1.8144"/>
  </r>
  <r>
    <n v="1825"/>
    <x v="885"/>
    <x v="0"/>
    <x v="596"/>
    <d v="2013-12-29T00:00:00"/>
    <s v="Standard Class"/>
    <s v="SA-20830"/>
    <s v="Sue Ann Reed"/>
    <x v="0"/>
    <x v="0"/>
    <s v="Redmond"/>
    <x v="21"/>
    <n v="97756"/>
    <x v="1"/>
    <s v="OFF-BI-10003694"/>
    <x v="1"/>
    <x v="8"/>
    <s v="Avery 3 1/2&quot; Diskette Storage Pages, 10/Pack"/>
    <x v="1582"/>
    <n v="10"/>
    <n v="0.7"/>
    <n v="-25.05599999999999"/>
  </r>
  <r>
    <n v="1826"/>
    <x v="885"/>
    <x v="0"/>
    <x v="596"/>
    <d v="2013-12-29T00:00:00"/>
    <s v="Standard Class"/>
    <s v="SA-20830"/>
    <s v="Sue Ann Reed"/>
    <x v="0"/>
    <x v="0"/>
    <s v="Redmond"/>
    <x v="21"/>
    <n v="97756"/>
    <x v="1"/>
    <s v="FUR-FU-10001935"/>
    <x v="0"/>
    <x v="5"/>
    <s v="3M Hangers With Command Adhesive"/>
    <x v="1583"/>
    <n v="4"/>
    <n v="0.2"/>
    <n v="3.108000000000001"/>
  </r>
  <r>
    <n v="1827"/>
    <x v="885"/>
    <x v="0"/>
    <x v="596"/>
    <d v="2013-12-29T00:00:00"/>
    <s v="Standard Class"/>
    <s v="SA-20830"/>
    <s v="Sue Ann Reed"/>
    <x v="0"/>
    <x v="0"/>
    <s v="Redmond"/>
    <x v="21"/>
    <n v="97756"/>
    <x v="1"/>
    <s v="FUR-FU-10002878"/>
    <x v="0"/>
    <x v="5"/>
    <s v="Seth Thomas 14&quot; Day/Date Wall Clock"/>
    <x v="1584"/>
    <n v="1"/>
    <n v="0.2"/>
    <n v="4.8416000000000006"/>
  </r>
  <r>
    <n v="1828"/>
    <x v="886"/>
    <x v="0"/>
    <x v="597"/>
    <d v="2013-02-11T00:00:00"/>
    <s v="Second Class"/>
    <s v="CH-12070"/>
    <s v="Cathy Hwang"/>
    <x v="2"/>
    <x v="0"/>
    <s v="Raleigh"/>
    <x v="3"/>
    <n v="27604"/>
    <x v="0"/>
    <s v="TEC-PH-10002624"/>
    <x v="2"/>
    <x v="7"/>
    <s v="Samsung Galaxy S4 Mini"/>
    <x v="1585"/>
    <n v="3"/>
    <n v="0.2"/>
    <n v="126.8972999999998"/>
  </r>
  <r>
    <n v="1829"/>
    <x v="887"/>
    <x v="1"/>
    <x v="562"/>
    <d v="2012-07-15T00:00:00"/>
    <s v="Second Class"/>
    <s v="ND-18460"/>
    <s v="Neil Ducich"/>
    <x v="1"/>
    <x v="0"/>
    <s v="Macon"/>
    <x v="32"/>
    <n v="31204"/>
    <x v="0"/>
    <s v="OFF-PA-10000019"/>
    <x v="1"/>
    <x v="10"/>
    <s v="Xerox 1931"/>
    <x v="789"/>
    <n v="6"/>
    <n v="0"/>
    <n v="18.662400000000002"/>
  </r>
  <r>
    <n v="1830"/>
    <x v="888"/>
    <x v="2"/>
    <x v="598"/>
    <d v="2011-05-24T00:00:00"/>
    <s v="Standard Class"/>
    <s v="BS-11755"/>
    <s v="Bruce Stewart"/>
    <x v="0"/>
    <x v="0"/>
    <s v="Cleveland"/>
    <x v="24"/>
    <n v="44105"/>
    <x v="3"/>
    <s v="TEC-PH-10002885"/>
    <x v="2"/>
    <x v="7"/>
    <s v="Apple iPhone 5"/>
    <x v="1586"/>
    <n v="2"/>
    <n v="0.4"/>
    <n v="-168.95579999999995"/>
  </r>
  <r>
    <n v="1831"/>
    <x v="889"/>
    <x v="3"/>
    <x v="208"/>
    <d v="2014-10-22T00:00:00"/>
    <s v="Same Day"/>
    <s v="SL-20155"/>
    <s v="Sara Luxemburg"/>
    <x v="2"/>
    <x v="0"/>
    <s v="Muskogee"/>
    <x v="26"/>
    <n v="74403"/>
    <x v="2"/>
    <s v="TEC-PH-10000895"/>
    <x v="2"/>
    <x v="7"/>
    <s v="Polycom VVX 310 VoIP phone"/>
    <x v="1587"/>
    <n v="8"/>
    <n v="0"/>
    <n v="374.37920000000008"/>
  </r>
  <r>
    <n v="1832"/>
    <x v="889"/>
    <x v="3"/>
    <x v="208"/>
    <d v="2014-10-22T00:00:00"/>
    <s v="Same Day"/>
    <s v="SL-20155"/>
    <s v="Sara Luxemburg"/>
    <x v="2"/>
    <x v="0"/>
    <s v="Muskogee"/>
    <x v="26"/>
    <n v="74403"/>
    <x v="2"/>
    <s v="FUR-TA-10002356"/>
    <x v="0"/>
    <x v="3"/>
    <s v="Bevis Boat-Shaped Conference Table"/>
    <x v="1588"/>
    <n v="1"/>
    <n v="0"/>
    <n v="62.906399999999991"/>
  </r>
  <r>
    <n v="1833"/>
    <x v="890"/>
    <x v="1"/>
    <x v="599"/>
    <d v="2012-11-09T00:00:00"/>
    <s v="Standard Class"/>
    <s v="GB-14530"/>
    <s v="George Bell"/>
    <x v="1"/>
    <x v="0"/>
    <s v="Monroe"/>
    <x v="3"/>
    <n v="28110"/>
    <x v="0"/>
    <s v="FUR-CH-10001270"/>
    <x v="0"/>
    <x v="1"/>
    <s v="Harbour Creations Steel Folding Chair"/>
    <x v="724"/>
    <n v="3"/>
    <n v="0.2"/>
    <n v="25.874999999999972"/>
  </r>
  <r>
    <n v="1834"/>
    <x v="891"/>
    <x v="3"/>
    <x v="378"/>
    <d v="2014-08-08T00:00:00"/>
    <s v="Standard Class"/>
    <s v="AS-10045"/>
    <s v="Aaron Smayling"/>
    <x v="1"/>
    <x v="0"/>
    <s v="Austin"/>
    <x v="5"/>
    <n v="78745"/>
    <x v="2"/>
    <s v="TEC-MA-10000488"/>
    <x v="2"/>
    <x v="15"/>
    <s v="Bady BDG101FRU Card Printer"/>
    <x v="1589"/>
    <n v="3"/>
    <n v="0.4"/>
    <n v="-263.99670000000026"/>
  </r>
  <r>
    <n v="1835"/>
    <x v="891"/>
    <x v="3"/>
    <x v="378"/>
    <d v="2014-08-08T00:00:00"/>
    <s v="Standard Class"/>
    <s v="AS-10045"/>
    <s v="Aaron Smayling"/>
    <x v="1"/>
    <x v="0"/>
    <s v="Austin"/>
    <x v="5"/>
    <n v="78745"/>
    <x v="2"/>
    <s v="OFF-PA-10003729"/>
    <x v="1"/>
    <x v="10"/>
    <s v="Xerox 1998"/>
    <x v="1590"/>
    <n v="7"/>
    <n v="0.2"/>
    <n v="12.700800000000001"/>
  </r>
  <r>
    <n v="1836"/>
    <x v="892"/>
    <x v="2"/>
    <x v="261"/>
    <d v="2011-06-24T00:00:00"/>
    <s v="First Class"/>
    <s v="RM-19375"/>
    <s v="Raymond Messe"/>
    <x v="0"/>
    <x v="0"/>
    <s v="Meriden"/>
    <x v="29"/>
    <n v="6450"/>
    <x v="3"/>
    <s v="OFF-AR-10003056"/>
    <x v="1"/>
    <x v="6"/>
    <s v="Newell 341"/>
    <x v="1591"/>
    <n v="5"/>
    <n v="0"/>
    <n v="6.2059999999999977"/>
  </r>
  <r>
    <n v="1837"/>
    <x v="893"/>
    <x v="3"/>
    <x v="600"/>
    <d v="2014-02-22T00:00:00"/>
    <s v="Second Class"/>
    <s v="NH-18610"/>
    <s v="Nicole Hansen"/>
    <x v="1"/>
    <x v="0"/>
    <s v="Roswell"/>
    <x v="32"/>
    <n v="30076"/>
    <x v="0"/>
    <s v="OFF-AP-10002518"/>
    <x v="1"/>
    <x v="9"/>
    <s v="Kensington 7 Outlet MasterPiece Power Center"/>
    <x v="1592"/>
    <n v="7"/>
    <n v="0"/>
    <n v="361.29939999999988"/>
  </r>
  <r>
    <n v="1838"/>
    <x v="894"/>
    <x v="2"/>
    <x v="601"/>
    <d v="2011-08-05T00:00:00"/>
    <s v="Standard Class"/>
    <s v="BF-10975"/>
    <s v="Barbara Fisher"/>
    <x v="1"/>
    <x v="0"/>
    <s v="Charlotte"/>
    <x v="3"/>
    <n v="28205"/>
    <x v="0"/>
    <s v="OFF-LA-10000240"/>
    <x v="1"/>
    <x v="2"/>
    <s v="Self-Adhesive Address Labels for Typewriters by Universal"/>
    <x v="1593"/>
    <n v="3"/>
    <n v="0.2"/>
    <n v="5.9210999999999983"/>
  </r>
  <r>
    <n v="1839"/>
    <x v="894"/>
    <x v="2"/>
    <x v="601"/>
    <d v="2011-08-05T00:00:00"/>
    <s v="Standard Class"/>
    <s v="BF-10975"/>
    <s v="Barbara Fisher"/>
    <x v="1"/>
    <x v="0"/>
    <s v="Charlotte"/>
    <x v="3"/>
    <n v="28205"/>
    <x v="0"/>
    <s v="FUR-FU-10000629"/>
    <x v="0"/>
    <x v="5"/>
    <s v="9-3/4 Diameter Round Wall Clock"/>
    <x v="1594"/>
    <n v="4"/>
    <n v="0.2"/>
    <n v="12.135200000000001"/>
  </r>
  <r>
    <n v="1840"/>
    <x v="894"/>
    <x v="2"/>
    <x v="601"/>
    <d v="2011-08-05T00:00:00"/>
    <s v="Standard Class"/>
    <s v="BF-10975"/>
    <s v="Barbara Fisher"/>
    <x v="1"/>
    <x v="0"/>
    <s v="Charlotte"/>
    <x v="3"/>
    <n v="28205"/>
    <x v="0"/>
    <s v="OFF-AP-10001005"/>
    <x v="1"/>
    <x v="9"/>
    <s v="Honeywell Quietcare HEPA Air Cleaner"/>
    <x v="1595"/>
    <n v="1"/>
    <n v="0.2"/>
    <n v="10.224499999999994"/>
  </r>
  <r>
    <n v="1841"/>
    <x v="894"/>
    <x v="2"/>
    <x v="601"/>
    <d v="2011-08-05T00:00:00"/>
    <s v="Standard Class"/>
    <s v="BF-10975"/>
    <s v="Barbara Fisher"/>
    <x v="1"/>
    <x v="0"/>
    <s v="Charlotte"/>
    <x v="3"/>
    <n v="28205"/>
    <x v="0"/>
    <s v="OFF-PA-10002377"/>
    <x v="1"/>
    <x v="10"/>
    <s v="Xerox 1916"/>
    <x v="128"/>
    <n v="2"/>
    <n v="0.2"/>
    <n v="29.363999999999997"/>
  </r>
  <r>
    <n v="1842"/>
    <x v="895"/>
    <x v="0"/>
    <x v="427"/>
    <d v="2013-07-24T00:00:00"/>
    <s v="Standard Class"/>
    <s v="KH-16330"/>
    <s v="Katharine Harms"/>
    <x v="1"/>
    <x v="0"/>
    <s v="Bowling Green"/>
    <x v="0"/>
    <n v="42104"/>
    <x v="0"/>
    <s v="FUR-CH-10000988"/>
    <x v="0"/>
    <x v="1"/>
    <s v="Hon Olson Stacker Stools"/>
    <x v="1596"/>
    <n v="1"/>
    <n v="0"/>
    <n v="39.4268"/>
  </r>
  <r>
    <n v="1843"/>
    <x v="896"/>
    <x v="1"/>
    <x v="97"/>
    <d v="2012-02-11T00:00:00"/>
    <s v="Second Class"/>
    <s v="FA-14230"/>
    <s v="Frank Atkinson"/>
    <x v="1"/>
    <x v="0"/>
    <s v="San Antonio"/>
    <x v="5"/>
    <n v="78207"/>
    <x v="2"/>
    <s v="OFF-LA-10001074"/>
    <x v="1"/>
    <x v="2"/>
    <s v="Round Specialty Laser Printer Labels"/>
    <x v="110"/>
    <n v="4"/>
    <n v="0.2"/>
    <n v="13.532399999999996"/>
  </r>
  <r>
    <n v="1844"/>
    <x v="896"/>
    <x v="1"/>
    <x v="97"/>
    <d v="2012-02-11T00:00:00"/>
    <s v="Second Class"/>
    <s v="FA-14230"/>
    <s v="Frank Atkinson"/>
    <x v="1"/>
    <x v="0"/>
    <s v="San Antonio"/>
    <x v="5"/>
    <n v="78207"/>
    <x v="2"/>
    <s v="FUR-FU-10001986"/>
    <x v="0"/>
    <x v="5"/>
    <s v="Dana Fluorescent Magnifying Lamp, White, 36&quot;"/>
    <x v="1597"/>
    <n v="2"/>
    <n v="0.6"/>
    <n v="-30.588000000000001"/>
  </r>
  <r>
    <n v="1845"/>
    <x v="897"/>
    <x v="3"/>
    <x v="570"/>
    <d v="2014-08-03T00:00:00"/>
    <s v="Standard Class"/>
    <s v="GW-14605"/>
    <s v="Giulietta Weimer"/>
    <x v="0"/>
    <x v="0"/>
    <s v="Seattle"/>
    <x v="4"/>
    <n v="98115"/>
    <x v="1"/>
    <s v="TEC-AC-10003027"/>
    <x v="2"/>
    <x v="11"/>
    <s v="Imation 8GB Mini TravelDrive USB 2.0 Flash Drive"/>
    <x v="26"/>
    <n v="3"/>
    <n v="0"/>
    <n v="11.774100000000004"/>
  </r>
  <r>
    <n v="1846"/>
    <x v="898"/>
    <x v="3"/>
    <x v="602"/>
    <d v="2014-01-18T00:00:00"/>
    <s v="Second Class"/>
    <s v="DA-13450"/>
    <s v="Dianna Arnett"/>
    <x v="2"/>
    <x v="0"/>
    <s v="Washington"/>
    <x v="40"/>
    <n v="20016"/>
    <x v="3"/>
    <s v="OFF-PA-10001804"/>
    <x v="1"/>
    <x v="10"/>
    <s v="Xerox 195"/>
    <x v="1598"/>
    <n v="6"/>
    <n v="0"/>
    <n v="19.238399999999999"/>
  </r>
  <r>
    <n v="1847"/>
    <x v="898"/>
    <x v="3"/>
    <x v="602"/>
    <d v="2014-01-18T00:00:00"/>
    <s v="Second Class"/>
    <s v="DA-13450"/>
    <s v="Dianna Arnett"/>
    <x v="2"/>
    <x v="0"/>
    <s v="Washington"/>
    <x v="40"/>
    <n v="20016"/>
    <x v="3"/>
    <s v="FUR-FU-10004973"/>
    <x v="0"/>
    <x v="5"/>
    <s v="Flat Face Poster Frame"/>
    <x v="1023"/>
    <n v="2"/>
    <n v="0"/>
    <n v="15.825600000000001"/>
  </r>
  <r>
    <n v="1848"/>
    <x v="899"/>
    <x v="3"/>
    <x v="18"/>
    <d v="2014-09-11T00:00:00"/>
    <s v="Same Day"/>
    <s v="FH-14275"/>
    <s v="Frank Hawley"/>
    <x v="1"/>
    <x v="0"/>
    <s v="Los Angeles"/>
    <x v="1"/>
    <n v="90004"/>
    <x v="1"/>
    <s v="FUR-CH-10002602"/>
    <x v="0"/>
    <x v="1"/>
    <s v="DMI Arturo Collection Mission-style Design Wood Chair"/>
    <x v="1599"/>
    <n v="3"/>
    <n v="0.2"/>
    <n v="27.176400000000015"/>
  </r>
  <r>
    <n v="1849"/>
    <x v="899"/>
    <x v="3"/>
    <x v="18"/>
    <d v="2014-09-11T00:00:00"/>
    <s v="Same Day"/>
    <s v="FH-14275"/>
    <s v="Frank Hawley"/>
    <x v="1"/>
    <x v="0"/>
    <s v="Los Angeles"/>
    <x v="1"/>
    <n v="90004"/>
    <x v="1"/>
    <s v="OFF-BI-10004140"/>
    <x v="1"/>
    <x v="8"/>
    <s v="Avery Non-Stick Binders"/>
    <x v="1600"/>
    <n v="2"/>
    <n v="0.2"/>
    <n v="2.2449999999999992"/>
  </r>
  <r>
    <n v="1850"/>
    <x v="900"/>
    <x v="1"/>
    <x v="603"/>
    <d v="2012-07-25T00:00:00"/>
    <s v="Second Class"/>
    <s v="RK-19300"/>
    <s v="Ralph Kennedy"/>
    <x v="0"/>
    <x v="0"/>
    <s v="South Bend"/>
    <x v="14"/>
    <n v="46614"/>
    <x v="2"/>
    <s v="OFF-ST-10000464"/>
    <x v="1"/>
    <x v="4"/>
    <s v="Multi-Use Personal File Cart and Caster Set, Three Stacking Bins"/>
    <x v="1601"/>
    <n v="1"/>
    <n v="0"/>
    <n v="9.732800000000001"/>
  </r>
  <r>
    <n v="1851"/>
    <x v="900"/>
    <x v="1"/>
    <x v="603"/>
    <d v="2012-07-25T00:00:00"/>
    <s v="Second Class"/>
    <s v="RK-19300"/>
    <s v="Ralph Kennedy"/>
    <x v="0"/>
    <x v="0"/>
    <s v="South Bend"/>
    <x v="14"/>
    <n v="46614"/>
    <x v="2"/>
    <s v="TEC-AC-10002253"/>
    <x v="2"/>
    <x v="11"/>
    <s v="Imation Bio 8GB USB Flash Drive Imation Corp"/>
    <x v="1602"/>
    <n v="5"/>
    <n v="0"/>
    <n v="124.68000000000004"/>
  </r>
  <r>
    <n v="1852"/>
    <x v="900"/>
    <x v="1"/>
    <x v="603"/>
    <d v="2012-07-25T00:00:00"/>
    <s v="Second Class"/>
    <s v="RK-19300"/>
    <s v="Ralph Kennedy"/>
    <x v="0"/>
    <x v="0"/>
    <s v="South Bend"/>
    <x v="14"/>
    <n v="46614"/>
    <x v="2"/>
    <s v="OFF-PA-10000528"/>
    <x v="1"/>
    <x v="10"/>
    <s v="Xerox 1981"/>
    <x v="1603"/>
    <n v="5"/>
    <n v="0"/>
    <n v="11.879999999999999"/>
  </r>
  <r>
    <n v="1853"/>
    <x v="900"/>
    <x v="1"/>
    <x v="603"/>
    <d v="2012-07-25T00:00:00"/>
    <s v="Second Class"/>
    <s v="RK-19300"/>
    <s v="Ralph Kennedy"/>
    <x v="0"/>
    <x v="0"/>
    <s v="South Bend"/>
    <x v="14"/>
    <n v="46614"/>
    <x v="2"/>
    <s v="OFF-EN-10000483"/>
    <x v="1"/>
    <x v="12"/>
    <s v="White Envelopes, White Envelopes with Clear Poly Window"/>
    <x v="1604"/>
    <n v="7"/>
    <n v="0"/>
    <n v="49.10499999999999"/>
  </r>
  <r>
    <n v="1854"/>
    <x v="900"/>
    <x v="1"/>
    <x v="603"/>
    <d v="2012-07-25T00:00:00"/>
    <s v="Second Class"/>
    <s v="RK-19300"/>
    <s v="Ralph Kennedy"/>
    <x v="0"/>
    <x v="0"/>
    <s v="South Bend"/>
    <x v="14"/>
    <n v="46614"/>
    <x v="2"/>
    <s v="OFF-PA-10003129"/>
    <x v="1"/>
    <x v="10"/>
    <s v="Tops White Computer Printout Paper"/>
    <x v="619"/>
    <n v="2"/>
    <n v="0"/>
    <n v="45.975399999999993"/>
  </r>
  <r>
    <n v="1855"/>
    <x v="900"/>
    <x v="1"/>
    <x v="603"/>
    <d v="2012-07-25T00:00:00"/>
    <s v="Second Class"/>
    <s v="RK-19300"/>
    <s v="Ralph Kennedy"/>
    <x v="0"/>
    <x v="0"/>
    <s v="South Bend"/>
    <x v="14"/>
    <n v="46614"/>
    <x v="2"/>
    <s v="OFF-ST-10003442"/>
    <x v="1"/>
    <x v="4"/>
    <s v="Eldon Portable Mobile Manager"/>
    <x v="1605"/>
    <n v="5"/>
    <n v="0"/>
    <n v="38.177999999999997"/>
  </r>
  <r>
    <n v="1856"/>
    <x v="901"/>
    <x v="2"/>
    <x v="604"/>
    <d v="2011-06-17T00:00:00"/>
    <s v="Standard Class"/>
    <s v="FM-14215"/>
    <s v="Filia McAdams"/>
    <x v="1"/>
    <x v="0"/>
    <s v="Los Angeles"/>
    <x v="1"/>
    <n v="90032"/>
    <x v="1"/>
    <s v="OFF-AR-10003631"/>
    <x v="1"/>
    <x v="6"/>
    <s v="Staples"/>
    <x v="1606"/>
    <n v="3"/>
    <n v="0"/>
    <n v="4.7915999999999999"/>
  </r>
  <r>
    <n v="1857"/>
    <x v="902"/>
    <x v="3"/>
    <x v="605"/>
    <d v="2014-05-16T00:00:00"/>
    <s v="Second Class"/>
    <s v="AC-10420"/>
    <s v="Alyssa Crouse"/>
    <x v="1"/>
    <x v="0"/>
    <s v="Houston"/>
    <x v="5"/>
    <n v="77041"/>
    <x v="2"/>
    <s v="OFF-ST-10000563"/>
    <x v="1"/>
    <x v="4"/>
    <s v="Fellowes Bankers Box Stor/Drawer Steel Plus"/>
    <x v="1607"/>
    <n v="5"/>
    <n v="0.2"/>
    <n v="-15.990000000000002"/>
  </r>
  <r>
    <n v="1858"/>
    <x v="902"/>
    <x v="3"/>
    <x v="605"/>
    <d v="2014-05-16T00:00:00"/>
    <s v="Second Class"/>
    <s v="AC-10420"/>
    <s v="Alyssa Crouse"/>
    <x v="1"/>
    <x v="0"/>
    <s v="Houston"/>
    <x v="5"/>
    <n v="77041"/>
    <x v="2"/>
    <s v="OFF-BI-10002133"/>
    <x v="1"/>
    <x v="8"/>
    <s v="Wilson Jones Elliptical Ring 3 1/2&quot; Capacity Binders, 800 sheets"/>
    <x v="1608"/>
    <n v="4"/>
    <n v="0.8"/>
    <n v="-53.072000000000017"/>
  </r>
  <r>
    <n v="1859"/>
    <x v="903"/>
    <x v="1"/>
    <x v="37"/>
    <d v="2012-09-05T00:00:00"/>
    <s v="First Class"/>
    <s v="JB-15400"/>
    <s v="Jennifer Braxton"/>
    <x v="1"/>
    <x v="0"/>
    <s v="Bristol"/>
    <x v="29"/>
    <n v="6010"/>
    <x v="3"/>
    <s v="OFF-AP-10002311"/>
    <x v="1"/>
    <x v="9"/>
    <s v="Holmes Replacement Filter for HEPA Air Cleaner, Very Large Room, HEPA Filter"/>
    <x v="1609"/>
    <n v="2"/>
    <n v="0"/>
    <n v="60.552800000000005"/>
  </r>
  <r>
    <n v="1860"/>
    <x v="903"/>
    <x v="1"/>
    <x v="37"/>
    <d v="2012-09-05T00:00:00"/>
    <s v="First Class"/>
    <s v="JB-15400"/>
    <s v="Jennifer Braxton"/>
    <x v="1"/>
    <x v="0"/>
    <s v="Bristol"/>
    <x v="29"/>
    <n v="6010"/>
    <x v="3"/>
    <s v="TEC-PH-10004959"/>
    <x v="2"/>
    <x v="7"/>
    <s v="Classic Ivory Antique Telephone ZL1810"/>
    <x v="1610"/>
    <n v="1"/>
    <n v="0"/>
    <n v="25.122500000000002"/>
  </r>
  <r>
    <n v="1861"/>
    <x v="904"/>
    <x v="3"/>
    <x v="606"/>
    <d v="2014-03-28T00:00:00"/>
    <s v="First Class"/>
    <s v="GM-14440"/>
    <s v="Gary McGarr"/>
    <x v="0"/>
    <x v="0"/>
    <s v="New York City"/>
    <x v="15"/>
    <n v="10009"/>
    <x v="3"/>
    <s v="FUR-BO-10001918"/>
    <x v="0"/>
    <x v="0"/>
    <s v="Sauder Forest Hills Library with Doors, Woodland Oak Finish"/>
    <x v="1611"/>
    <n v="2"/>
    <n v="0.2"/>
    <n v="-28.976400000000012"/>
  </r>
  <r>
    <n v="1862"/>
    <x v="904"/>
    <x v="3"/>
    <x v="606"/>
    <d v="2014-03-28T00:00:00"/>
    <s v="First Class"/>
    <s v="GM-14440"/>
    <s v="Gary McGarr"/>
    <x v="0"/>
    <x v="0"/>
    <s v="New York City"/>
    <x v="15"/>
    <n v="10009"/>
    <x v="3"/>
    <s v="TEC-PH-10004896"/>
    <x v="2"/>
    <x v="7"/>
    <s v="Nokia Lumia 521 (T-Mobile)"/>
    <x v="668"/>
    <n v="4"/>
    <n v="0"/>
    <n v="33.588800000000006"/>
  </r>
  <r>
    <n v="1863"/>
    <x v="905"/>
    <x v="2"/>
    <x v="607"/>
    <d v="2011-11-12T00:00:00"/>
    <s v="Same Day"/>
    <s v="RF-19840"/>
    <s v="Roy Französisch"/>
    <x v="0"/>
    <x v="0"/>
    <s v="San Antonio"/>
    <x v="5"/>
    <n v="78207"/>
    <x v="2"/>
    <s v="OFF-ST-10001328"/>
    <x v="1"/>
    <x v="4"/>
    <s v="Personal Filing Tote with Lid, Black/Gray"/>
    <x v="1612"/>
    <n v="4"/>
    <n v="0.2"/>
    <n v="4.9632000000000005"/>
  </r>
  <r>
    <n v="1864"/>
    <x v="906"/>
    <x v="0"/>
    <x v="63"/>
    <d v="2013-10-18T00:00:00"/>
    <s v="Standard Class"/>
    <s v="NC-18625"/>
    <s v="Noah Childs"/>
    <x v="1"/>
    <x v="0"/>
    <s v="Aurora"/>
    <x v="22"/>
    <n v="80013"/>
    <x v="1"/>
    <s v="FUR-TA-10004575"/>
    <x v="0"/>
    <x v="3"/>
    <s v="Hon 5100 Series Wood Tables"/>
    <x v="1613"/>
    <n v="5"/>
    <n v="0.5"/>
    <n v="-465.5680000000001"/>
  </r>
  <r>
    <n v="1865"/>
    <x v="906"/>
    <x v="0"/>
    <x v="63"/>
    <d v="2013-10-18T00:00:00"/>
    <s v="Standard Class"/>
    <s v="NC-18625"/>
    <s v="Noah Childs"/>
    <x v="1"/>
    <x v="0"/>
    <s v="Aurora"/>
    <x v="22"/>
    <n v="80013"/>
    <x v="1"/>
    <s v="FUR-FU-10001617"/>
    <x v="0"/>
    <x v="5"/>
    <s v="Executive Impressions 8-1/2&quot; Career Panel/Partition Cubicle Clock"/>
    <x v="1614"/>
    <n v="3"/>
    <n v="0.2"/>
    <n v="4.3679999999999986"/>
  </r>
  <r>
    <n v="1866"/>
    <x v="907"/>
    <x v="3"/>
    <x v="105"/>
    <d v="2014-11-13T00:00:00"/>
    <s v="Same Day"/>
    <s v="NG-18355"/>
    <s v="Nat Gilpin"/>
    <x v="1"/>
    <x v="0"/>
    <s v="Newark"/>
    <x v="24"/>
    <n v="43055"/>
    <x v="3"/>
    <s v="TEC-PH-10002824"/>
    <x v="2"/>
    <x v="7"/>
    <s v="Jabra SPEAK 410 Multidevice Speakerphone"/>
    <x v="1615"/>
    <n v="3"/>
    <n v="0.4"/>
    <n v="-92.695500000000038"/>
  </r>
  <r>
    <n v="1867"/>
    <x v="908"/>
    <x v="3"/>
    <x v="4"/>
    <d v="2014-04-19T00:00:00"/>
    <s v="First Class"/>
    <s v="AH-10075"/>
    <s v="Adam Hart"/>
    <x v="1"/>
    <x v="0"/>
    <s v="Henderson"/>
    <x v="33"/>
    <n v="89015"/>
    <x v="1"/>
    <s v="FUR-FU-10004460"/>
    <x v="0"/>
    <x v="5"/>
    <s v="Howard Miller 12&quot; Round Wall Clock"/>
    <x v="1616"/>
    <n v="5"/>
    <n v="0"/>
    <n v="70.72199999999998"/>
  </r>
  <r>
    <n v="1868"/>
    <x v="909"/>
    <x v="1"/>
    <x v="608"/>
    <d v="2012-07-01T00:00:00"/>
    <s v="Standard Class"/>
    <s v="CH-12070"/>
    <s v="Cathy Hwang"/>
    <x v="2"/>
    <x v="0"/>
    <s v="Philadelphia"/>
    <x v="9"/>
    <n v="19143"/>
    <x v="3"/>
    <s v="OFF-PA-10003309"/>
    <x v="1"/>
    <x v="10"/>
    <s v="Xerox 211"/>
    <x v="277"/>
    <n v="6"/>
    <n v="0.2"/>
    <n v="10.8864"/>
  </r>
  <r>
    <n v="1869"/>
    <x v="909"/>
    <x v="1"/>
    <x v="608"/>
    <d v="2012-07-01T00:00:00"/>
    <s v="Standard Class"/>
    <s v="CH-12070"/>
    <s v="Cathy Hwang"/>
    <x v="2"/>
    <x v="0"/>
    <s v="Philadelphia"/>
    <x v="9"/>
    <n v="19143"/>
    <x v="3"/>
    <s v="OFF-ST-10002554"/>
    <x v="1"/>
    <x v="4"/>
    <s v="Tennsco Industrial Shelving"/>
    <x v="1617"/>
    <n v="2"/>
    <n v="0.2"/>
    <n v="-17.607599999999998"/>
  </r>
  <r>
    <n v="1870"/>
    <x v="910"/>
    <x v="0"/>
    <x v="370"/>
    <d v="2013-08-30T00:00:00"/>
    <s v="Second Class"/>
    <s v="CC-12145"/>
    <s v="Charles Crestani"/>
    <x v="0"/>
    <x v="0"/>
    <s v="Seattle"/>
    <x v="4"/>
    <n v="98103"/>
    <x v="1"/>
    <s v="OFF-PA-10000019"/>
    <x v="1"/>
    <x v="10"/>
    <s v="Xerox 1931"/>
    <x v="90"/>
    <n v="1"/>
    <n v="0"/>
    <n v="3.1104000000000003"/>
  </r>
  <r>
    <n v="1871"/>
    <x v="911"/>
    <x v="2"/>
    <x v="609"/>
    <d v="2011-07-25T00:00:00"/>
    <s v="Standard Class"/>
    <s v="ME-18010"/>
    <s v="Michelle Ellison"/>
    <x v="1"/>
    <x v="0"/>
    <s v="San Francisco"/>
    <x v="1"/>
    <n v="94122"/>
    <x v="1"/>
    <s v="OFF-AR-10002067"/>
    <x v="1"/>
    <x v="6"/>
    <s v="Newell 334"/>
    <x v="1618"/>
    <n v="5"/>
    <n v="0"/>
    <n v="25.792000000000002"/>
  </r>
  <r>
    <n v="1872"/>
    <x v="911"/>
    <x v="2"/>
    <x v="609"/>
    <d v="2011-07-25T00:00:00"/>
    <s v="Standard Class"/>
    <s v="ME-18010"/>
    <s v="Michelle Ellison"/>
    <x v="1"/>
    <x v="0"/>
    <s v="San Francisco"/>
    <x v="1"/>
    <n v="94122"/>
    <x v="1"/>
    <s v="FUR-CH-10001215"/>
    <x v="0"/>
    <x v="1"/>
    <s v="Global Troy Executive Leather Low-Back Tilter"/>
    <x v="479"/>
    <n v="2"/>
    <n v="0.2"/>
    <n v="50.097999999999985"/>
  </r>
  <r>
    <n v="1873"/>
    <x v="911"/>
    <x v="2"/>
    <x v="609"/>
    <d v="2011-07-25T00:00:00"/>
    <s v="Standard Class"/>
    <s v="ME-18010"/>
    <s v="Michelle Ellison"/>
    <x v="1"/>
    <x v="0"/>
    <s v="San Francisco"/>
    <x v="1"/>
    <n v="94122"/>
    <x v="1"/>
    <s v="FUR-TA-10004175"/>
    <x v="0"/>
    <x v="3"/>
    <s v="Hon 30&quot; x 60&quot; Table with Locking Drawer"/>
    <x v="1619"/>
    <n v="1"/>
    <n v="0.2"/>
    <n v="27.284800000000004"/>
  </r>
  <r>
    <n v="1874"/>
    <x v="912"/>
    <x v="3"/>
    <x v="610"/>
    <d v="2014-11-26T00:00:00"/>
    <s v="Standard Class"/>
    <s v="BP-11230"/>
    <s v="Benjamin Patterson"/>
    <x v="0"/>
    <x v="0"/>
    <s v="Spokane"/>
    <x v="4"/>
    <n v="99207"/>
    <x v="1"/>
    <s v="FUR-TA-10004767"/>
    <x v="0"/>
    <x v="3"/>
    <s v="Safco Drafting Table"/>
    <x v="558"/>
    <n v="1"/>
    <n v="0"/>
    <n v="20.584199999999996"/>
  </r>
  <r>
    <n v="1875"/>
    <x v="913"/>
    <x v="2"/>
    <x v="611"/>
    <d v="2011-06-09T00:00:00"/>
    <s v="Standard Class"/>
    <s v="MP-17470"/>
    <s v="Mark Packer"/>
    <x v="2"/>
    <x v="0"/>
    <s v="Columbus"/>
    <x v="24"/>
    <n v="43229"/>
    <x v="3"/>
    <s v="OFF-PA-10001685"/>
    <x v="1"/>
    <x v="10"/>
    <s v="Staples"/>
    <x v="1620"/>
    <n v="2"/>
    <n v="0.2"/>
    <n v="5.8812000000000006"/>
  </r>
  <r>
    <n v="1876"/>
    <x v="914"/>
    <x v="0"/>
    <x v="612"/>
    <d v="2013-03-17T00:00:00"/>
    <s v="Standard Class"/>
    <s v="CJ-12010"/>
    <s v="Caroline Jumper"/>
    <x v="0"/>
    <x v="0"/>
    <s v="Long Beach"/>
    <x v="15"/>
    <n v="11561"/>
    <x v="3"/>
    <s v="FUR-BO-10003272"/>
    <x v="0"/>
    <x v="0"/>
    <s v="O'Sullivan Living Dimensions 5-Shelf Bookcases"/>
    <x v="1621"/>
    <n v="1"/>
    <n v="0.2"/>
    <n v="-22.098000000000013"/>
  </r>
  <r>
    <n v="1877"/>
    <x v="915"/>
    <x v="3"/>
    <x v="613"/>
    <d v="2014-03-30T00:00:00"/>
    <s v="Standard Class"/>
    <s v="JC-15775"/>
    <s v="John Castell"/>
    <x v="0"/>
    <x v="0"/>
    <s v="San Antonio"/>
    <x v="5"/>
    <n v="78207"/>
    <x v="2"/>
    <s v="TEC-PH-10000984"/>
    <x v="2"/>
    <x v="7"/>
    <s v="Panasonic KX-TG9471B"/>
    <x v="553"/>
    <n v="3"/>
    <n v="0.2"/>
    <n v="47.037600000000026"/>
  </r>
  <r>
    <n v="1878"/>
    <x v="916"/>
    <x v="3"/>
    <x v="614"/>
    <d v="2015-01-03T00:00:00"/>
    <s v="Standard Class"/>
    <s v="JG-15160"/>
    <s v="James Galang"/>
    <x v="0"/>
    <x v="0"/>
    <s v="Los Angeles"/>
    <x v="1"/>
    <n v="90049"/>
    <x v="1"/>
    <s v="FUR-CH-10002880"/>
    <x v="0"/>
    <x v="1"/>
    <s v="Global High-Back Leather Tilter, Burgundy"/>
    <x v="1622"/>
    <n v="4"/>
    <n v="0.2"/>
    <n v="-44.276400000000024"/>
  </r>
  <r>
    <n v="1879"/>
    <x v="916"/>
    <x v="3"/>
    <x v="614"/>
    <d v="2015-01-03T00:00:00"/>
    <s v="Standard Class"/>
    <s v="JG-15160"/>
    <s v="James Galang"/>
    <x v="0"/>
    <x v="0"/>
    <s v="Los Angeles"/>
    <x v="1"/>
    <n v="90049"/>
    <x v="1"/>
    <s v="TEC-PH-10002563"/>
    <x v="2"/>
    <x v="7"/>
    <s v="Adtran 1202752G1"/>
    <x v="214"/>
    <n v="3"/>
    <n v="0.2"/>
    <n v="22.678200000000018"/>
  </r>
  <r>
    <n v="1880"/>
    <x v="917"/>
    <x v="3"/>
    <x v="615"/>
    <d v="2014-04-03T00:00:00"/>
    <s v="Standard Class"/>
    <s v="CK-12760"/>
    <s v="Cyma Kinney"/>
    <x v="1"/>
    <x v="0"/>
    <s v="Jacksonville"/>
    <x v="2"/>
    <n v="32216"/>
    <x v="0"/>
    <s v="OFF-BI-10001191"/>
    <x v="1"/>
    <x v="8"/>
    <s v="Canvas Sectional Post Binders"/>
    <x v="1623"/>
    <n v="9"/>
    <n v="0.7"/>
    <n v="-48.119399999999985"/>
  </r>
  <r>
    <n v="1881"/>
    <x v="918"/>
    <x v="1"/>
    <x v="616"/>
    <d v="2012-03-05T00:00:00"/>
    <s v="Same Day"/>
    <s v="LF-17185"/>
    <s v="Luke Foster"/>
    <x v="0"/>
    <x v="0"/>
    <s v="New York City"/>
    <x v="15"/>
    <n v="10011"/>
    <x v="3"/>
    <s v="OFF-EN-10002621"/>
    <x v="1"/>
    <x v="12"/>
    <s v="Staples"/>
    <x v="1624"/>
    <n v="3"/>
    <n v="0"/>
    <n v="14.669999999999998"/>
  </r>
  <r>
    <n v="1882"/>
    <x v="918"/>
    <x v="1"/>
    <x v="616"/>
    <d v="2012-03-05T00:00:00"/>
    <s v="Same Day"/>
    <s v="LF-17185"/>
    <s v="Luke Foster"/>
    <x v="0"/>
    <x v="0"/>
    <s v="New York City"/>
    <x v="15"/>
    <n v="10011"/>
    <x v="3"/>
    <s v="FUR-CH-10001146"/>
    <x v="0"/>
    <x v="1"/>
    <s v="Global Value Mid-Back Manager's Chair, Gray"/>
    <x v="1625"/>
    <n v="7"/>
    <n v="0.1"/>
    <n v="63.934499999999971"/>
  </r>
  <r>
    <n v="1883"/>
    <x v="918"/>
    <x v="1"/>
    <x v="616"/>
    <d v="2012-03-05T00:00:00"/>
    <s v="Same Day"/>
    <s v="LF-17185"/>
    <s v="Luke Foster"/>
    <x v="0"/>
    <x v="0"/>
    <s v="New York City"/>
    <x v="15"/>
    <n v="10011"/>
    <x v="3"/>
    <s v="OFF-ST-10000689"/>
    <x v="1"/>
    <x v="4"/>
    <s v="Fellowes Strictly Business Drawer File, Letter/Legal Size"/>
    <x v="1626"/>
    <n v="4"/>
    <n v="0"/>
    <n v="67.608000000000004"/>
  </r>
  <r>
    <n v="1884"/>
    <x v="919"/>
    <x v="0"/>
    <x v="373"/>
    <d v="2013-11-18T00:00:00"/>
    <s v="Standard Class"/>
    <s v="CC-12430"/>
    <s v="Chuck Clark"/>
    <x v="2"/>
    <x v="0"/>
    <s v="Philadelphia"/>
    <x v="9"/>
    <n v="19143"/>
    <x v="3"/>
    <s v="OFF-PA-10001289"/>
    <x v="1"/>
    <x v="10"/>
    <s v="White Computer Printout Paper by Universal"/>
    <x v="1627"/>
    <n v="7"/>
    <n v="0.2"/>
    <n v="78.6828"/>
  </r>
  <r>
    <n v="1885"/>
    <x v="920"/>
    <x v="3"/>
    <x v="617"/>
    <d v="2014-01-24T00:00:00"/>
    <s v="Second Class"/>
    <s v="DL-12865"/>
    <s v="Dan Lawera"/>
    <x v="0"/>
    <x v="0"/>
    <s v="Keller"/>
    <x v="5"/>
    <n v="76248"/>
    <x v="2"/>
    <s v="OFF-LA-10003714"/>
    <x v="1"/>
    <x v="2"/>
    <s v="Avery 510"/>
    <x v="1628"/>
    <n v="2"/>
    <n v="0.2"/>
    <n v="2.0999999999999996"/>
  </r>
  <r>
    <n v="1886"/>
    <x v="921"/>
    <x v="0"/>
    <x v="183"/>
    <d v="2013-04-27T00:00:00"/>
    <s v="Second Class"/>
    <s v="PG-18895"/>
    <s v="Paul Gonzalez"/>
    <x v="0"/>
    <x v="0"/>
    <s v="San Francisco"/>
    <x v="1"/>
    <n v="94122"/>
    <x v="1"/>
    <s v="FUR-FU-10001889"/>
    <x v="0"/>
    <x v="5"/>
    <s v="Ultra Door Pull Handle"/>
    <x v="1629"/>
    <n v="3"/>
    <n v="0"/>
    <n v="10.4148"/>
  </r>
  <r>
    <n v="1887"/>
    <x v="922"/>
    <x v="2"/>
    <x v="8"/>
    <d v="2011-05-15T00:00:00"/>
    <s v="First Class"/>
    <s v="EH-14005"/>
    <s v="Erica Hernandez"/>
    <x v="2"/>
    <x v="0"/>
    <s v="Hialeah"/>
    <x v="2"/>
    <n v="33012"/>
    <x v="0"/>
    <s v="OFF-FA-10002815"/>
    <x v="1"/>
    <x v="13"/>
    <s v="Staples"/>
    <x v="1630"/>
    <n v="2"/>
    <n v="0.2"/>
    <n v="2.3976000000000002"/>
  </r>
  <r>
    <n v="1888"/>
    <x v="922"/>
    <x v="2"/>
    <x v="8"/>
    <d v="2011-05-15T00:00:00"/>
    <s v="First Class"/>
    <s v="EH-14005"/>
    <s v="Erica Hernandez"/>
    <x v="2"/>
    <x v="0"/>
    <s v="Hialeah"/>
    <x v="2"/>
    <n v="33012"/>
    <x v="0"/>
    <s v="OFF-BI-10004519"/>
    <x v="1"/>
    <x v="8"/>
    <s v="GBC DocuBind P100 Manual Binding Machine"/>
    <x v="1631"/>
    <n v="8"/>
    <n v="0.7"/>
    <n v="-331.95999999999992"/>
  </r>
  <r>
    <n v="1889"/>
    <x v="923"/>
    <x v="2"/>
    <x v="618"/>
    <d v="2011-10-22T00:00:00"/>
    <s v="First Class"/>
    <s v="TB-21520"/>
    <s v="Tracy Blumstein"/>
    <x v="0"/>
    <x v="0"/>
    <s v="Fairfield"/>
    <x v="24"/>
    <n v="45014"/>
    <x v="3"/>
    <s v="OFF-AP-10004708"/>
    <x v="1"/>
    <x v="9"/>
    <s v="Fellowes Superior 10 Outlet Split Surge Protector"/>
    <x v="1632"/>
    <n v="4"/>
    <n v="0.2"/>
    <n v="13.701599999999988"/>
  </r>
  <r>
    <n v="1890"/>
    <x v="923"/>
    <x v="2"/>
    <x v="618"/>
    <d v="2011-10-22T00:00:00"/>
    <s v="First Class"/>
    <s v="TB-21520"/>
    <s v="Tracy Blumstein"/>
    <x v="0"/>
    <x v="0"/>
    <s v="Fairfield"/>
    <x v="24"/>
    <n v="45014"/>
    <x v="3"/>
    <s v="FUR-TA-10000617"/>
    <x v="0"/>
    <x v="3"/>
    <s v="Hon Practical Foundations 30 x 60 Training Table, Light Gray/Charcoal"/>
    <x v="1633"/>
    <n v="3"/>
    <n v="0.4"/>
    <n v="-122.87700000000004"/>
  </r>
  <r>
    <n v="1891"/>
    <x v="924"/>
    <x v="2"/>
    <x v="619"/>
    <d v="2011-03-18T00:00:00"/>
    <s v="Standard Class"/>
    <s v="DK-13225"/>
    <s v="Dean Katz"/>
    <x v="1"/>
    <x v="0"/>
    <s v="Huntington Beach"/>
    <x v="1"/>
    <n v="92646"/>
    <x v="1"/>
    <s v="OFF-PA-10001204"/>
    <x v="1"/>
    <x v="10"/>
    <s v="Xerox 1972"/>
    <x v="232"/>
    <n v="2"/>
    <n v="0"/>
    <n v="4.7519999999999998"/>
  </r>
  <r>
    <n v="1892"/>
    <x v="924"/>
    <x v="2"/>
    <x v="619"/>
    <d v="2011-03-18T00:00:00"/>
    <s v="Standard Class"/>
    <s v="DK-13225"/>
    <s v="Dean Katz"/>
    <x v="1"/>
    <x v="0"/>
    <s v="Huntington Beach"/>
    <x v="1"/>
    <n v="92646"/>
    <x v="1"/>
    <s v="OFF-AR-10003723"/>
    <x v="1"/>
    <x v="6"/>
    <s v="Avery Hi-Liter Fluorescent Desk Style Markers"/>
    <x v="1634"/>
    <n v="1"/>
    <n v="0"/>
    <n v="1.2505999999999999"/>
  </r>
  <r>
    <n v="1893"/>
    <x v="925"/>
    <x v="3"/>
    <x v="66"/>
    <d v="2014-12-25T00:00:00"/>
    <s v="Second Class"/>
    <s v="JP-15520"/>
    <s v="Jeremy Pistek"/>
    <x v="0"/>
    <x v="0"/>
    <s v="Port Orange"/>
    <x v="2"/>
    <n v="32127"/>
    <x v="0"/>
    <s v="OFF-EN-10002621"/>
    <x v="1"/>
    <x v="12"/>
    <s v="Staples"/>
    <x v="1635"/>
    <n v="1"/>
    <n v="0.2"/>
    <n v="2.9339999999999997"/>
  </r>
  <r>
    <n v="1894"/>
    <x v="926"/>
    <x v="0"/>
    <x v="390"/>
    <d v="2013-11-30T00:00:00"/>
    <s v="Standard Class"/>
    <s v="CD-11980"/>
    <s v="Carol Darley"/>
    <x v="0"/>
    <x v="0"/>
    <s v="Medford"/>
    <x v="21"/>
    <n v="97504"/>
    <x v="1"/>
    <s v="OFF-PA-10000241"/>
    <x v="1"/>
    <x v="10"/>
    <s v="IBM Multi-Purpose Copy Paper, 8 1/2 x 11&quot;, Case"/>
    <x v="1636"/>
    <n v="1"/>
    <n v="0.2"/>
    <n v="7.7449999999999983"/>
  </r>
  <r>
    <n v="1895"/>
    <x v="927"/>
    <x v="3"/>
    <x v="574"/>
    <d v="2014-12-06T00:00:00"/>
    <s v="First Class"/>
    <s v="AS-10090"/>
    <s v="Adam Shillingsburg"/>
    <x v="0"/>
    <x v="0"/>
    <s v="Charlottesville"/>
    <x v="17"/>
    <n v="22901"/>
    <x v="0"/>
    <s v="OFF-AR-10001446"/>
    <x v="1"/>
    <x v="6"/>
    <s v="Newell 309"/>
    <x v="1637"/>
    <n v="3"/>
    <n v="0"/>
    <n v="10.395"/>
  </r>
  <r>
    <n v="1896"/>
    <x v="928"/>
    <x v="1"/>
    <x v="620"/>
    <d v="2013-01-04T00:00:00"/>
    <s v="Standard Class"/>
    <s v="JO-15280"/>
    <s v="Jas O'Carroll"/>
    <x v="0"/>
    <x v="0"/>
    <s v="Missoula"/>
    <x v="37"/>
    <n v="59801"/>
    <x v="1"/>
    <s v="OFF-BI-10004632"/>
    <x v="1"/>
    <x v="8"/>
    <s v="Ibico Hi-Tech Manual Binding System"/>
    <x v="1638"/>
    <n v="2"/>
    <n v="0.2"/>
    <n v="152.49499999999998"/>
  </r>
  <r>
    <n v="1897"/>
    <x v="929"/>
    <x v="3"/>
    <x v="621"/>
    <d v="2014-10-07T00:00:00"/>
    <s v="First Class"/>
    <s v="AC-10450"/>
    <s v="Amy Cox"/>
    <x v="0"/>
    <x v="0"/>
    <s v="Minneapolis"/>
    <x v="11"/>
    <n v="55407"/>
    <x v="2"/>
    <s v="OFF-BI-10001359"/>
    <x v="1"/>
    <x v="8"/>
    <s v="GBC DocuBind TL300 Electric Binding System"/>
    <x v="1639"/>
    <n v="2"/>
    <n v="0"/>
    <n v="843.17059999999992"/>
  </r>
  <r>
    <n v="1898"/>
    <x v="930"/>
    <x v="2"/>
    <x v="550"/>
    <d v="2011-09-02T00:00:00"/>
    <s v="Second Class"/>
    <s v="RA-19945"/>
    <s v="Ryan Akin"/>
    <x v="0"/>
    <x v="0"/>
    <s v="Miami"/>
    <x v="2"/>
    <n v="33178"/>
    <x v="0"/>
    <s v="OFF-EN-10001749"/>
    <x v="1"/>
    <x v="12"/>
    <s v="Jiffy Padded Mailers with Self-Seal Closure"/>
    <x v="1640"/>
    <n v="2"/>
    <n v="0.2"/>
    <n v="10.805399999999997"/>
  </r>
  <r>
    <n v="1899"/>
    <x v="930"/>
    <x v="2"/>
    <x v="550"/>
    <d v="2011-09-02T00:00:00"/>
    <s v="Second Class"/>
    <s v="RA-19945"/>
    <s v="Ryan Akin"/>
    <x v="0"/>
    <x v="0"/>
    <s v="Miami"/>
    <x v="2"/>
    <n v="33178"/>
    <x v="0"/>
    <s v="OFF-BI-10004390"/>
    <x v="1"/>
    <x v="8"/>
    <s v="GBC DocuBind 200 Manual Binding Machine"/>
    <x v="1641"/>
    <n v="4"/>
    <n v="0.7"/>
    <n v="-336.78399999999988"/>
  </r>
  <r>
    <n v="1900"/>
    <x v="930"/>
    <x v="2"/>
    <x v="550"/>
    <d v="2011-09-02T00:00:00"/>
    <s v="Second Class"/>
    <s v="RA-19945"/>
    <s v="Ryan Akin"/>
    <x v="0"/>
    <x v="0"/>
    <s v="Miami"/>
    <x v="2"/>
    <n v="33178"/>
    <x v="0"/>
    <s v="FUR-TA-10001857"/>
    <x v="0"/>
    <x v="3"/>
    <s v="Balt Solid Wood Rectangular Table"/>
    <x v="1642"/>
    <n v="3"/>
    <n v="0.45"/>
    <n v="-110.76450000000001"/>
  </r>
  <r>
    <n v="1901"/>
    <x v="931"/>
    <x v="0"/>
    <x v="622"/>
    <d v="2013-07-04T00:00:00"/>
    <s v="Second Class"/>
    <s v="Co-12640"/>
    <s v="Corey-Lock"/>
    <x v="0"/>
    <x v="0"/>
    <s v="Florence"/>
    <x v="20"/>
    <n v="29501"/>
    <x v="0"/>
    <s v="OFF-ST-10000563"/>
    <x v="1"/>
    <x v="4"/>
    <s v="Fellowes Bankers Box Stor/Drawer Steel Plus"/>
    <x v="1643"/>
    <n v="6"/>
    <n v="0"/>
    <n v="19.188000000000002"/>
  </r>
  <r>
    <n v="1902"/>
    <x v="932"/>
    <x v="0"/>
    <x v="623"/>
    <d v="2013-08-24T00:00:00"/>
    <s v="First Class"/>
    <s v="DW-13480"/>
    <s v="Dianna Wilson"/>
    <x v="2"/>
    <x v="0"/>
    <s v="Detroit"/>
    <x v="12"/>
    <n v="48205"/>
    <x v="2"/>
    <s v="TEC-PH-10004924"/>
    <x v="2"/>
    <x v="7"/>
    <s v="SKILCRAFT Telephone Shoulder Rest, 2&quot; x 6.5&quot; x 2.5&quot;, Black"/>
    <x v="1644"/>
    <n v="2"/>
    <n v="0"/>
    <n v="3.9906000000000006"/>
  </r>
  <r>
    <n v="1903"/>
    <x v="933"/>
    <x v="3"/>
    <x v="208"/>
    <d v="2014-10-23T00:00:00"/>
    <s v="First Class"/>
    <s v="DK-12835"/>
    <s v="Damala Kotsonis"/>
    <x v="1"/>
    <x v="0"/>
    <s v="Springfield"/>
    <x v="21"/>
    <n v="97477"/>
    <x v="1"/>
    <s v="OFF-PA-10003953"/>
    <x v="1"/>
    <x v="10"/>
    <s v="Xerox 218"/>
    <x v="1182"/>
    <n v="1"/>
    <n v="0.2"/>
    <n v="1.8144"/>
  </r>
  <r>
    <n v="1904"/>
    <x v="933"/>
    <x v="3"/>
    <x v="208"/>
    <d v="2014-10-23T00:00:00"/>
    <s v="First Class"/>
    <s v="DK-12835"/>
    <s v="Damala Kotsonis"/>
    <x v="1"/>
    <x v="0"/>
    <s v="Springfield"/>
    <x v="21"/>
    <n v="97477"/>
    <x v="1"/>
    <s v="FUR-CH-10000155"/>
    <x v="0"/>
    <x v="1"/>
    <s v="Global Comet Stacking Armless Chair"/>
    <x v="1645"/>
    <n v="2"/>
    <n v="0.2"/>
    <n v="47.848000000000013"/>
  </r>
  <r>
    <n v="1905"/>
    <x v="933"/>
    <x v="3"/>
    <x v="208"/>
    <d v="2014-10-23T00:00:00"/>
    <s v="First Class"/>
    <s v="DK-12835"/>
    <s v="Damala Kotsonis"/>
    <x v="1"/>
    <x v="0"/>
    <s v="Springfield"/>
    <x v="21"/>
    <n v="97477"/>
    <x v="1"/>
    <s v="TEC-AC-10003116"/>
    <x v="2"/>
    <x v="11"/>
    <s v="Memorex Froggy Flash Drive 8 GB"/>
    <x v="1646"/>
    <n v="2"/>
    <n v="0.2"/>
    <n v="6.7449999999999983"/>
  </r>
  <r>
    <n v="1906"/>
    <x v="934"/>
    <x v="3"/>
    <x v="208"/>
    <d v="2014-10-25T00:00:00"/>
    <s v="First Class"/>
    <s v="MD-17860"/>
    <s v="Michael Dominguez"/>
    <x v="1"/>
    <x v="0"/>
    <s v="Indianapolis"/>
    <x v="14"/>
    <n v="46203"/>
    <x v="2"/>
    <s v="OFF-ST-10002743"/>
    <x v="1"/>
    <x v="4"/>
    <s v="SAFCO Boltless Steel Shelving"/>
    <x v="1647"/>
    <n v="8"/>
    <n v="0"/>
    <n v="9.091199999999958"/>
  </r>
  <r>
    <n v="1907"/>
    <x v="935"/>
    <x v="0"/>
    <x v="624"/>
    <d v="2013-05-22T00:00:00"/>
    <s v="Standard Class"/>
    <s v="RP-19855"/>
    <s v="Roy Phan"/>
    <x v="1"/>
    <x v="0"/>
    <s v="Apopka"/>
    <x v="2"/>
    <n v="32712"/>
    <x v="0"/>
    <s v="OFF-BI-10001757"/>
    <x v="1"/>
    <x v="8"/>
    <s v="Pressboard Hanging Data Binders for Unburst Sheets"/>
    <x v="1648"/>
    <n v="2"/>
    <n v="0.7"/>
    <n v="-2.1648000000000005"/>
  </r>
  <r>
    <n v="1908"/>
    <x v="935"/>
    <x v="0"/>
    <x v="624"/>
    <d v="2013-05-22T00:00:00"/>
    <s v="Standard Class"/>
    <s v="RP-19855"/>
    <s v="Roy Phan"/>
    <x v="1"/>
    <x v="0"/>
    <s v="Apopka"/>
    <x v="2"/>
    <n v="32712"/>
    <x v="0"/>
    <s v="OFF-BI-10000069"/>
    <x v="1"/>
    <x v="8"/>
    <s v="GBC Prepunched Paper, 19-Hole, for Binding Systems, 24-lb"/>
    <x v="1649"/>
    <n v="6"/>
    <n v="0.7"/>
    <n v="-21.61440000000001"/>
  </r>
  <r>
    <n v="1909"/>
    <x v="936"/>
    <x v="1"/>
    <x v="302"/>
    <d v="2012-02-04T00:00:00"/>
    <s v="First Class"/>
    <s v="RW-19540"/>
    <s v="Rick Wilson"/>
    <x v="1"/>
    <x v="0"/>
    <s v="Los Angeles"/>
    <x v="1"/>
    <n v="90008"/>
    <x v="1"/>
    <s v="FUR-FU-10004093"/>
    <x v="0"/>
    <x v="5"/>
    <s v="Hand-Finished Solid Wood Document Frame"/>
    <x v="1650"/>
    <n v="4"/>
    <n v="0"/>
    <n v="41.075999999999993"/>
  </r>
  <r>
    <n v="1910"/>
    <x v="937"/>
    <x v="3"/>
    <x v="404"/>
    <d v="2014-12-24T00:00:00"/>
    <s v="Standard Class"/>
    <s v="DB-13660"/>
    <s v="Duane Benoit"/>
    <x v="0"/>
    <x v="0"/>
    <s v="Oceanside"/>
    <x v="15"/>
    <n v="11572"/>
    <x v="3"/>
    <s v="FUR-FU-10001037"/>
    <x v="0"/>
    <x v="5"/>
    <s v="DAX Charcoal/Nickel-Tone Document Frame, 5 x 7"/>
    <x v="1651"/>
    <n v="2"/>
    <n v="0"/>
    <n v="8.532"/>
  </r>
  <r>
    <n v="1911"/>
    <x v="938"/>
    <x v="0"/>
    <x v="625"/>
    <d v="2013-11-23T00:00:00"/>
    <s v="Standard Class"/>
    <s v="SC-20770"/>
    <s v="Stewart Carmichael"/>
    <x v="1"/>
    <x v="0"/>
    <s v="Los Angeles"/>
    <x v="1"/>
    <n v="90008"/>
    <x v="1"/>
    <s v="TEC-AC-10003832"/>
    <x v="2"/>
    <x v="11"/>
    <s v="Imation 16GB Mini TravelDrive USB 2.0 Flash Drive"/>
    <x v="641"/>
    <n v="3"/>
    <n v="0"/>
    <n v="40.749900000000004"/>
  </r>
  <r>
    <n v="1912"/>
    <x v="939"/>
    <x v="3"/>
    <x v="445"/>
    <d v="2014-07-07T00:00:00"/>
    <s v="Second Class"/>
    <s v="FH-14275"/>
    <s v="Frank Hawley"/>
    <x v="1"/>
    <x v="0"/>
    <s v="Houston"/>
    <x v="5"/>
    <n v="77041"/>
    <x v="2"/>
    <s v="OFF-PA-10001878"/>
    <x v="1"/>
    <x v="10"/>
    <s v="Xerox 1891"/>
    <x v="1652"/>
    <n v="7"/>
    <n v="0.2"/>
    <n v="92.43989999999998"/>
  </r>
  <r>
    <n v="1913"/>
    <x v="939"/>
    <x v="3"/>
    <x v="445"/>
    <d v="2014-07-07T00:00:00"/>
    <s v="Second Class"/>
    <s v="FH-14275"/>
    <s v="Frank Hawley"/>
    <x v="1"/>
    <x v="0"/>
    <s v="Houston"/>
    <x v="5"/>
    <n v="77041"/>
    <x v="2"/>
    <s v="TEC-MA-10003674"/>
    <x v="2"/>
    <x v="15"/>
    <s v="Hewlett-Packard Deskjet 5550 Printer"/>
    <x v="1653"/>
    <n v="3"/>
    <n v="0.4"/>
    <n v="49.760999999999967"/>
  </r>
  <r>
    <n v="1914"/>
    <x v="940"/>
    <x v="2"/>
    <x v="626"/>
    <d v="2011-01-18T00:00:00"/>
    <s v="First Class"/>
    <s v="EH-13990"/>
    <s v="Erica Hackney"/>
    <x v="0"/>
    <x v="0"/>
    <s v="Roswell"/>
    <x v="32"/>
    <n v="30076"/>
    <x v="0"/>
    <s v="TEC-AC-10003628"/>
    <x v="2"/>
    <x v="11"/>
    <s v="Logitech 910-002974 M325 Wireless Mouse for Web Scrolling"/>
    <x v="179"/>
    <n v="5"/>
    <n v="0"/>
    <n v="65.978000000000009"/>
  </r>
  <r>
    <n v="1915"/>
    <x v="941"/>
    <x v="3"/>
    <x v="504"/>
    <d v="2014-05-06T00:00:00"/>
    <s v="Standard Class"/>
    <s v="AS-10630"/>
    <s v="Ann Steele"/>
    <x v="2"/>
    <x v="0"/>
    <s v="Boynton Beach"/>
    <x v="2"/>
    <n v="33437"/>
    <x v="0"/>
    <s v="OFF-LA-10003190"/>
    <x v="1"/>
    <x v="2"/>
    <s v="Avery 474"/>
    <x v="877"/>
    <n v="2"/>
    <n v="0.2"/>
    <n v="1.6704000000000001"/>
  </r>
  <r>
    <n v="1916"/>
    <x v="941"/>
    <x v="3"/>
    <x v="504"/>
    <d v="2014-05-06T00:00:00"/>
    <s v="Standard Class"/>
    <s v="AS-10630"/>
    <s v="Ann Steele"/>
    <x v="2"/>
    <x v="0"/>
    <s v="Boynton Beach"/>
    <x v="2"/>
    <n v="33437"/>
    <x v="0"/>
    <s v="OFF-AR-10002280"/>
    <x v="1"/>
    <x v="6"/>
    <s v="Staples"/>
    <x v="1654"/>
    <n v="3"/>
    <n v="0.2"/>
    <n v="4.8524999999999991"/>
  </r>
  <r>
    <n v="1917"/>
    <x v="941"/>
    <x v="3"/>
    <x v="504"/>
    <d v="2014-05-06T00:00:00"/>
    <s v="Standard Class"/>
    <s v="AS-10630"/>
    <s v="Ann Steele"/>
    <x v="2"/>
    <x v="0"/>
    <s v="Boynton Beach"/>
    <x v="2"/>
    <n v="33437"/>
    <x v="0"/>
    <s v="OFF-LA-10001569"/>
    <x v="1"/>
    <x v="2"/>
    <s v="Avery 499"/>
    <x v="1655"/>
    <n v="3"/>
    <n v="0.2"/>
    <n v="3.8843999999999994"/>
  </r>
  <r>
    <n v="1918"/>
    <x v="942"/>
    <x v="1"/>
    <x v="627"/>
    <d v="2012-11-14T00:00:00"/>
    <s v="Standard Class"/>
    <s v="HA-14905"/>
    <s v="Helen Abelman"/>
    <x v="0"/>
    <x v="0"/>
    <s v="Franklin"/>
    <x v="31"/>
    <n v="2038"/>
    <x v="3"/>
    <s v="OFF-AR-10001573"/>
    <x v="1"/>
    <x v="6"/>
    <s v="American Pencil"/>
    <x v="1656"/>
    <n v="5"/>
    <n v="0"/>
    <n v="3.3784999999999989"/>
  </r>
  <r>
    <n v="1919"/>
    <x v="943"/>
    <x v="1"/>
    <x v="628"/>
    <d v="2012-11-01T00:00:00"/>
    <s v="Second Class"/>
    <s v="CH-12070"/>
    <s v="Cathy Hwang"/>
    <x v="2"/>
    <x v="0"/>
    <s v="Detroit"/>
    <x v="12"/>
    <n v="48227"/>
    <x v="2"/>
    <s v="TEC-PH-10001809"/>
    <x v="2"/>
    <x v="7"/>
    <s v="Panasonic KX T7736-B Digital phone"/>
    <x v="1657"/>
    <n v="2"/>
    <n v="0"/>
    <n v="74.974999999999994"/>
  </r>
  <r>
    <n v="1920"/>
    <x v="944"/>
    <x v="3"/>
    <x v="629"/>
    <d v="2014-08-20T00:00:00"/>
    <s v="First Class"/>
    <s v="EH-13765"/>
    <s v="Edward Hooks"/>
    <x v="1"/>
    <x v="0"/>
    <s v="Watertown"/>
    <x v="15"/>
    <n v="13601"/>
    <x v="3"/>
    <s v="OFF-BI-10003091"/>
    <x v="1"/>
    <x v="8"/>
    <s v="GBC DocuBind TL200 Manual Binding Machine"/>
    <x v="1658"/>
    <n v="5"/>
    <n v="0.2"/>
    <n v="302.37299999999993"/>
  </r>
  <r>
    <n v="1921"/>
    <x v="944"/>
    <x v="3"/>
    <x v="629"/>
    <d v="2014-08-20T00:00:00"/>
    <s v="First Class"/>
    <s v="EH-13765"/>
    <s v="Edward Hooks"/>
    <x v="1"/>
    <x v="0"/>
    <s v="Watertown"/>
    <x v="15"/>
    <n v="13601"/>
    <x v="3"/>
    <s v="FUR-CH-10003981"/>
    <x v="0"/>
    <x v="1"/>
    <s v="Global Commerce Series Low-Back Swivel/Tilt Chairs"/>
    <x v="1659"/>
    <n v="2"/>
    <n v="0.1"/>
    <n v="97.652399999999943"/>
  </r>
  <r>
    <n v="1922"/>
    <x v="945"/>
    <x v="1"/>
    <x v="292"/>
    <d v="2012-10-09T00:00:00"/>
    <s v="Standard Class"/>
    <s v="MZ-17515"/>
    <s v="Mary Zewe"/>
    <x v="1"/>
    <x v="0"/>
    <s v="Reading"/>
    <x v="9"/>
    <n v="19601"/>
    <x v="3"/>
    <s v="OFF-ST-10002562"/>
    <x v="1"/>
    <x v="4"/>
    <s v="Staples"/>
    <x v="1660"/>
    <n v="2"/>
    <n v="0.2"/>
    <n v="1.5007999999999999"/>
  </r>
  <r>
    <n v="1923"/>
    <x v="946"/>
    <x v="0"/>
    <x v="630"/>
    <d v="2013-07-11T00:00:00"/>
    <s v="Second Class"/>
    <s v="SC-20230"/>
    <s v="Scot Coram"/>
    <x v="1"/>
    <x v="0"/>
    <s v="Arlington"/>
    <x v="5"/>
    <n v="76017"/>
    <x v="2"/>
    <s v="TEC-PH-10004345"/>
    <x v="2"/>
    <x v="7"/>
    <s v="Cisco SPA 502G IP Phone"/>
    <x v="1661"/>
    <n v="9"/>
    <n v="0.2"/>
    <n v="107.95499999999998"/>
  </r>
  <r>
    <n v="1924"/>
    <x v="946"/>
    <x v="0"/>
    <x v="630"/>
    <d v="2013-07-11T00:00:00"/>
    <s v="Second Class"/>
    <s v="SC-20230"/>
    <s v="Scot Coram"/>
    <x v="1"/>
    <x v="0"/>
    <s v="Arlington"/>
    <x v="5"/>
    <n v="76017"/>
    <x v="2"/>
    <s v="OFF-AR-10000588"/>
    <x v="1"/>
    <x v="6"/>
    <s v="Newell 345"/>
    <x v="1662"/>
    <n v="3"/>
    <n v="0.2"/>
    <n v="3.571200000000001"/>
  </r>
  <r>
    <n v="1925"/>
    <x v="947"/>
    <x v="3"/>
    <x v="256"/>
    <d v="2014-12-08T00:00:00"/>
    <s v="Second Class"/>
    <s v="NP-18325"/>
    <s v="Naresj Patel"/>
    <x v="0"/>
    <x v="0"/>
    <s v="San Diego"/>
    <x v="1"/>
    <n v="92024"/>
    <x v="1"/>
    <s v="OFF-PA-10003039"/>
    <x v="1"/>
    <x v="10"/>
    <s v="Xerox 1960"/>
    <x v="1663"/>
    <n v="3"/>
    <n v="0"/>
    <n v="41.822999999999993"/>
  </r>
  <r>
    <n v="1926"/>
    <x v="948"/>
    <x v="3"/>
    <x v="631"/>
    <d v="2014-03-14T00:00:00"/>
    <s v="Standard Class"/>
    <s v="LW-16990"/>
    <s v="Lindsay Williams"/>
    <x v="1"/>
    <x v="0"/>
    <s v="San Francisco"/>
    <x v="1"/>
    <n v="94110"/>
    <x v="1"/>
    <s v="TEC-AC-10001908"/>
    <x v="2"/>
    <x v="11"/>
    <s v="Logitech Wireless Headset h800"/>
    <x v="1664"/>
    <n v="2"/>
    <n v="0"/>
    <n v="69.992999999999995"/>
  </r>
  <r>
    <n v="1927"/>
    <x v="949"/>
    <x v="0"/>
    <x v="632"/>
    <d v="2013-06-16T00:00:00"/>
    <s v="Standard Class"/>
    <s v="GM-14680"/>
    <s v="Greg Matthias"/>
    <x v="0"/>
    <x v="0"/>
    <s v="Los Angeles"/>
    <x v="1"/>
    <n v="90045"/>
    <x v="1"/>
    <s v="TEC-PH-10001198"/>
    <x v="2"/>
    <x v="7"/>
    <s v="Avaya 4621SW VoIP phone"/>
    <x v="1665"/>
    <n v="3"/>
    <n v="0.2"/>
    <n v="19.966499999999982"/>
  </r>
  <r>
    <n v="1928"/>
    <x v="950"/>
    <x v="3"/>
    <x v="354"/>
    <d v="2014-12-02T00:00:00"/>
    <s v="First Class"/>
    <s v="RH-19495"/>
    <s v="Rick Hansen"/>
    <x v="0"/>
    <x v="0"/>
    <s v="Denver"/>
    <x v="22"/>
    <n v="80219"/>
    <x v="1"/>
    <s v="OFF-PA-10004071"/>
    <x v="1"/>
    <x v="10"/>
    <s v="Eaton Premium Continuous-Feed Paper, 25% Cotton, Letter Size, White, 1000 Shts/Box"/>
    <x v="1666"/>
    <n v="2"/>
    <n v="0.2"/>
    <n v="31.068799999999996"/>
  </r>
  <r>
    <n v="1929"/>
    <x v="951"/>
    <x v="3"/>
    <x v="633"/>
    <d v="2014-03-19T00:00:00"/>
    <s v="Second Class"/>
    <s v="VM-21685"/>
    <s v="Valerie Mitchum"/>
    <x v="2"/>
    <x v="0"/>
    <s v="Seattle"/>
    <x v="4"/>
    <n v="98105"/>
    <x v="1"/>
    <s v="OFF-PA-10001972"/>
    <x v="1"/>
    <x v="10"/>
    <s v="Xerox 214"/>
    <x v="90"/>
    <n v="1"/>
    <n v="0"/>
    <n v="3.1104000000000003"/>
  </r>
  <r>
    <n v="1930"/>
    <x v="951"/>
    <x v="3"/>
    <x v="633"/>
    <d v="2014-03-19T00:00:00"/>
    <s v="Second Class"/>
    <s v="VM-21685"/>
    <s v="Valerie Mitchum"/>
    <x v="2"/>
    <x v="0"/>
    <s v="Seattle"/>
    <x v="4"/>
    <n v="98105"/>
    <x v="1"/>
    <s v="OFF-ST-10004180"/>
    <x v="1"/>
    <x v="4"/>
    <s v="Safco Commercial Shelving"/>
    <x v="1667"/>
    <n v="1"/>
    <n v="0"/>
    <n v="1.8603999999999985"/>
  </r>
  <r>
    <n v="1931"/>
    <x v="951"/>
    <x v="3"/>
    <x v="633"/>
    <d v="2014-03-19T00:00:00"/>
    <s v="Second Class"/>
    <s v="VM-21685"/>
    <s v="Valerie Mitchum"/>
    <x v="2"/>
    <x v="0"/>
    <s v="Seattle"/>
    <x v="4"/>
    <n v="98105"/>
    <x v="1"/>
    <s v="TEC-PH-10004165"/>
    <x v="2"/>
    <x v="7"/>
    <s v="Mitel MiVoice 5330e IP Phone"/>
    <x v="1668"/>
    <n v="3"/>
    <n v="0.2"/>
    <n v="49.498199999999969"/>
  </r>
  <r>
    <n v="1932"/>
    <x v="952"/>
    <x v="0"/>
    <x v="581"/>
    <d v="2013-11-30T00:00:00"/>
    <s v="Second Class"/>
    <s v="CC-12670"/>
    <s v="Craig Carreira"/>
    <x v="0"/>
    <x v="0"/>
    <s v="Scottsdale"/>
    <x v="16"/>
    <n v="85254"/>
    <x v="1"/>
    <s v="TEC-PH-10002483"/>
    <x v="2"/>
    <x v="7"/>
    <s v="Motorola Moto X"/>
    <x v="1669"/>
    <n v="1"/>
    <n v="0.2"/>
    <n v="23.799300000000002"/>
  </r>
  <r>
    <n v="1933"/>
    <x v="953"/>
    <x v="3"/>
    <x v="634"/>
    <d v="2014-08-11T00:00:00"/>
    <s v="Second Class"/>
    <s v="SV-20365"/>
    <s v="Seth Vernon"/>
    <x v="0"/>
    <x v="0"/>
    <s v="Lafayette"/>
    <x v="28"/>
    <n v="70506"/>
    <x v="0"/>
    <s v="FUR-BO-10000468"/>
    <x v="0"/>
    <x v="0"/>
    <s v="O'Sullivan 2-Shelf Heavy-Duty Bookcases"/>
    <x v="1670"/>
    <n v="3"/>
    <n v="0"/>
    <n v="23.318400000000011"/>
  </r>
  <r>
    <n v="1934"/>
    <x v="953"/>
    <x v="3"/>
    <x v="634"/>
    <d v="2014-08-11T00:00:00"/>
    <s v="Second Class"/>
    <s v="SV-20365"/>
    <s v="Seth Vernon"/>
    <x v="0"/>
    <x v="0"/>
    <s v="Lafayette"/>
    <x v="28"/>
    <n v="70506"/>
    <x v="0"/>
    <s v="FUR-FU-10001706"/>
    <x v="0"/>
    <x v="5"/>
    <s v="Longer-Life Soft White Bulbs"/>
    <x v="1671"/>
    <n v="5"/>
    <n v="0"/>
    <n v="7.3919999999999995"/>
  </r>
  <r>
    <n v="1935"/>
    <x v="954"/>
    <x v="3"/>
    <x v="344"/>
    <d v="2014-12-04T00:00:00"/>
    <s v="Standard Class"/>
    <s v="LW-16990"/>
    <s v="Lindsay Williams"/>
    <x v="1"/>
    <x v="0"/>
    <s v="San Francisco"/>
    <x v="1"/>
    <n v="94109"/>
    <x v="1"/>
    <s v="OFF-PA-10003129"/>
    <x v="1"/>
    <x v="10"/>
    <s v="Tops White Computer Printout Paper"/>
    <x v="1672"/>
    <n v="5"/>
    <n v="0"/>
    <n v="114.93849999999998"/>
  </r>
  <r>
    <n v="1936"/>
    <x v="954"/>
    <x v="3"/>
    <x v="344"/>
    <d v="2014-12-04T00:00:00"/>
    <s v="Standard Class"/>
    <s v="LW-16990"/>
    <s v="Lindsay Williams"/>
    <x v="1"/>
    <x v="0"/>
    <s v="San Francisco"/>
    <x v="1"/>
    <n v="94109"/>
    <x v="1"/>
    <s v="TEC-AC-10001284"/>
    <x v="2"/>
    <x v="11"/>
    <s v="Enermax Briskie RF Wireless Keyboard and Mouse Combo"/>
    <x v="1673"/>
    <n v="8"/>
    <n v="0"/>
    <n v="59.817599999999999"/>
  </r>
  <r>
    <n v="1937"/>
    <x v="955"/>
    <x v="1"/>
    <x v="442"/>
    <d v="2012-05-27T00:00:00"/>
    <s v="Second Class"/>
    <s v="NP-18685"/>
    <s v="Nora Pelletier"/>
    <x v="2"/>
    <x v="0"/>
    <s v="San Francisco"/>
    <x v="1"/>
    <n v="94109"/>
    <x v="1"/>
    <s v="FUR-FU-10002268"/>
    <x v="0"/>
    <x v="5"/>
    <s v="Ultra Door Push Plate"/>
    <x v="1674"/>
    <n v="3"/>
    <n v="0"/>
    <n v="4.8608999999999991"/>
  </r>
  <r>
    <n v="1938"/>
    <x v="956"/>
    <x v="0"/>
    <x v="630"/>
    <d v="2013-07-13T00:00:00"/>
    <s v="Standard Class"/>
    <s v="JE-15715"/>
    <s v="Joe Elijah"/>
    <x v="0"/>
    <x v="0"/>
    <s v="Broomfield"/>
    <x v="22"/>
    <n v="80020"/>
    <x v="1"/>
    <s v="OFF-BI-10002082"/>
    <x v="1"/>
    <x v="8"/>
    <s v="GBC Twin Loop Wire Binding Elements"/>
    <x v="1675"/>
    <n v="2"/>
    <n v="0.7"/>
    <n v="-13.311999999999998"/>
  </r>
  <r>
    <n v="1939"/>
    <x v="956"/>
    <x v="0"/>
    <x v="630"/>
    <d v="2013-07-13T00:00:00"/>
    <s v="Standard Class"/>
    <s v="JE-15715"/>
    <s v="Joe Elijah"/>
    <x v="0"/>
    <x v="0"/>
    <s v="Broomfield"/>
    <x v="22"/>
    <n v="80020"/>
    <x v="1"/>
    <s v="OFF-ST-10001505"/>
    <x v="1"/>
    <x v="4"/>
    <s v="Perma STOR-ALL Hanging File Box, 13 1/8&quot;W x 12 1/4&quot;D x 10 1/2&quot;H"/>
    <x v="1399"/>
    <n v="7"/>
    <n v="0.2"/>
    <n v="-1.2558000000000051"/>
  </r>
  <r>
    <n v="1940"/>
    <x v="956"/>
    <x v="0"/>
    <x v="630"/>
    <d v="2013-07-13T00:00:00"/>
    <s v="Standard Class"/>
    <s v="JE-15715"/>
    <s v="Joe Elijah"/>
    <x v="0"/>
    <x v="0"/>
    <s v="Broomfield"/>
    <x v="22"/>
    <n v="80020"/>
    <x v="1"/>
    <s v="OFF-BI-10001634"/>
    <x v="1"/>
    <x v="8"/>
    <s v="Wilson Jones Active Use Binders"/>
    <x v="1676"/>
    <n v="4"/>
    <n v="0.7"/>
    <n v="-6.1151999999999997"/>
  </r>
  <r>
    <n v="1941"/>
    <x v="956"/>
    <x v="0"/>
    <x v="630"/>
    <d v="2013-07-13T00:00:00"/>
    <s v="Standard Class"/>
    <s v="JE-15715"/>
    <s v="Joe Elijah"/>
    <x v="0"/>
    <x v="0"/>
    <s v="Broomfield"/>
    <x v="22"/>
    <n v="80020"/>
    <x v="1"/>
    <s v="FUR-CH-10004287"/>
    <x v="0"/>
    <x v="1"/>
    <s v="SAFCO Arco Folding Chair"/>
    <x v="1677"/>
    <n v="3"/>
    <n v="0.2"/>
    <n v="74.573999999999955"/>
  </r>
  <r>
    <n v="1942"/>
    <x v="957"/>
    <x v="3"/>
    <x v="635"/>
    <d v="2014-09-02T00:00:00"/>
    <s v="First Class"/>
    <s v="CP-12085"/>
    <s v="Cathy Prescott"/>
    <x v="1"/>
    <x v="0"/>
    <s v="Quincy"/>
    <x v="10"/>
    <n v="62301"/>
    <x v="2"/>
    <s v="OFF-LA-10004544"/>
    <x v="1"/>
    <x v="2"/>
    <s v="Avery 505"/>
    <x v="659"/>
    <n v="4"/>
    <n v="0.2"/>
    <n v="17.759999999999998"/>
  </r>
  <r>
    <n v="1943"/>
    <x v="957"/>
    <x v="3"/>
    <x v="635"/>
    <d v="2014-09-02T00:00:00"/>
    <s v="First Class"/>
    <s v="CP-12085"/>
    <s v="Cathy Prescott"/>
    <x v="1"/>
    <x v="0"/>
    <s v="Quincy"/>
    <x v="10"/>
    <n v="62301"/>
    <x v="2"/>
    <s v="OFF-ST-10004507"/>
    <x v="1"/>
    <x v="4"/>
    <s v="Advantus Rolling Storage Box"/>
    <x v="1193"/>
    <n v="2"/>
    <n v="0.2"/>
    <n v="2.4009999999999998"/>
  </r>
  <r>
    <n v="1944"/>
    <x v="957"/>
    <x v="3"/>
    <x v="635"/>
    <d v="2014-09-02T00:00:00"/>
    <s v="First Class"/>
    <s v="CP-12085"/>
    <s v="Cathy Prescott"/>
    <x v="1"/>
    <x v="0"/>
    <s v="Quincy"/>
    <x v="10"/>
    <n v="62301"/>
    <x v="2"/>
    <s v="OFF-BI-10002012"/>
    <x v="1"/>
    <x v="8"/>
    <s v="Wilson Jones Easy Flow II Sheet Lifters"/>
    <x v="1678"/>
    <n v="9"/>
    <n v="0.8"/>
    <n v="-5.1840000000000011"/>
  </r>
  <r>
    <n v="1945"/>
    <x v="958"/>
    <x v="0"/>
    <x v="23"/>
    <d v="2013-06-27T00:00:00"/>
    <s v="Standard Class"/>
    <s v="EA-14035"/>
    <s v="Erin Ashbrook"/>
    <x v="1"/>
    <x v="0"/>
    <s v="Carrollton"/>
    <x v="5"/>
    <n v="75007"/>
    <x v="2"/>
    <s v="TEC-AC-10001109"/>
    <x v="2"/>
    <x v="11"/>
    <s v="Logitech Trackman Marble Mouse"/>
    <x v="1679"/>
    <n v="4"/>
    <n v="0.2"/>
    <n v="26.391200000000001"/>
  </r>
  <r>
    <n v="1946"/>
    <x v="958"/>
    <x v="0"/>
    <x v="23"/>
    <d v="2013-06-27T00:00:00"/>
    <s v="Standard Class"/>
    <s v="EA-14035"/>
    <s v="Erin Ashbrook"/>
    <x v="1"/>
    <x v="0"/>
    <s v="Carrollton"/>
    <x v="5"/>
    <n v="75007"/>
    <x v="2"/>
    <s v="OFF-PA-10000809"/>
    <x v="1"/>
    <x v="10"/>
    <s v="Xerox 206"/>
    <x v="563"/>
    <n v="2"/>
    <n v="0.2"/>
    <n v="3.6288"/>
  </r>
  <r>
    <n v="1947"/>
    <x v="959"/>
    <x v="3"/>
    <x v="264"/>
    <d v="2014-09-07T00:00:00"/>
    <s v="Standard Class"/>
    <s v="AC-10615"/>
    <s v="Ann Chong"/>
    <x v="1"/>
    <x v="0"/>
    <s v="New York City"/>
    <x v="15"/>
    <n v="10009"/>
    <x v="3"/>
    <s v="OFF-AR-10000658"/>
    <x v="1"/>
    <x v="6"/>
    <s v="Newell 324"/>
    <x v="795"/>
    <n v="2"/>
    <n v="0"/>
    <n v="6.468"/>
  </r>
  <r>
    <n v="1948"/>
    <x v="959"/>
    <x v="3"/>
    <x v="264"/>
    <d v="2014-09-07T00:00:00"/>
    <s v="Standard Class"/>
    <s v="AC-10615"/>
    <s v="Ann Chong"/>
    <x v="1"/>
    <x v="0"/>
    <s v="New York City"/>
    <x v="15"/>
    <n v="10009"/>
    <x v="3"/>
    <s v="FUR-FU-10001196"/>
    <x v="0"/>
    <x v="5"/>
    <s v="DAX Cubicle Frames - 8x10"/>
    <x v="1042"/>
    <n v="2"/>
    <n v="0"/>
    <n v="3.4619999999999997"/>
  </r>
  <r>
    <n v="1949"/>
    <x v="959"/>
    <x v="3"/>
    <x v="264"/>
    <d v="2014-09-07T00:00:00"/>
    <s v="Standard Class"/>
    <s v="AC-10615"/>
    <s v="Ann Chong"/>
    <x v="1"/>
    <x v="0"/>
    <s v="New York City"/>
    <x v="15"/>
    <n v="10009"/>
    <x v="3"/>
    <s v="FUR-TA-10001889"/>
    <x v="0"/>
    <x v="3"/>
    <s v="Bush Advantage Collection Racetrack Conference Table"/>
    <x v="1680"/>
    <n v="1"/>
    <n v="0.4"/>
    <n v="-93.3262"/>
  </r>
  <r>
    <n v="1950"/>
    <x v="959"/>
    <x v="3"/>
    <x v="264"/>
    <d v="2014-09-07T00:00:00"/>
    <s v="Standard Class"/>
    <s v="AC-10615"/>
    <s v="Ann Chong"/>
    <x v="1"/>
    <x v="0"/>
    <s v="New York City"/>
    <x v="15"/>
    <n v="10009"/>
    <x v="3"/>
    <s v="OFF-AP-10000358"/>
    <x v="1"/>
    <x v="9"/>
    <s v="Fellowes Basic Home/Office Series Surge Protectors"/>
    <x v="1681"/>
    <n v="1"/>
    <n v="0"/>
    <n v="3.7641999999999989"/>
  </r>
  <r>
    <n v="1951"/>
    <x v="959"/>
    <x v="3"/>
    <x v="264"/>
    <d v="2014-09-07T00:00:00"/>
    <s v="Standard Class"/>
    <s v="AC-10615"/>
    <s v="Ann Chong"/>
    <x v="1"/>
    <x v="0"/>
    <s v="New York City"/>
    <x v="15"/>
    <n v="10009"/>
    <x v="3"/>
    <s v="OFF-BI-10004970"/>
    <x v="1"/>
    <x v="8"/>
    <s v="ACCOHIDE 3-Ring Binder, Blue, 1&quot;"/>
    <x v="1682"/>
    <n v="8"/>
    <n v="0.2"/>
    <n v="8.9207999999999998"/>
  </r>
  <r>
    <n v="1952"/>
    <x v="959"/>
    <x v="3"/>
    <x v="264"/>
    <d v="2014-09-07T00:00:00"/>
    <s v="Standard Class"/>
    <s v="AC-10615"/>
    <s v="Ann Chong"/>
    <x v="1"/>
    <x v="0"/>
    <s v="New York City"/>
    <x v="15"/>
    <n v="10009"/>
    <x v="3"/>
    <s v="TEC-PH-10003885"/>
    <x v="2"/>
    <x v="7"/>
    <s v="Cisco SPA508G"/>
    <x v="933"/>
    <n v="3"/>
    <n v="0"/>
    <n v="57.41129999999999"/>
  </r>
  <r>
    <n v="1953"/>
    <x v="959"/>
    <x v="3"/>
    <x v="264"/>
    <d v="2014-09-07T00:00:00"/>
    <s v="Standard Class"/>
    <s v="AC-10615"/>
    <s v="Ann Chong"/>
    <x v="1"/>
    <x v="0"/>
    <s v="New York City"/>
    <x v="15"/>
    <n v="10009"/>
    <x v="3"/>
    <s v="OFF-LA-10001641"/>
    <x v="1"/>
    <x v="2"/>
    <s v="Avery 518"/>
    <x v="1381"/>
    <n v="6"/>
    <n v="0"/>
    <n v="9.0719999999999992"/>
  </r>
  <r>
    <n v="1954"/>
    <x v="959"/>
    <x v="3"/>
    <x v="264"/>
    <d v="2014-09-07T00:00:00"/>
    <s v="Standard Class"/>
    <s v="AC-10615"/>
    <s v="Ann Chong"/>
    <x v="1"/>
    <x v="0"/>
    <s v="New York City"/>
    <x v="15"/>
    <n v="10009"/>
    <x v="3"/>
    <s v="FUR-CH-10003379"/>
    <x v="0"/>
    <x v="1"/>
    <s v="Global Commerce Series High-Back Swivel/Tilt Chairs"/>
    <x v="1683"/>
    <n v="5"/>
    <n v="0.1"/>
    <n v="213.73500000000001"/>
  </r>
  <r>
    <n v="1955"/>
    <x v="959"/>
    <x v="3"/>
    <x v="264"/>
    <d v="2014-09-07T00:00:00"/>
    <s v="Standard Class"/>
    <s v="AC-10615"/>
    <s v="Ann Chong"/>
    <x v="1"/>
    <x v="0"/>
    <s v="New York City"/>
    <x v="15"/>
    <n v="10009"/>
    <x v="3"/>
    <s v="OFF-AR-10004582"/>
    <x v="1"/>
    <x v="6"/>
    <s v="BIC Brite Liner Grip Highlighters"/>
    <x v="1684"/>
    <n v="3"/>
    <n v="0"/>
    <n v="2.2139999999999995"/>
  </r>
  <r>
    <n v="1956"/>
    <x v="959"/>
    <x v="3"/>
    <x v="264"/>
    <d v="2014-09-07T00:00:00"/>
    <s v="Standard Class"/>
    <s v="AC-10615"/>
    <s v="Ann Chong"/>
    <x v="1"/>
    <x v="0"/>
    <s v="New York City"/>
    <x v="15"/>
    <n v="10009"/>
    <x v="3"/>
    <s v="TEC-AC-10002842"/>
    <x v="2"/>
    <x v="11"/>
    <s v="WD My Passport Ultra 2TB Portable External Hard Drive"/>
    <x v="1685"/>
    <n v="2"/>
    <n v="0"/>
    <n v="38.080000000000013"/>
  </r>
  <r>
    <n v="1957"/>
    <x v="959"/>
    <x v="3"/>
    <x v="264"/>
    <d v="2014-09-07T00:00:00"/>
    <s v="Standard Class"/>
    <s v="AC-10615"/>
    <s v="Ann Chong"/>
    <x v="1"/>
    <x v="0"/>
    <s v="New York City"/>
    <x v="15"/>
    <n v="10009"/>
    <x v="3"/>
    <s v="TEC-AC-10000109"/>
    <x v="2"/>
    <x v="11"/>
    <s v="Sony Micro Vault Click 16 GB USB 2.0 Flash Drive"/>
    <x v="767"/>
    <n v="3"/>
    <n v="0"/>
    <n v="40.31280000000001"/>
  </r>
  <r>
    <n v="1958"/>
    <x v="959"/>
    <x v="3"/>
    <x v="264"/>
    <d v="2014-09-07T00:00:00"/>
    <s v="Standard Class"/>
    <s v="AC-10615"/>
    <s v="Ann Chong"/>
    <x v="1"/>
    <x v="0"/>
    <s v="New York City"/>
    <x v="15"/>
    <n v="10009"/>
    <x v="3"/>
    <s v="OFF-PA-10003893"/>
    <x v="1"/>
    <x v="10"/>
    <s v="Xerox 1962"/>
    <x v="860"/>
    <n v="4"/>
    <n v="0"/>
    <n v="7.7039999999999988"/>
  </r>
  <r>
    <n v="1959"/>
    <x v="960"/>
    <x v="3"/>
    <x v="18"/>
    <d v="2014-09-16T00:00:00"/>
    <s v="Second Class"/>
    <s v="RW-19690"/>
    <s v="Robert Waldorf"/>
    <x v="0"/>
    <x v="0"/>
    <s v="Springfield"/>
    <x v="25"/>
    <n v="65807"/>
    <x v="2"/>
    <s v="OFF-BI-10003669"/>
    <x v="1"/>
    <x v="8"/>
    <s v="3M Organizer Strips"/>
    <x v="1686"/>
    <n v="3"/>
    <n v="0"/>
    <n v="7.7759999999999998"/>
  </r>
  <r>
    <n v="1960"/>
    <x v="960"/>
    <x v="3"/>
    <x v="18"/>
    <d v="2014-09-16T00:00:00"/>
    <s v="Second Class"/>
    <s v="RW-19690"/>
    <s v="Robert Waldorf"/>
    <x v="0"/>
    <x v="0"/>
    <s v="Springfield"/>
    <x v="25"/>
    <n v="65807"/>
    <x v="2"/>
    <s v="OFF-AP-10004785"/>
    <x v="1"/>
    <x v="9"/>
    <s v="Holmes Replacement Filter for HEPA Air Cleaner, Medium Room"/>
    <x v="1687"/>
    <n v="3"/>
    <n v="0"/>
    <n v="14.615700000000004"/>
  </r>
  <r>
    <n v="1961"/>
    <x v="960"/>
    <x v="3"/>
    <x v="18"/>
    <d v="2014-09-16T00:00:00"/>
    <s v="Second Class"/>
    <s v="RW-19690"/>
    <s v="Robert Waldorf"/>
    <x v="0"/>
    <x v="0"/>
    <s v="Springfield"/>
    <x v="25"/>
    <n v="65807"/>
    <x v="2"/>
    <s v="TEC-AC-10003023"/>
    <x v="2"/>
    <x v="11"/>
    <s v="Logitech G105 Gaming Keyboard"/>
    <x v="1688"/>
    <n v="5"/>
    <n v="0"/>
    <n v="53.432999999999993"/>
  </r>
  <r>
    <n v="1962"/>
    <x v="960"/>
    <x v="3"/>
    <x v="18"/>
    <d v="2014-09-16T00:00:00"/>
    <s v="Second Class"/>
    <s v="RW-19690"/>
    <s v="Robert Waldorf"/>
    <x v="0"/>
    <x v="0"/>
    <s v="Springfield"/>
    <x v="25"/>
    <n v="65807"/>
    <x v="2"/>
    <s v="TEC-AC-10002217"/>
    <x v="2"/>
    <x v="11"/>
    <s v="Imation Clip USB flash drive - 8 GB"/>
    <x v="1689"/>
    <n v="6"/>
    <n v="0"/>
    <n v="6.7680000000000007"/>
  </r>
  <r>
    <n v="1963"/>
    <x v="960"/>
    <x v="3"/>
    <x v="18"/>
    <d v="2014-09-16T00:00:00"/>
    <s v="Second Class"/>
    <s v="RW-19690"/>
    <s v="Robert Waldorf"/>
    <x v="0"/>
    <x v="0"/>
    <s v="Springfield"/>
    <x v="25"/>
    <n v="65807"/>
    <x v="2"/>
    <s v="OFF-BI-10002954"/>
    <x v="1"/>
    <x v="8"/>
    <s v="Newell 3-Hole Punched Plastic Slotted Magazine Holders for Binders"/>
    <x v="1690"/>
    <n v="3"/>
    <n v="0"/>
    <n v="6.5808"/>
  </r>
  <r>
    <n v="1964"/>
    <x v="960"/>
    <x v="3"/>
    <x v="18"/>
    <d v="2014-09-16T00:00:00"/>
    <s v="Second Class"/>
    <s v="RW-19690"/>
    <s v="Robert Waldorf"/>
    <x v="0"/>
    <x v="0"/>
    <s v="Springfield"/>
    <x v="25"/>
    <n v="65807"/>
    <x v="2"/>
    <s v="OFF-PA-10002586"/>
    <x v="1"/>
    <x v="10"/>
    <s v="Xerox 1970"/>
    <x v="1691"/>
    <n v="5"/>
    <n v="0"/>
    <n v="11.703000000000001"/>
  </r>
  <r>
    <n v="1965"/>
    <x v="960"/>
    <x v="3"/>
    <x v="18"/>
    <d v="2014-09-16T00:00:00"/>
    <s v="Second Class"/>
    <s v="RW-19690"/>
    <s v="Robert Waldorf"/>
    <x v="0"/>
    <x v="0"/>
    <s v="Springfield"/>
    <x v="25"/>
    <n v="65807"/>
    <x v="2"/>
    <s v="OFF-ST-10000025"/>
    <x v="1"/>
    <x v="4"/>
    <s v="Fellowes Stor/Drawer Steel Plus Storage Drawers"/>
    <x v="1692"/>
    <n v="3"/>
    <n v="0"/>
    <n v="17.177399999999977"/>
  </r>
  <r>
    <n v="1966"/>
    <x v="960"/>
    <x v="3"/>
    <x v="18"/>
    <d v="2014-09-16T00:00:00"/>
    <s v="Second Class"/>
    <s v="RW-19690"/>
    <s v="Robert Waldorf"/>
    <x v="0"/>
    <x v="0"/>
    <s v="Springfield"/>
    <x v="25"/>
    <n v="65807"/>
    <x v="2"/>
    <s v="OFF-AP-10003281"/>
    <x v="1"/>
    <x v="9"/>
    <s v="Acco 6 Outlet Guardian Standard Surge Suppressor"/>
    <x v="1693"/>
    <n v="2"/>
    <n v="0"/>
    <n v="7.2539999999999978"/>
  </r>
  <r>
    <n v="1967"/>
    <x v="961"/>
    <x v="3"/>
    <x v="202"/>
    <d v="2014-12-29T00:00:00"/>
    <s v="Standard Class"/>
    <s v="DB-13210"/>
    <s v="Dean Braden"/>
    <x v="0"/>
    <x v="0"/>
    <s v="Paterson"/>
    <x v="30"/>
    <n v="7501"/>
    <x v="3"/>
    <s v="TEC-PH-10002103"/>
    <x v="2"/>
    <x v="7"/>
    <s v="Jabra SPEAK 410"/>
    <x v="1694"/>
    <n v="3"/>
    <n v="0"/>
    <n v="78.951599999999999"/>
  </r>
  <r>
    <n v="1968"/>
    <x v="961"/>
    <x v="3"/>
    <x v="202"/>
    <d v="2014-12-29T00:00:00"/>
    <s v="Standard Class"/>
    <s v="DB-13210"/>
    <s v="Dean Braden"/>
    <x v="0"/>
    <x v="0"/>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x v="0"/>
    <s v="Paterson"/>
    <x v="30"/>
    <n v="7501"/>
    <x v="3"/>
    <s v="OFF-PA-10001144"/>
    <x v="1"/>
    <x v="10"/>
    <s v="Xerox 1913"/>
    <x v="1696"/>
    <n v="3"/>
    <n v="0"/>
    <n v="79.891199999999998"/>
  </r>
  <r>
    <n v="1970"/>
    <x v="962"/>
    <x v="3"/>
    <x v="397"/>
    <d v="2014-09-30T00:00:00"/>
    <s v="Standard Class"/>
    <s v="BD-11320"/>
    <s v="Bill Donatelli"/>
    <x v="0"/>
    <x v="0"/>
    <s v="Tulsa"/>
    <x v="26"/>
    <n v="74133"/>
    <x v="2"/>
    <s v="TEC-AC-10004659"/>
    <x v="2"/>
    <x v="11"/>
    <s v="Imation Secure+ Hardware Encrypted USB 2.0 Flash Drive; 16GB"/>
    <x v="410"/>
    <n v="4"/>
    <n v="0"/>
    <n v="102.18599999999998"/>
  </r>
  <r>
    <n v="1971"/>
    <x v="963"/>
    <x v="3"/>
    <x v="636"/>
    <d v="2014-05-12T00:00:00"/>
    <s v="Standard Class"/>
    <s v="ML-17755"/>
    <s v="Max Ludwig"/>
    <x v="2"/>
    <x v="0"/>
    <s v="Chicago"/>
    <x v="10"/>
    <n v="60623"/>
    <x v="2"/>
    <s v="OFF-AR-10004752"/>
    <x v="1"/>
    <x v="6"/>
    <s v="Blackstonian Pencils"/>
    <x v="1697"/>
    <n v="3"/>
    <n v="0.2"/>
    <n v="0.64079999999999981"/>
  </r>
  <r>
    <n v="1972"/>
    <x v="963"/>
    <x v="3"/>
    <x v="636"/>
    <d v="2014-05-12T00:00:00"/>
    <s v="Standard Class"/>
    <s v="ML-17755"/>
    <s v="Max Ludwig"/>
    <x v="2"/>
    <x v="0"/>
    <s v="Chicago"/>
    <x v="10"/>
    <n v="60623"/>
    <x v="2"/>
    <s v="TEC-AC-10004659"/>
    <x v="2"/>
    <x v="11"/>
    <s v="Imation Secure+ Hardware Encrypted USB 2.0 Flash Drive; 16GB"/>
    <x v="177"/>
    <n v="7"/>
    <n v="0.2"/>
    <n v="76.639499999999984"/>
  </r>
  <r>
    <n v="1973"/>
    <x v="964"/>
    <x v="2"/>
    <x v="637"/>
    <d v="2011-12-19T00:00:00"/>
    <s v="Standard Class"/>
    <s v="JD-16015"/>
    <s v="Joy Daniels"/>
    <x v="0"/>
    <x v="0"/>
    <s v="Chicago"/>
    <x v="10"/>
    <n v="60610"/>
    <x v="2"/>
    <s v="OFF-BI-10001249"/>
    <x v="1"/>
    <x v="8"/>
    <s v="Avery Heavy-Duty EZD View Binder with Locking Rings"/>
    <x v="1698"/>
    <n v="4"/>
    <n v="0.8"/>
    <n v="-8.6768000000000018"/>
  </r>
  <r>
    <n v="1974"/>
    <x v="964"/>
    <x v="2"/>
    <x v="637"/>
    <d v="2011-12-19T00:00:00"/>
    <s v="Standard Class"/>
    <s v="JD-16015"/>
    <s v="Joy Daniels"/>
    <x v="0"/>
    <x v="0"/>
    <s v="Chicago"/>
    <x v="10"/>
    <n v="60610"/>
    <x v="2"/>
    <s v="OFF-FA-10003059"/>
    <x v="1"/>
    <x v="13"/>
    <s v="Assorted Color Push Pins"/>
    <x v="1699"/>
    <n v="2"/>
    <n v="0.2"/>
    <n v="0.4705999999999998"/>
  </r>
  <r>
    <n v="1975"/>
    <x v="964"/>
    <x v="2"/>
    <x v="637"/>
    <d v="2011-12-19T00:00:00"/>
    <s v="Standard Class"/>
    <s v="JD-16015"/>
    <s v="Joy Daniels"/>
    <x v="0"/>
    <x v="0"/>
    <s v="Chicago"/>
    <x v="10"/>
    <n v="60610"/>
    <x v="2"/>
    <s v="TEC-AC-10002718"/>
    <x v="2"/>
    <x v="11"/>
    <s v="Belkin Standard 104 key USB Keyboard"/>
    <x v="1700"/>
    <n v="3"/>
    <n v="0.2"/>
    <n v="-2.188500000000003"/>
  </r>
  <r>
    <n v="1976"/>
    <x v="965"/>
    <x v="2"/>
    <x v="638"/>
    <d v="2011-10-20T00:00:00"/>
    <s v="Second Class"/>
    <s v="AS-10225"/>
    <s v="Alan Schoenberger"/>
    <x v="1"/>
    <x v="0"/>
    <s v="Montgomery"/>
    <x v="19"/>
    <n v="36116"/>
    <x v="0"/>
    <s v="OFF-ST-10001522"/>
    <x v="1"/>
    <x v="4"/>
    <s v="Gould Plastics 18-Pocket Panel Bin, 34w x 5-1/4d x 20-1/2h"/>
    <x v="1701"/>
    <n v="3"/>
    <n v="0"/>
    <n v="11.038799999999981"/>
  </r>
  <r>
    <n v="1977"/>
    <x v="965"/>
    <x v="2"/>
    <x v="638"/>
    <d v="2011-10-20T00:00:00"/>
    <s v="Second Class"/>
    <s v="AS-10225"/>
    <s v="Alan Schoenberger"/>
    <x v="1"/>
    <x v="0"/>
    <s v="Montgomery"/>
    <x v="19"/>
    <n v="36116"/>
    <x v="0"/>
    <s v="TEC-PH-10002352"/>
    <x v="2"/>
    <x v="7"/>
    <s v="Avaya IP Phone 1140E VoIP phone"/>
    <x v="1702"/>
    <n v="5"/>
    <n v="0"/>
    <n v="362.68699999999995"/>
  </r>
  <r>
    <n v="1978"/>
    <x v="965"/>
    <x v="2"/>
    <x v="638"/>
    <d v="2011-10-20T00:00:00"/>
    <s v="Second Class"/>
    <s v="AS-10225"/>
    <s v="Alan Schoenberger"/>
    <x v="1"/>
    <x v="0"/>
    <s v="Montgomery"/>
    <x v="19"/>
    <n v="36116"/>
    <x v="0"/>
    <s v="FUR-CH-10003774"/>
    <x v="0"/>
    <x v="1"/>
    <s v="Global Wood Trimmed Manager's Task Chair, Khaki"/>
    <x v="1703"/>
    <n v="6"/>
    <n v="0"/>
    <n v="70.964399999999983"/>
  </r>
  <r>
    <n v="1979"/>
    <x v="966"/>
    <x v="1"/>
    <x v="412"/>
    <d v="2012-05-12T00:00:00"/>
    <s v="Standard Class"/>
    <s v="AA-10375"/>
    <s v="Allen Armold"/>
    <x v="0"/>
    <x v="0"/>
    <s v="Salem"/>
    <x v="21"/>
    <n v="97301"/>
    <x v="1"/>
    <s v="OFF-AR-10000127"/>
    <x v="1"/>
    <x v="6"/>
    <s v="Newell 321"/>
    <x v="797"/>
    <n v="2"/>
    <n v="0.2"/>
    <n v="0.59039999999999915"/>
  </r>
  <r>
    <n v="1980"/>
    <x v="967"/>
    <x v="0"/>
    <x v="167"/>
    <d v="2013-04-15T00:00:00"/>
    <s v="Same Day"/>
    <s v="KT-16465"/>
    <s v="Kean Takahito"/>
    <x v="0"/>
    <x v="0"/>
    <s v="Glendale"/>
    <x v="16"/>
    <n v="85301"/>
    <x v="1"/>
    <s v="FUR-CH-10004086"/>
    <x v="0"/>
    <x v="1"/>
    <s v="Hon 4070 Series Pagoda Armless Upholstered Stacking Chairs"/>
    <x v="1704"/>
    <n v="4"/>
    <n v="0.2"/>
    <n v="105.02279999999996"/>
  </r>
  <r>
    <n v="1981"/>
    <x v="967"/>
    <x v="0"/>
    <x v="167"/>
    <d v="2013-04-15T00:00:00"/>
    <s v="Same Day"/>
    <s v="KT-16465"/>
    <s v="Kean Takahito"/>
    <x v="0"/>
    <x v="0"/>
    <s v="Glendale"/>
    <x v="16"/>
    <n v="85301"/>
    <x v="1"/>
    <s v="OFF-ST-10001228"/>
    <x v="1"/>
    <x v="4"/>
    <s v="Fellowes Personal Hanging Folder Files, Navy"/>
    <x v="1705"/>
    <n v="4"/>
    <n v="0.2"/>
    <n v="4.2976000000000028"/>
  </r>
  <r>
    <n v="1982"/>
    <x v="968"/>
    <x v="1"/>
    <x v="639"/>
    <d v="2012-12-16T00:00:00"/>
    <s v="Second Class"/>
    <s v="MM-18280"/>
    <s v="Muhammed MacIntyre"/>
    <x v="1"/>
    <x v="0"/>
    <s v="Columbus"/>
    <x v="32"/>
    <n v="31907"/>
    <x v="0"/>
    <s v="OFF-BI-10004187"/>
    <x v="1"/>
    <x v="8"/>
    <s v="Staples"/>
    <x v="1061"/>
    <n v="2"/>
    <n v="0"/>
    <n v="1.8047999999999997"/>
  </r>
  <r>
    <n v="1983"/>
    <x v="969"/>
    <x v="2"/>
    <x v="640"/>
    <d v="2011-12-09T00:00:00"/>
    <s v="Standard Class"/>
    <s v="NG-18430"/>
    <s v="Nathan Gelder"/>
    <x v="0"/>
    <x v="0"/>
    <s v="Oklahoma City"/>
    <x v="26"/>
    <n v="73120"/>
    <x v="2"/>
    <s v="TEC-PH-10003811"/>
    <x v="2"/>
    <x v="7"/>
    <s v="Jabra Supreme Plus Driver Edition Headset"/>
    <x v="1706"/>
    <n v="4"/>
    <n v="0"/>
    <n v="134.3888"/>
  </r>
  <r>
    <n v="1984"/>
    <x v="970"/>
    <x v="2"/>
    <x v="641"/>
    <d v="2011-11-27T00:00:00"/>
    <s v="Second Class"/>
    <s v="LW-16825"/>
    <s v="Laurel Workman"/>
    <x v="1"/>
    <x v="0"/>
    <s v="Brentwood"/>
    <x v="1"/>
    <n v="94513"/>
    <x v="1"/>
    <s v="OFF-AP-10000240"/>
    <x v="1"/>
    <x v="9"/>
    <s v="Belkin F9G930V10-GRY 9 Outlet Surge"/>
    <x v="1707"/>
    <n v="6"/>
    <n v="0"/>
    <n v="93.055199999999957"/>
  </r>
  <r>
    <n v="1985"/>
    <x v="970"/>
    <x v="2"/>
    <x v="641"/>
    <d v="2011-11-27T00:00:00"/>
    <s v="Second Class"/>
    <s v="LW-16825"/>
    <s v="Laurel Workman"/>
    <x v="1"/>
    <x v="0"/>
    <s v="Brentwood"/>
    <x v="1"/>
    <n v="94513"/>
    <x v="1"/>
    <s v="FUR-FU-10001940"/>
    <x v="0"/>
    <x v="5"/>
    <s v="Staples"/>
    <x v="1708"/>
    <n v="3"/>
    <n v="0"/>
    <n v="10.507200000000001"/>
  </r>
  <r>
    <n v="1986"/>
    <x v="970"/>
    <x v="2"/>
    <x v="641"/>
    <d v="2011-11-27T00:00:00"/>
    <s v="Second Class"/>
    <s v="LW-16825"/>
    <s v="Laurel Workman"/>
    <x v="1"/>
    <x v="0"/>
    <s v="Brentwood"/>
    <x v="1"/>
    <n v="94513"/>
    <x v="1"/>
    <s v="OFF-PA-10000575"/>
    <x v="1"/>
    <x v="10"/>
    <s v="Wirebound Message Books, Four 2 3/4 x 5 White Forms per Page"/>
    <x v="1709"/>
    <n v="4"/>
    <n v="0"/>
    <n v="12.3096"/>
  </r>
  <r>
    <n v="1987"/>
    <x v="971"/>
    <x v="0"/>
    <x v="197"/>
    <d v="2013-07-28T00:00:00"/>
    <s v="First Class"/>
    <s v="CB-12415"/>
    <s v="Christy Brittain"/>
    <x v="0"/>
    <x v="0"/>
    <s v="Columbus"/>
    <x v="24"/>
    <n v="43229"/>
    <x v="3"/>
    <s v="TEC-CO-10001449"/>
    <x v="2"/>
    <x v="16"/>
    <s v="Hewlett Packard LaserJet 3310 Copier"/>
    <x v="1710"/>
    <n v="4"/>
    <n v="0.4"/>
    <n v="191.99680000000001"/>
  </r>
  <r>
    <n v="1988"/>
    <x v="972"/>
    <x v="1"/>
    <x v="529"/>
    <d v="2012-11-13T00:00:00"/>
    <s v="Standard Class"/>
    <s v="AS-10090"/>
    <s v="Adam Shillingsburg"/>
    <x v="0"/>
    <x v="0"/>
    <s v="Springfield"/>
    <x v="25"/>
    <n v="65807"/>
    <x v="2"/>
    <s v="OFF-BI-10002393"/>
    <x v="1"/>
    <x v="8"/>
    <s v="Binder Posts"/>
    <x v="1711"/>
    <n v="3"/>
    <n v="0"/>
    <n v="7.9212000000000007"/>
  </r>
  <r>
    <n v="1989"/>
    <x v="972"/>
    <x v="1"/>
    <x v="529"/>
    <d v="2012-11-13T00:00:00"/>
    <s v="Standard Class"/>
    <s v="AS-10090"/>
    <s v="Adam Shillingsburg"/>
    <x v="0"/>
    <x v="0"/>
    <s v="Springfield"/>
    <x v="25"/>
    <n v="65807"/>
    <x v="2"/>
    <s v="FUR-TA-10002855"/>
    <x v="0"/>
    <x v="3"/>
    <s v="Bevis Round Conference Table Top &amp; Single Column Base"/>
    <x v="1712"/>
    <n v="7"/>
    <n v="0"/>
    <n v="215.11979999999994"/>
  </r>
  <r>
    <n v="1990"/>
    <x v="972"/>
    <x v="1"/>
    <x v="529"/>
    <d v="2012-11-13T00:00:00"/>
    <s v="Standard Class"/>
    <s v="AS-10090"/>
    <s v="Adam Shillingsburg"/>
    <x v="0"/>
    <x v="0"/>
    <s v="Springfield"/>
    <x v="25"/>
    <n v="65807"/>
    <x v="2"/>
    <s v="OFF-EN-10000781"/>
    <x v="1"/>
    <x v="12"/>
    <s v="#10- 4 1/8&quot; x 9 1/2&quot; Recycled Envelopes"/>
    <x v="1713"/>
    <n v="3"/>
    <n v="0"/>
    <n v="12.323399999999999"/>
  </r>
  <r>
    <n v="1991"/>
    <x v="972"/>
    <x v="1"/>
    <x v="529"/>
    <d v="2012-11-13T00:00:00"/>
    <s v="Standard Class"/>
    <s v="AS-10090"/>
    <s v="Adam Shillingsburg"/>
    <x v="0"/>
    <x v="0"/>
    <s v="Springfield"/>
    <x v="25"/>
    <n v="65807"/>
    <x v="2"/>
    <s v="OFF-PA-10002160"/>
    <x v="1"/>
    <x v="10"/>
    <s v="Xerox 1978"/>
    <x v="1714"/>
    <n v="3"/>
    <n v="0"/>
    <n v="8.4966000000000008"/>
  </r>
  <r>
    <n v="1992"/>
    <x v="973"/>
    <x v="3"/>
    <x v="642"/>
    <d v="2014-03-01T00:00:00"/>
    <s v="Standard Class"/>
    <s v="CB-12415"/>
    <s v="Christy Brittain"/>
    <x v="0"/>
    <x v="0"/>
    <s v="Philadelphia"/>
    <x v="9"/>
    <n v="19134"/>
    <x v="3"/>
    <s v="OFF-BI-10004970"/>
    <x v="1"/>
    <x v="8"/>
    <s v="ACCOHIDE 3-Ring Binder, Blue, 1&quot;"/>
    <x v="1715"/>
    <n v="4"/>
    <n v="0.7"/>
    <n v="-3.7995999999999981"/>
  </r>
  <r>
    <n v="1993"/>
    <x v="974"/>
    <x v="3"/>
    <x v="643"/>
    <d v="2014-07-03T00:00:00"/>
    <s v="Standard Class"/>
    <s v="ML-17755"/>
    <s v="Max Ludwig"/>
    <x v="2"/>
    <x v="0"/>
    <s v="Springfield"/>
    <x v="21"/>
    <n v="97477"/>
    <x v="1"/>
    <s v="OFF-LA-10003923"/>
    <x v="1"/>
    <x v="2"/>
    <s v="Alphabetical Labels for Top Tab Filing"/>
    <x v="1716"/>
    <n v="6"/>
    <n v="0.2"/>
    <n v="26.640000000000004"/>
  </r>
  <r>
    <n v="1994"/>
    <x v="974"/>
    <x v="3"/>
    <x v="643"/>
    <d v="2014-07-03T00:00:00"/>
    <s v="Standard Class"/>
    <s v="ML-17755"/>
    <s v="Max Ludwig"/>
    <x v="2"/>
    <x v="0"/>
    <s v="Springfield"/>
    <x v="21"/>
    <n v="97477"/>
    <x v="1"/>
    <s v="OFF-AR-10002257"/>
    <x v="1"/>
    <x v="6"/>
    <s v="Eldon Spacemaker Box, Quick-Snap Lid, Clear"/>
    <x v="758"/>
    <n v="2"/>
    <n v="0.2"/>
    <n v="0.73479999999999923"/>
  </r>
  <r>
    <n v="1995"/>
    <x v="974"/>
    <x v="3"/>
    <x v="643"/>
    <d v="2014-07-03T00:00:00"/>
    <s v="Standard Class"/>
    <s v="ML-17755"/>
    <s v="Max Ludwig"/>
    <x v="2"/>
    <x v="0"/>
    <s v="Springfield"/>
    <x v="21"/>
    <n v="97477"/>
    <x v="1"/>
    <s v="OFF-FA-10004395"/>
    <x v="1"/>
    <x v="13"/>
    <s v="Plymouth Boxed Rubber Bands by Plymouth"/>
    <x v="1717"/>
    <n v="3"/>
    <n v="0.2"/>
    <n v="-2.1194999999999999"/>
  </r>
  <r>
    <n v="1996"/>
    <x v="975"/>
    <x v="3"/>
    <x v="574"/>
    <d v="2014-12-05T00:00:00"/>
    <s v="Second Class"/>
    <s v="JS-16030"/>
    <s v="Joy Smith"/>
    <x v="0"/>
    <x v="0"/>
    <s v="Houston"/>
    <x v="5"/>
    <n v="77036"/>
    <x v="2"/>
    <s v="OFF-AP-10002534"/>
    <x v="1"/>
    <x v="9"/>
    <s v="3.6 Cubic Foot Counter Height Office Refrigerator"/>
    <x v="1718"/>
    <n v="5"/>
    <n v="0.8"/>
    <n v="-766.01199999999994"/>
  </r>
  <r>
    <n v="1997"/>
    <x v="975"/>
    <x v="3"/>
    <x v="574"/>
    <d v="2014-12-05T00:00:00"/>
    <s v="Second Class"/>
    <s v="JS-16030"/>
    <s v="Joy Smith"/>
    <x v="0"/>
    <x v="0"/>
    <s v="Houston"/>
    <x v="5"/>
    <n v="77036"/>
    <x v="2"/>
    <s v="FUR-FU-10004020"/>
    <x v="0"/>
    <x v="5"/>
    <s v="Advantus Panel Wall Acrylic Frame"/>
    <x v="1719"/>
    <n v="4"/>
    <n v="0.6"/>
    <n v="-3.719599999999998"/>
  </r>
  <r>
    <n v="1998"/>
    <x v="976"/>
    <x v="2"/>
    <x v="644"/>
    <d v="2011-02-10T00:00:00"/>
    <s v="First Class"/>
    <s v="ND-18460"/>
    <s v="Neil Ducich"/>
    <x v="1"/>
    <x v="0"/>
    <s v="Chesapeake"/>
    <x v="17"/>
    <n v="23320"/>
    <x v="0"/>
    <s v="OFF-LA-10002787"/>
    <x v="1"/>
    <x v="2"/>
    <s v="Avery 480"/>
    <x v="1720"/>
    <n v="4"/>
    <n v="0"/>
    <n v="7.1999999999999993"/>
  </r>
  <r>
    <n v="1999"/>
    <x v="976"/>
    <x v="2"/>
    <x v="644"/>
    <d v="2011-02-10T00:00:00"/>
    <s v="First Class"/>
    <s v="ND-18460"/>
    <s v="Neil Ducich"/>
    <x v="1"/>
    <x v="0"/>
    <s v="Chesapeake"/>
    <x v="17"/>
    <n v="23320"/>
    <x v="0"/>
    <s v="TEC-PH-10003645"/>
    <x v="2"/>
    <x v="7"/>
    <s v="Aastra 57i VoIP phone"/>
    <x v="1721"/>
    <n v="1"/>
    <n v="0"/>
    <n v="42.018600000000006"/>
  </r>
  <r>
    <n v="2000"/>
    <x v="976"/>
    <x v="2"/>
    <x v="644"/>
    <d v="2011-02-10T00:00:00"/>
    <s v="First Class"/>
    <s v="ND-18460"/>
    <s v="Neil Ducich"/>
    <x v="1"/>
    <x v="0"/>
    <s v="Chesapeake"/>
    <x v="17"/>
    <n v="23320"/>
    <x v="0"/>
    <s v="TEC-PH-10001615"/>
    <x v="2"/>
    <x v="7"/>
    <s v="AT&amp;T CL82213"/>
    <x v="1722"/>
    <n v="5"/>
    <n v="0"/>
    <n v="42.035499999999985"/>
  </r>
  <r>
    <n v="2001"/>
    <x v="977"/>
    <x v="3"/>
    <x v="645"/>
    <d v="2014-04-19T00:00:00"/>
    <s v="Standard Class"/>
    <s v="LW-17215"/>
    <s v="Luke Weiss"/>
    <x v="0"/>
    <x v="0"/>
    <s v="Pasadena"/>
    <x v="1"/>
    <n v="91104"/>
    <x v="1"/>
    <s v="TEC-AC-10001767"/>
    <x v="2"/>
    <x v="11"/>
    <s v="SanDisk Ultra 64 GB MicroSDHC Class 10 Memory Card"/>
    <x v="1723"/>
    <n v="5"/>
    <n v="0"/>
    <n v="21.994499999999988"/>
  </r>
  <r>
    <n v="2002"/>
    <x v="977"/>
    <x v="3"/>
    <x v="645"/>
    <d v="2014-04-19T00:00:00"/>
    <s v="Standard Class"/>
    <s v="LW-17215"/>
    <s v="Luke Weiss"/>
    <x v="0"/>
    <x v="0"/>
    <s v="Pasadena"/>
    <x v="1"/>
    <n v="91104"/>
    <x v="1"/>
    <s v="OFF-AR-10001221"/>
    <x v="1"/>
    <x v="6"/>
    <s v="Dixon Ticonderoga Erasable Colored Pencil Set, 12-Color"/>
    <x v="1085"/>
    <n v="7"/>
    <n v="0"/>
    <n v="14.232399999999998"/>
  </r>
  <r>
    <n v="2003"/>
    <x v="978"/>
    <x v="3"/>
    <x v="53"/>
    <d v="2014-12-29T00:00:00"/>
    <s v="Second Class"/>
    <s v="JW-15955"/>
    <s v="Joni Wasserman"/>
    <x v="0"/>
    <x v="0"/>
    <s v="Louisville"/>
    <x v="0"/>
    <n v="40214"/>
    <x v="0"/>
    <s v="OFF-ST-10000563"/>
    <x v="1"/>
    <x v="4"/>
    <s v="Fellowes Bankers Box Stor/Drawer Steel Plus"/>
    <x v="1449"/>
    <n v="3"/>
    <n v="0"/>
    <n v="9.5940000000000012"/>
  </r>
  <r>
    <n v="2004"/>
    <x v="978"/>
    <x v="3"/>
    <x v="53"/>
    <d v="2014-12-29T00:00:00"/>
    <s v="Second Class"/>
    <s v="JW-15955"/>
    <s v="Joni Wasserman"/>
    <x v="0"/>
    <x v="0"/>
    <s v="Louisville"/>
    <x v="0"/>
    <n v="40214"/>
    <x v="0"/>
    <s v="FUR-CH-10001146"/>
    <x v="0"/>
    <x v="1"/>
    <s v="Global Value Mid-Back Manager's Chair, Gray"/>
    <x v="1724"/>
    <n v="5"/>
    <n v="0"/>
    <n v="76.112499999999983"/>
  </r>
  <r>
    <n v="2005"/>
    <x v="979"/>
    <x v="3"/>
    <x v="645"/>
    <d v="2014-04-19T00:00:00"/>
    <s v="Standard Class"/>
    <s v="SC-20050"/>
    <s v="Sample Company A"/>
    <x v="2"/>
    <x v="0"/>
    <s v="Lubbock"/>
    <x v="5"/>
    <n v="79424"/>
    <x v="2"/>
    <s v="OFF-BI-10004738"/>
    <x v="1"/>
    <x v="8"/>
    <s v="Flexible Leather- Look Classic Collection Ring Binder"/>
    <x v="524"/>
    <n v="3"/>
    <n v="0.8"/>
    <n v="-17.045999999999999"/>
  </r>
  <r>
    <n v="2006"/>
    <x v="980"/>
    <x v="2"/>
    <x v="520"/>
    <d v="2012-01-04T00:00:00"/>
    <s v="Standard Class"/>
    <s v="RW-19630"/>
    <s v="Rob Williams"/>
    <x v="1"/>
    <x v="0"/>
    <s v="Columbia"/>
    <x v="25"/>
    <n v="65203"/>
    <x v="2"/>
    <s v="OFF-AR-10000034"/>
    <x v="1"/>
    <x v="6"/>
    <s v="BIC Brite Liner Grip Highlighters, Assorted, 5/Pack"/>
    <x v="1725"/>
    <n v="7"/>
    <n v="0"/>
    <n v="11.575199999999999"/>
  </r>
  <r>
    <n v="2007"/>
    <x v="980"/>
    <x v="2"/>
    <x v="520"/>
    <d v="2012-01-04T00:00:00"/>
    <s v="Standard Class"/>
    <s v="RW-19630"/>
    <s v="Rob Williams"/>
    <x v="1"/>
    <x v="0"/>
    <s v="Columbia"/>
    <x v="25"/>
    <n v="65203"/>
    <x v="2"/>
    <s v="TEC-AC-10000290"/>
    <x v="2"/>
    <x v="11"/>
    <s v="Sabrent 4-Port USB 2.0 Hub"/>
    <x v="1726"/>
    <n v="7"/>
    <n v="0"/>
    <n v="16.160200000000003"/>
  </r>
  <r>
    <n v="2008"/>
    <x v="981"/>
    <x v="3"/>
    <x v="646"/>
    <d v="2014-08-05T00:00:00"/>
    <s v="First Class"/>
    <s v="CM-12190"/>
    <s v="Charlotte Melton"/>
    <x v="0"/>
    <x v="0"/>
    <s v="Chicago"/>
    <x v="10"/>
    <n v="60623"/>
    <x v="2"/>
    <s v="FUR-BO-10003034"/>
    <x v="0"/>
    <x v="0"/>
    <s v="O'Sullivan Elevations Bookcase, Cherry Finish"/>
    <x v="1727"/>
    <n v="2"/>
    <n v="0.3"/>
    <n v="-36.674399999999991"/>
  </r>
  <r>
    <n v="2009"/>
    <x v="982"/>
    <x v="2"/>
    <x v="647"/>
    <d v="2011-11-21T00:00:00"/>
    <s v="Standard Class"/>
    <s v="JF-15190"/>
    <s v="Jamie Frazer"/>
    <x v="0"/>
    <x v="0"/>
    <s v="Johnson City"/>
    <x v="18"/>
    <n v="37604"/>
    <x v="0"/>
    <s v="OFF-AR-10001315"/>
    <x v="1"/>
    <x v="6"/>
    <s v="Newell 310"/>
    <x v="1728"/>
    <n v="3"/>
    <n v="0.2"/>
    <n v="0.47519999999999984"/>
  </r>
  <r>
    <n v="2010"/>
    <x v="982"/>
    <x v="2"/>
    <x v="647"/>
    <d v="2011-11-21T00:00:00"/>
    <s v="Standard Class"/>
    <s v="JF-15190"/>
    <s v="Jamie Frazer"/>
    <x v="0"/>
    <x v="0"/>
    <s v="Johnson City"/>
    <x v="18"/>
    <n v="37604"/>
    <x v="0"/>
    <s v="OFF-AP-10002118"/>
    <x v="1"/>
    <x v="9"/>
    <s v="1.7 Cubic Foot Compact &quot;Cube&quot; Office Refrigerators"/>
    <x v="1729"/>
    <n v="2"/>
    <n v="0.2"/>
    <n v="29.142400000000009"/>
  </r>
  <r>
    <n v="2011"/>
    <x v="982"/>
    <x v="2"/>
    <x v="647"/>
    <d v="2011-11-21T00:00:00"/>
    <s v="Standard Class"/>
    <s v="JF-15190"/>
    <s v="Jamie Frazer"/>
    <x v="0"/>
    <x v="0"/>
    <s v="Johnson City"/>
    <x v="18"/>
    <n v="37604"/>
    <x v="0"/>
    <s v="OFF-PA-10002137"/>
    <x v="1"/>
    <x v="10"/>
    <s v="Southworth 100% Résumé Paper, 24lb."/>
    <x v="1730"/>
    <n v="4"/>
    <n v="0.2"/>
    <n v="7.7799999999999976"/>
  </r>
  <r>
    <n v="2012"/>
    <x v="983"/>
    <x v="1"/>
    <x v="555"/>
    <d v="2012-12-11T00:00:00"/>
    <s v="Same Day"/>
    <s v="SC-20800"/>
    <s v="Stuart Calhoun"/>
    <x v="0"/>
    <x v="0"/>
    <s v="Houston"/>
    <x v="5"/>
    <n v="77041"/>
    <x v="2"/>
    <s v="TEC-AC-10001606"/>
    <x v="2"/>
    <x v="11"/>
    <s v="Logitech Wireless Performance Mouse MX for PC and Mac"/>
    <x v="1305"/>
    <n v="2"/>
    <n v="0.2"/>
    <n v="35.996400000000001"/>
  </r>
  <r>
    <n v="2013"/>
    <x v="983"/>
    <x v="1"/>
    <x v="555"/>
    <d v="2012-12-11T00:00:00"/>
    <s v="Same Day"/>
    <s v="SC-20800"/>
    <s v="Stuart Calhoun"/>
    <x v="0"/>
    <x v="0"/>
    <s v="Houston"/>
    <x v="5"/>
    <n v="77041"/>
    <x v="2"/>
    <s v="OFF-ST-10000943"/>
    <x v="1"/>
    <x v="4"/>
    <s v="Eldon ProFile File 'N Store Portable File Tub Letter/Legal Size Black"/>
    <x v="1731"/>
    <n v="3"/>
    <n v="0.2"/>
    <n v="4.6344000000000012"/>
  </r>
  <r>
    <n v="2014"/>
    <x v="984"/>
    <x v="0"/>
    <x v="31"/>
    <d v="2013-09-24T00:00:00"/>
    <s v="Standard Class"/>
    <s v="AM-10705"/>
    <s v="Anne McFarland"/>
    <x v="0"/>
    <x v="0"/>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x v="0"/>
    <s v="Auburn"/>
    <x v="19"/>
    <n v="36830"/>
    <x v="0"/>
    <s v="OFF-PA-10000533"/>
    <x v="1"/>
    <x v="10"/>
    <s v="Southworth Parchment Paper &amp; Envelopes"/>
    <x v="1733"/>
    <n v="2"/>
    <n v="0"/>
    <n v="6.0167999999999999"/>
  </r>
  <r>
    <n v="2016"/>
    <x v="984"/>
    <x v="0"/>
    <x v="31"/>
    <d v="2013-09-24T00:00:00"/>
    <s v="Standard Class"/>
    <s v="AM-10705"/>
    <s v="Anne McFarland"/>
    <x v="0"/>
    <x v="0"/>
    <s v="Auburn"/>
    <x v="19"/>
    <n v="36830"/>
    <x v="0"/>
    <s v="OFF-ST-10003716"/>
    <x v="1"/>
    <x v="4"/>
    <s v="Tennsco Double-Tier Lockers"/>
    <x v="1734"/>
    <n v="4"/>
    <n v="0"/>
    <n v="117.0104"/>
  </r>
  <r>
    <n v="2017"/>
    <x v="985"/>
    <x v="1"/>
    <x v="531"/>
    <d v="2012-03-23T00:00:00"/>
    <s v="Standard Class"/>
    <s v="BK-11260"/>
    <s v="Berenike Kampe"/>
    <x v="0"/>
    <x v="0"/>
    <s v="San Bernardino"/>
    <x v="1"/>
    <n v="92404"/>
    <x v="1"/>
    <s v="OFF-BI-10000088"/>
    <x v="1"/>
    <x v="8"/>
    <s v="GBC Imprintable Covers"/>
    <x v="683"/>
    <n v="2"/>
    <n v="0.2"/>
    <n v="6.3684000000000003"/>
  </r>
  <r>
    <n v="2018"/>
    <x v="985"/>
    <x v="1"/>
    <x v="531"/>
    <d v="2012-03-23T00:00:00"/>
    <s v="Standard Class"/>
    <s v="BK-11260"/>
    <s v="Berenike Kampe"/>
    <x v="0"/>
    <x v="0"/>
    <s v="San Bernardino"/>
    <x v="1"/>
    <n v="92404"/>
    <x v="1"/>
    <s v="OFF-LA-10000240"/>
    <x v="1"/>
    <x v="2"/>
    <s v="Self-Adhesive Address Labels for Typewriters by Universal"/>
    <x v="2"/>
    <n v="2"/>
    <n v="0"/>
    <n v="6.8713999999999995"/>
  </r>
  <r>
    <n v="2019"/>
    <x v="985"/>
    <x v="1"/>
    <x v="531"/>
    <d v="2012-03-23T00:00:00"/>
    <s v="Standard Class"/>
    <s v="BK-11260"/>
    <s v="Berenike Kampe"/>
    <x v="0"/>
    <x v="0"/>
    <s v="San Bernardino"/>
    <x v="1"/>
    <n v="92404"/>
    <x v="1"/>
    <s v="OFF-SU-10001165"/>
    <x v="1"/>
    <x v="14"/>
    <s v="Acme Elite Stainless Steel Scissors"/>
    <x v="1735"/>
    <n v="4"/>
    <n v="0"/>
    <n v="8.6736000000000004"/>
  </r>
  <r>
    <n v="2020"/>
    <x v="985"/>
    <x v="1"/>
    <x v="531"/>
    <d v="2012-03-23T00:00:00"/>
    <s v="Standard Class"/>
    <s v="BK-11260"/>
    <s v="Berenike Kampe"/>
    <x v="0"/>
    <x v="0"/>
    <s v="San Bernardino"/>
    <x v="1"/>
    <n v="92404"/>
    <x v="1"/>
    <s v="OFF-PA-10002749"/>
    <x v="1"/>
    <x v="10"/>
    <s v="Wirebound Message Books, 5-1/2 x 4 Forms, 2 or 4 Forms per Page"/>
    <x v="1736"/>
    <n v="6"/>
    <n v="0"/>
    <n v="19.668600000000001"/>
  </r>
  <r>
    <n v="2021"/>
    <x v="986"/>
    <x v="0"/>
    <x v="251"/>
    <d v="2013-09-22T00:00:00"/>
    <s v="First Class"/>
    <s v="RH-19510"/>
    <s v="Rick Huthwaite"/>
    <x v="2"/>
    <x v="0"/>
    <s v="Providence"/>
    <x v="34"/>
    <n v="2908"/>
    <x v="3"/>
    <s v="OFF-ST-10001490"/>
    <x v="1"/>
    <x v="4"/>
    <s v="Hot File 7-Pocket, Floor Stand"/>
    <x v="1737"/>
    <n v="9"/>
    <n v="0"/>
    <n v="481.86899999999986"/>
  </r>
  <r>
    <n v="2022"/>
    <x v="986"/>
    <x v="0"/>
    <x v="251"/>
    <d v="2013-09-22T00:00:00"/>
    <s v="First Class"/>
    <s v="RH-19510"/>
    <s v="Rick Huthwaite"/>
    <x v="2"/>
    <x v="0"/>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x v="0"/>
    <s v="Providence"/>
    <x v="34"/>
    <n v="2908"/>
    <x v="3"/>
    <s v="OFF-BI-10004826"/>
    <x v="1"/>
    <x v="8"/>
    <s v="JM Magazine Binder"/>
    <x v="1738"/>
    <n v="3"/>
    <n v="0"/>
    <n v="23.774400000000004"/>
  </r>
  <r>
    <n v="2024"/>
    <x v="986"/>
    <x v="0"/>
    <x v="251"/>
    <d v="2013-09-22T00:00:00"/>
    <s v="First Class"/>
    <s v="RH-19510"/>
    <s v="Rick Huthwaite"/>
    <x v="2"/>
    <x v="0"/>
    <s v="Providence"/>
    <x v="34"/>
    <n v="2908"/>
    <x v="3"/>
    <s v="FUR-CH-10004675"/>
    <x v="0"/>
    <x v="1"/>
    <s v="Lifetime Advantage Folding Chairs, 4/Carton"/>
    <x v="1739"/>
    <n v="4"/>
    <n v="0"/>
    <n v="244.24959999999999"/>
  </r>
  <r>
    <n v="2025"/>
    <x v="987"/>
    <x v="3"/>
    <x v="648"/>
    <d v="2014-08-23T00:00:00"/>
    <s v="Second Class"/>
    <s v="GM-14500"/>
    <s v="Gene McClure"/>
    <x v="0"/>
    <x v="0"/>
    <s v="Fresno"/>
    <x v="1"/>
    <n v="93727"/>
    <x v="1"/>
    <s v="OFF-BI-10002867"/>
    <x v="1"/>
    <x v="8"/>
    <s v="GBC Recycled Regency Composition Covers"/>
    <x v="1740"/>
    <n v="5"/>
    <n v="0.2"/>
    <n v="77.71399999999997"/>
  </r>
  <r>
    <n v="2026"/>
    <x v="988"/>
    <x v="1"/>
    <x v="649"/>
    <d v="2012-03-15T00:00:00"/>
    <s v="First Class"/>
    <s v="MC-17275"/>
    <s v="Marc Crier"/>
    <x v="0"/>
    <x v="0"/>
    <s v="Seattle"/>
    <x v="4"/>
    <n v="98103"/>
    <x v="1"/>
    <s v="FUR-BO-10004409"/>
    <x v="0"/>
    <x v="0"/>
    <s v="Safco Value Mate Series Steel Bookcases, Baked Enamel Finish on Steel, Gray"/>
    <x v="1741"/>
    <n v="2"/>
    <n v="0"/>
    <n v="39.748800000000003"/>
  </r>
  <r>
    <n v="2027"/>
    <x v="989"/>
    <x v="0"/>
    <x v="162"/>
    <d v="2013-09-11T00:00:00"/>
    <s v="Second Class"/>
    <s v="VM-21685"/>
    <s v="Valerie Mitchum"/>
    <x v="2"/>
    <x v="0"/>
    <s v="Lancaster"/>
    <x v="1"/>
    <n v="93534"/>
    <x v="1"/>
    <s v="OFF-BI-10002225"/>
    <x v="1"/>
    <x v="8"/>
    <s v="Square Ring Data Binders, Rigid 75 Pt. Covers, 11&quot; x 14-7/8&quot;"/>
    <x v="1742"/>
    <n v="2"/>
    <n v="0.2"/>
    <n v="11.558399999999999"/>
  </r>
  <r>
    <n v="2028"/>
    <x v="989"/>
    <x v="0"/>
    <x v="162"/>
    <d v="2013-09-11T00:00:00"/>
    <s v="Second Class"/>
    <s v="VM-21685"/>
    <s v="Valerie Mitchum"/>
    <x v="2"/>
    <x v="0"/>
    <s v="Lancaster"/>
    <x v="1"/>
    <n v="93534"/>
    <x v="1"/>
    <s v="OFF-BI-10001989"/>
    <x v="1"/>
    <x v="8"/>
    <s v="Premium Transparent Presentation Covers by GBC"/>
    <x v="1743"/>
    <n v="4"/>
    <n v="0.2"/>
    <n v="23.497599999999995"/>
  </r>
  <r>
    <n v="2029"/>
    <x v="990"/>
    <x v="1"/>
    <x v="650"/>
    <d v="2012-11-30T00:00:00"/>
    <s v="Standard Class"/>
    <s v="GP-14740"/>
    <s v="Guy Phonely"/>
    <x v="1"/>
    <x v="0"/>
    <s v="Leominster"/>
    <x v="31"/>
    <n v="1453"/>
    <x v="3"/>
    <s v="OFF-BI-10000343"/>
    <x v="1"/>
    <x v="8"/>
    <s v="Pressboard Covers with Storage Hooks, 9 1/2&quot; x 11&quot;, Light Blue"/>
    <x v="1674"/>
    <n v="3"/>
    <n v="0"/>
    <n v="6.9230999999999998"/>
  </r>
  <r>
    <n v="2030"/>
    <x v="990"/>
    <x v="1"/>
    <x v="650"/>
    <d v="2012-11-30T00:00:00"/>
    <s v="Standard Class"/>
    <s v="GP-14740"/>
    <s v="Guy Phonely"/>
    <x v="1"/>
    <x v="0"/>
    <s v="Leominster"/>
    <x v="31"/>
    <n v="1453"/>
    <x v="3"/>
    <s v="OFF-ST-10001172"/>
    <x v="1"/>
    <x v="4"/>
    <s v="Tennsco Lockers, Sand"/>
    <x v="1744"/>
    <n v="5"/>
    <n v="0"/>
    <n v="25.175999999999998"/>
  </r>
  <r>
    <n v="2031"/>
    <x v="990"/>
    <x v="1"/>
    <x v="650"/>
    <d v="2012-11-30T00:00:00"/>
    <s v="Standard Class"/>
    <s v="GP-14740"/>
    <s v="Guy Phonely"/>
    <x v="1"/>
    <x v="0"/>
    <s v="Leominster"/>
    <x v="31"/>
    <n v="1453"/>
    <x v="3"/>
    <s v="OFF-BI-10003707"/>
    <x v="1"/>
    <x v="8"/>
    <s v="Aluminum Screw Posts"/>
    <x v="1745"/>
    <n v="4"/>
    <n v="0"/>
    <n v="30.52"/>
  </r>
  <r>
    <n v="2032"/>
    <x v="990"/>
    <x v="1"/>
    <x v="650"/>
    <d v="2012-11-30T00:00:00"/>
    <s v="Standard Class"/>
    <s v="GP-14740"/>
    <s v="Guy Phonely"/>
    <x v="1"/>
    <x v="0"/>
    <s v="Leominster"/>
    <x v="31"/>
    <n v="1453"/>
    <x v="3"/>
    <s v="OFF-PA-10001274"/>
    <x v="1"/>
    <x v="10"/>
    <s v="Loose Memo Sheets"/>
    <x v="1031"/>
    <n v="3"/>
    <n v="0"/>
    <n v="5.1464999999999996"/>
  </r>
  <r>
    <n v="2033"/>
    <x v="991"/>
    <x v="0"/>
    <x v="10"/>
    <d v="2013-12-14T00:00:00"/>
    <s v="Standard Class"/>
    <s v="GB-14530"/>
    <s v="George Bell"/>
    <x v="1"/>
    <x v="0"/>
    <s v="Fort Worth"/>
    <x v="5"/>
    <n v="76106"/>
    <x v="2"/>
    <s v="OFF-PA-10002250"/>
    <x v="1"/>
    <x v="10"/>
    <s v="Things To Do Today Pad"/>
    <x v="1746"/>
    <n v="2"/>
    <n v="0.2"/>
    <n v="3.2871999999999999"/>
  </r>
  <r>
    <n v="2034"/>
    <x v="991"/>
    <x v="0"/>
    <x v="10"/>
    <d v="2013-12-14T00:00:00"/>
    <s v="Standard Class"/>
    <s v="GB-14530"/>
    <s v="George Bell"/>
    <x v="1"/>
    <x v="0"/>
    <s v="Fort Worth"/>
    <x v="5"/>
    <n v="76106"/>
    <x v="2"/>
    <s v="OFF-AR-10000475"/>
    <x v="1"/>
    <x v="6"/>
    <s v="Hunt BOSTON Vista Battery-Operated Pencil Sharpener, Black"/>
    <x v="1747"/>
    <n v="1"/>
    <n v="0.2"/>
    <n v="0.8162000000000007"/>
  </r>
  <r>
    <n v="2035"/>
    <x v="992"/>
    <x v="3"/>
    <x v="145"/>
    <d v="2014-09-30T00:00:00"/>
    <s v="Standard Class"/>
    <s v="CT-11995"/>
    <s v="Carol Triggs"/>
    <x v="0"/>
    <x v="0"/>
    <s v="Rochester"/>
    <x v="11"/>
    <n v="55901"/>
    <x v="2"/>
    <s v="OFF-BI-10002976"/>
    <x v="1"/>
    <x v="8"/>
    <s v="ACCOHIDE Binder by Acco"/>
    <x v="341"/>
    <n v="2"/>
    <n v="0"/>
    <n v="3.8822000000000001"/>
  </r>
  <r>
    <n v="2036"/>
    <x v="992"/>
    <x v="3"/>
    <x v="145"/>
    <d v="2014-09-30T00:00:00"/>
    <s v="Standard Class"/>
    <s v="CT-11995"/>
    <s v="Carol Triggs"/>
    <x v="0"/>
    <x v="0"/>
    <s v="Rochester"/>
    <x v="11"/>
    <n v="55901"/>
    <x v="2"/>
    <s v="FUR-CH-10003061"/>
    <x v="0"/>
    <x v="1"/>
    <s v="Global Leather Task Chair, Black"/>
    <x v="1748"/>
    <n v="3"/>
    <n v="0"/>
    <n v="51.294299999999964"/>
  </r>
  <r>
    <n v="2037"/>
    <x v="993"/>
    <x v="1"/>
    <x v="651"/>
    <d v="2012-01-27T00:00:00"/>
    <s v="Standard Class"/>
    <s v="CW-11905"/>
    <s v="Carl Weiss"/>
    <x v="2"/>
    <x v="0"/>
    <s v="Bozeman"/>
    <x v="37"/>
    <n v="59715"/>
    <x v="1"/>
    <s v="OFF-PA-10002893"/>
    <x v="1"/>
    <x v="10"/>
    <s v="Wirebound Service Call Books, 5 1/2&quot; x 4&quot;"/>
    <x v="1749"/>
    <n v="3"/>
    <n v="0"/>
    <n v="13.9392"/>
  </r>
  <r>
    <n v="2038"/>
    <x v="993"/>
    <x v="1"/>
    <x v="651"/>
    <d v="2012-01-27T00:00:00"/>
    <s v="Standard Class"/>
    <s v="CW-11905"/>
    <s v="Carl Weiss"/>
    <x v="2"/>
    <x v="0"/>
    <s v="Bozeman"/>
    <x v="37"/>
    <n v="59715"/>
    <x v="1"/>
    <s v="OFF-LA-10003077"/>
    <x v="1"/>
    <x v="2"/>
    <s v="Avery 500"/>
    <x v="2"/>
    <n v="2"/>
    <n v="0"/>
    <n v="6.8713999999999995"/>
  </r>
  <r>
    <n v="2039"/>
    <x v="994"/>
    <x v="1"/>
    <x v="652"/>
    <d v="2012-06-23T00:00:00"/>
    <s v="Standard Class"/>
    <s v="SN-20560"/>
    <s v="Skye Norling"/>
    <x v="2"/>
    <x v="0"/>
    <s v="Peoria"/>
    <x v="16"/>
    <n v="85345"/>
    <x v="1"/>
    <s v="OFF-PA-10001661"/>
    <x v="1"/>
    <x v="10"/>
    <s v="Xerox 1922"/>
    <x v="1655"/>
    <n v="3"/>
    <n v="0.2"/>
    <n v="4.3326000000000002"/>
  </r>
  <r>
    <n v="2040"/>
    <x v="994"/>
    <x v="1"/>
    <x v="652"/>
    <d v="2012-06-23T00:00:00"/>
    <s v="Standard Class"/>
    <s v="SN-20560"/>
    <s v="Skye Norling"/>
    <x v="2"/>
    <x v="0"/>
    <s v="Peoria"/>
    <x v="16"/>
    <n v="85345"/>
    <x v="1"/>
    <s v="OFF-BI-10004656"/>
    <x v="1"/>
    <x v="8"/>
    <s v="Peel &amp; Stick Add-On Corner Pockets"/>
    <x v="1750"/>
    <n v="7"/>
    <n v="0.7"/>
    <n v="-3.3263999999999996"/>
  </r>
  <r>
    <n v="2041"/>
    <x v="994"/>
    <x v="1"/>
    <x v="652"/>
    <d v="2012-06-23T00:00:00"/>
    <s v="Standard Class"/>
    <s v="SN-20560"/>
    <s v="Skye Norling"/>
    <x v="2"/>
    <x v="0"/>
    <s v="Peoria"/>
    <x v="16"/>
    <n v="85345"/>
    <x v="1"/>
    <s v="OFF-BI-10003707"/>
    <x v="1"/>
    <x v="8"/>
    <s v="Aluminum Screw Posts"/>
    <x v="1751"/>
    <n v="2"/>
    <n v="0.7"/>
    <n v="-6.1039999999999974"/>
  </r>
  <r>
    <n v="2042"/>
    <x v="994"/>
    <x v="1"/>
    <x v="652"/>
    <d v="2012-06-23T00:00:00"/>
    <s v="Standard Class"/>
    <s v="SN-20560"/>
    <s v="Skye Norling"/>
    <x v="2"/>
    <x v="0"/>
    <s v="Peoria"/>
    <x v="16"/>
    <n v="85345"/>
    <x v="1"/>
    <s v="FUR-FU-10004973"/>
    <x v="0"/>
    <x v="5"/>
    <s v="Flat Face Poster Frame"/>
    <x v="1752"/>
    <n v="5"/>
    <n v="0.2"/>
    <n v="20.724000000000007"/>
  </r>
  <r>
    <n v="2043"/>
    <x v="995"/>
    <x v="1"/>
    <x v="653"/>
    <d v="2012-10-08T00:00:00"/>
    <s v="Standard Class"/>
    <s v="EB-13705"/>
    <s v="Ed Braxton"/>
    <x v="1"/>
    <x v="0"/>
    <s v="San Diego"/>
    <x v="1"/>
    <n v="92105"/>
    <x v="1"/>
    <s v="OFF-BI-10004817"/>
    <x v="1"/>
    <x v="8"/>
    <s v="GBC Personal VeloBind Strips"/>
    <x v="1753"/>
    <n v="6"/>
    <n v="0.2"/>
    <n v="20.1264"/>
  </r>
  <r>
    <n v="2044"/>
    <x v="996"/>
    <x v="3"/>
    <x v="551"/>
    <d v="2014-11-24T00:00:00"/>
    <s v="Standard Class"/>
    <s v="JW-15220"/>
    <s v="Jane Waco"/>
    <x v="1"/>
    <x v="0"/>
    <s v="Lakewood"/>
    <x v="24"/>
    <n v="44107"/>
    <x v="3"/>
    <s v="OFF-AR-10001860"/>
    <x v="1"/>
    <x v="6"/>
    <s v="BIC Liqua Brite Liner"/>
    <x v="1754"/>
    <n v="7"/>
    <n v="0.2"/>
    <n v="7.7728000000000002"/>
  </r>
  <r>
    <n v="2045"/>
    <x v="997"/>
    <x v="2"/>
    <x v="654"/>
    <d v="2011-08-23T00:00:00"/>
    <s v="Standard Class"/>
    <s v="KB-16585"/>
    <s v="Ken Black"/>
    <x v="1"/>
    <x v="0"/>
    <s v="Houston"/>
    <x v="5"/>
    <n v="77095"/>
    <x v="2"/>
    <s v="OFF-PA-10001639"/>
    <x v="1"/>
    <x v="10"/>
    <s v="Xerox 203"/>
    <x v="12"/>
    <n v="3"/>
    <n v="0.2"/>
    <n v="5.4432"/>
  </r>
  <r>
    <n v="2046"/>
    <x v="998"/>
    <x v="0"/>
    <x v="19"/>
    <d v="2013-07-22T00:00:00"/>
    <s v="Standard Class"/>
    <s v="MC-17590"/>
    <s v="Matt Collister"/>
    <x v="1"/>
    <x v="0"/>
    <s v="Perth Amboy"/>
    <x v="30"/>
    <n v="8861"/>
    <x v="3"/>
    <s v="OFF-AP-10004487"/>
    <x v="1"/>
    <x v="9"/>
    <s v="Kensington 4 Outlet MasterPiece Compact Power Control Center"/>
    <x v="1755"/>
    <n v="2"/>
    <n v="0"/>
    <n v="45.539199999999994"/>
  </r>
  <r>
    <n v="2047"/>
    <x v="998"/>
    <x v="0"/>
    <x v="19"/>
    <d v="2013-07-22T00:00:00"/>
    <s v="Standard Class"/>
    <s v="MC-17590"/>
    <s v="Matt Collister"/>
    <x v="1"/>
    <x v="0"/>
    <s v="Perth Amboy"/>
    <x v="30"/>
    <n v="8861"/>
    <x v="3"/>
    <s v="TEC-PH-10001760"/>
    <x v="2"/>
    <x v="7"/>
    <s v="Bose SoundLink Bluetooth Speaker"/>
    <x v="1756"/>
    <n v="3"/>
    <n v="0"/>
    <n v="280.59000000000003"/>
  </r>
  <r>
    <n v="2048"/>
    <x v="998"/>
    <x v="0"/>
    <x v="19"/>
    <d v="2013-07-22T00:00:00"/>
    <s v="Standard Class"/>
    <s v="MC-17590"/>
    <s v="Matt Collister"/>
    <x v="1"/>
    <x v="0"/>
    <s v="Perth Amboy"/>
    <x v="30"/>
    <n v="8861"/>
    <x v="3"/>
    <s v="OFF-PA-10004071"/>
    <x v="1"/>
    <x v="10"/>
    <s v="Eaton Premium Continuous-Feed Paper, 25% Cotton, Letter Size, White, 1000 Shts/Box"/>
    <x v="447"/>
    <n v="1"/>
    <n v="0"/>
    <n v="26.630399999999998"/>
  </r>
  <r>
    <n v="2049"/>
    <x v="999"/>
    <x v="1"/>
    <x v="655"/>
    <d v="2012-07-13T00:00:00"/>
    <s v="First Class"/>
    <s v="CK-12595"/>
    <s v="Clytie Kelty"/>
    <x v="0"/>
    <x v="0"/>
    <s v="Philadelphia"/>
    <x v="9"/>
    <n v="19134"/>
    <x v="3"/>
    <s v="FUR-FU-10004848"/>
    <x v="0"/>
    <x v="5"/>
    <s v="Howard Miller 13-3/4&quot; Diameter Brushed Chrome Round Wall Clock"/>
    <x v="1757"/>
    <n v="7"/>
    <n v="0.2"/>
    <n v="36.224999999999966"/>
  </r>
  <r>
    <n v="2050"/>
    <x v="999"/>
    <x v="1"/>
    <x v="655"/>
    <d v="2012-07-13T00:00:00"/>
    <s v="First Class"/>
    <s v="CK-12595"/>
    <s v="Clytie Kelty"/>
    <x v="0"/>
    <x v="0"/>
    <s v="Philadelphia"/>
    <x v="9"/>
    <n v="19134"/>
    <x v="3"/>
    <s v="OFF-BI-10004022"/>
    <x v="1"/>
    <x v="8"/>
    <s v="Acco Suede Grain Vinyl Round Ring Binder"/>
    <x v="1293"/>
    <n v="3"/>
    <n v="0.7"/>
    <n v="-2.0015999999999998"/>
  </r>
  <r>
    <n v="2051"/>
    <x v="999"/>
    <x v="1"/>
    <x v="655"/>
    <d v="2012-07-13T00:00:00"/>
    <s v="First Class"/>
    <s v="CK-12595"/>
    <s v="Clytie Kelty"/>
    <x v="0"/>
    <x v="0"/>
    <s v="Philadelphia"/>
    <x v="9"/>
    <n v="19134"/>
    <x v="3"/>
    <s v="OFF-BI-10003669"/>
    <x v="1"/>
    <x v="8"/>
    <s v="3M Organizer Strips"/>
    <x v="1758"/>
    <n v="4"/>
    <n v="0.7"/>
    <n v="-4.7519999999999989"/>
  </r>
  <r>
    <n v="2052"/>
    <x v="999"/>
    <x v="1"/>
    <x v="655"/>
    <d v="2012-07-13T00:00:00"/>
    <s v="First Class"/>
    <s v="CK-12595"/>
    <s v="Clytie Kelty"/>
    <x v="0"/>
    <x v="0"/>
    <s v="Philadelphia"/>
    <x v="9"/>
    <n v="19134"/>
    <x v="3"/>
    <s v="FUR-CH-10003833"/>
    <x v="0"/>
    <x v="1"/>
    <s v="Novimex Fabric Task Chair"/>
    <x v="1759"/>
    <n v="8"/>
    <n v="0.3"/>
    <n v="-73.175999999999988"/>
  </r>
  <r>
    <n v="2053"/>
    <x v="999"/>
    <x v="1"/>
    <x v="655"/>
    <d v="2012-07-13T00:00:00"/>
    <s v="First Class"/>
    <s v="CK-12595"/>
    <s v="Clytie Kelty"/>
    <x v="0"/>
    <x v="0"/>
    <s v="Philadelphia"/>
    <x v="9"/>
    <n v="19134"/>
    <x v="3"/>
    <s v="OFF-AR-10003732"/>
    <x v="1"/>
    <x v="6"/>
    <s v="Newell 333"/>
    <x v="1760"/>
    <n v="5"/>
    <n v="0.2"/>
    <n v="0.83399999999999963"/>
  </r>
  <r>
    <n v="2054"/>
    <x v="999"/>
    <x v="1"/>
    <x v="655"/>
    <d v="2012-07-13T00:00:00"/>
    <s v="First Class"/>
    <s v="CK-12595"/>
    <s v="Clytie Kelty"/>
    <x v="0"/>
    <x v="0"/>
    <s v="Philadelphia"/>
    <x v="9"/>
    <n v="19134"/>
    <x v="3"/>
    <s v="FUR-FU-10003142"/>
    <x v="0"/>
    <x v="5"/>
    <s v="Master Big Foot Doorstop, Beige"/>
    <x v="869"/>
    <n v="6"/>
    <n v="0.2"/>
    <n v="3.4847999999999981"/>
  </r>
  <r>
    <n v="2055"/>
    <x v="1000"/>
    <x v="0"/>
    <x v="49"/>
    <d v="2013-12-08T00:00:00"/>
    <s v="Standard Class"/>
    <s v="RD-19480"/>
    <s v="Rick Duston"/>
    <x v="0"/>
    <x v="0"/>
    <s v="Richmond"/>
    <x v="14"/>
    <n v="47374"/>
    <x v="2"/>
    <s v="FUR-FU-10001196"/>
    <x v="0"/>
    <x v="5"/>
    <s v="DAX Cubicle Frames - 8x10"/>
    <x v="1761"/>
    <n v="3"/>
    <n v="0"/>
    <n v="5.1929999999999996"/>
  </r>
  <r>
    <n v="2056"/>
    <x v="1001"/>
    <x v="3"/>
    <x v="66"/>
    <d v="2014-12-26T00:00:00"/>
    <s v="First Class"/>
    <s v="TP-21130"/>
    <s v="Theone Pippenger"/>
    <x v="0"/>
    <x v="0"/>
    <s v="Detroit"/>
    <x v="12"/>
    <n v="48227"/>
    <x v="2"/>
    <s v="TEC-AC-10001114"/>
    <x v="2"/>
    <x v="11"/>
    <s v="Microsoft Wireless Mobile Mouse 4000"/>
    <x v="1723"/>
    <n v="5"/>
    <n v="0"/>
    <n v="63.983999999999988"/>
  </r>
  <r>
    <n v="2057"/>
    <x v="1001"/>
    <x v="3"/>
    <x v="66"/>
    <d v="2014-12-26T00:00:00"/>
    <s v="First Class"/>
    <s v="TP-21130"/>
    <s v="Theone Pippenger"/>
    <x v="0"/>
    <x v="0"/>
    <s v="Detroit"/>
    <x v="12"/>
    <n v="48227"/>
    <x v="2"/>
    <s v="FUR-CH-10002335"/>
    <x v="0"/>
    <x v="1"/>
    <s v="Hon GuestStacker Chair"/>
    <x v="1762"/>
    <n v="7"/>
    <n v="0"/>
    <n v="412.5394"/>
  </r>
  <r>
    <n v="2058"/>
    <x v="1001"/>
    <x v="3"/>
    <x v="66"/>
    <d v="2014-12-26T00:00:00"/>
    <s v="First Class"/>
    <s v="TP-21130"/>
    <s v="Theone Pippenger"/>
    <x v="0"/>
    <x v="0"/>
    <s v="Detroit"/>
    <x v="12"/>
    <n v="48227"/>
    <x v="2"/>
    <s v="TEC-AC-10000844"/>
    <x v="2"/>
    <x v="11"/>
    <s v="Logitech Gaming G510s - Keyboard"/>
    <x v="1763"/>
    <n v="1"/>
    <n v="0"/>
    <n v="30.596399999999996"/>
  </r>
  <r>
    <n v="2059"/>
    <x v="1001"/>
    <x v="3"/>
    <x v="66"/>
    <d v="2014-12-26T00:00:00"/>
    <s v="First Class"/>
    <s v="TP-21130"/>
    <s v="Theone Pippenger"/>
    <x v="0"/>
    <x v="0"/>
    <s v="Detroit"/>
    <x v="12"/>
    <n v="48227"/>
    <x v="2"/>
    <s v="FUR-TA-10004534"/>
    <x v="0"/>
    <x v="3"/>
    <s v="Bevis 44 x 96 Conference Tables"/>
    <x v="1764"/>
    <n v="2"/>
    <n v="0"/>
    <n v="70.005999999999972"/>
  </r>
  <r>
    <n v="2060"/>
    <x v="1002"/>
    <x v="2"/>
    <x v="656"/>
    <d v="2011-11-04T00:00:00"/>
    <s v="Standard Class"/>
    <s v="GG-14650"/>
    <s v="Greg Guthrie"/>
    <x v="1"/>
    <x v="0"/>
    <s v="Los Angeles"/>
    <x v="1"/>
    <n v="90049"/>
    <x v="1"/>
    <s v="OFF-FA-10002975"/>
    <x v="1"/>
    <x v="13"/>
    <s v="Staples"/>
    <x v="1189"/>
    <n v="3"/>
    <n v="0"/>
    <n v="5.2164000000000001"/>
  </r>
  <r>
    <n v="2061"/>
    <x v="1002"/>
    <x v="2"/>
    <x v="656"/>
    <d v="2011-11-04T00:00:00"/>
    <s v="Standard Class"/>
    <s v="GG-14650"/>
    <s v="Greg Guthrie"/>
    <x v="1"/>
    <x v="0"/>
    <s v="Los Angeles"/>
    <x v="1"/>
    <n v="90049"/>
    <x v="1"/>
    <s v="OFF-ST-10003996"/>
    <x v="1"/>
    <x v="4"/>
    <s v="Letter/Legal File Tote with Clear Snap-On Lid, Black Granite"/>
    <x v="1765"/>
    <n v="5"/>
    <n v="0"/>
    <n v="20.877999999999997"/>
  </r>
  <r>
    <n v="2062"/>
    <x v="1002"/>
    <x v="2"/>
    <x v="656"/>
    <d v="2011-11-04T00:00:00"/>
    <s v="Standard Class"/>
    <s v="GG-14650"/>
    <s v="Greg Guthrie"/>
    <x v="1"/>
    <x v="0"/>
    <s v="Los Angeles"/>
    <x v="1"/>
    <n v="90049"/>
    <x v="1"/>
    <s v="OFF-BI-10002571"/>
    <x v="1"/>
    <x v="8"/>
    <s v="Avery Framed View Binder, EZD Ring (Locking), Navy, 1 1/2&quot;"/>
    <x v="1766"/>
    <n v="2"/>
    <n v="0.2"/>
    <n v="5.3891999999999989"/>
  </r>
  <r>
    <n v="2063"/>
    <x v="1002"/>
    <x v="2"/>
    <x v="656"/>
    <d v="2011-11-04T00:00:00"/>
    <s v="Standard Class"/>
    <s v="GG-14650"/>
    <s v="Greg Guthrie"/>
    <x v="1"/>
    <x v="0"/>
    <s v="Los Angeles"/>
    <x v="1"/>
    <n v="90049"/>
    <x v="1"/>
    <s v="OFF-PA-10000477"/>
    <x v="1"/>
    <x v="10"/>
    <s v="Xerox 1952"/>
    <x v="1767"/>
    <n v="13"/>
    <n v="0"/>
    <n v="30.427800000000005"/>
  </r>
  <r>
    <n v="2064"/>
    <x v="1002"/>
    <x v="2"/>
    <x v="656"/>
    <d v="2011-11-04T00:00:00"/>
    <s v="Standard Class"/>
    <s v="GG-14650"/>
    <s v="Greg Guthrie"/>
    <x v="1"/>
    <x v="0"/>
    <s v="Los Angeles"/>
    <x v="1"/>
    <n v="90049"/>
    <x v="1"/>
    <s v="OFF-BI-10004209"/>
    <x v="1"/>
    <x v="8"/>
    <s v="Fellowes Twister Kit, Gray/Clear, 3/pkg"/>
    <x v="1768"/>
    <n v="3"/>
    <n v="0.2"/>
    <n v="6.0299999999999994"/>
  </r>
  <r>
    <n v="2065"/>
    <x v="1002"/>
    <x v="2"/>
    <x v="656"/>
    <d v="2011-11-04T00:00:00"/>
    <s v="Standard Class"/>
    <s v="GG-14650"/>
    <s v="Greg Guthrie"/>
    <x v="1"/>
    <x v="0"/>
    <s v="Los Angeles"/>
    <x v="1"/>
    <n v="90049"/>
    <x v="1"/>
    <s v="OFF-ST-10001963"/>
    <x v="1"/>
    <x v="4"/>
    <s v="Tennsco Regal Shelving Units"/>
    <x v="1769"/>
    <n v="4"/>
    <n v="0"/>
    <n v="12.169199999999989"/>
  </r>
  <r>
    <n v="2066"/>
    <x v="1002"/>
    <x v="2"/>
    <x v="656"/>
    <d v="2011-11-04T00:00:00"/>
    <s v="Standard Class"/>
    <s v="GG-14650"/>
    <s v="Greg Guthrie"/>
    <x v="1"/>
    <x v="0"/>
    <s v="Los Angeles"/>
    <x v="1"/>
    <n v="90049"/>
    <x v="1"/>
    <s v="FUR-CH-10003833"/>
    <x v="0"/>
    <x v="1"/>
    <s v="Novimex Fabric Task Chair"/>
    <x v="1770"/>
    <n v="3"/>
    <n v="0.2"/>
    <n v="-9.1470000000000056"/>
  </r>
  <r>
    <n v="2067"/>
    <x v="1002"/>
    <x v="2"/>
    <x v="656"/>
    <d v="2011-11-04T00:00:00"/>
    <s v="Standard Class"/>
    <s v="GG-14650"/>
    <s v="Greg Guthrie"/>
    <x v="1"/>
    <x v="0"/>
    <s v="Los Angeles"/>
    <x v="1"/>
    <n v="90049"/>
    <x v="1"/>
    <s v="TEC-AC-10004568"/>
    <x v="2"/>
    <x v="11"/>
    <s v="Maxell LTO Ultrium - 800 GB"/>
    <x v="1771"/>
    <n v="9"/>
    <n v="0"/>
    <n v="47.862899999999982"/>
  </r>
  <r>
    <n v="2068"/>
    <x v="1002"/>
    <x v="2"/>
    <x v="656"/>
    <d v="2011-11-04T00:00:00"/>
    <s v="Standard Class"/>
    <s v="GG-14650"/>
    <s v="Greg Guthrie"/>
    <x v="1"/>
    <x v="0"/>
    <s v="Los Angeles"/>
    <x v="1"/>
    <n v="90049"/>
    <x v="1"/>
    <s v="OFF-AR-10001419"/>
    <x v="1"/>
    <x v="6"/>
    <s v="Newell 325"/>
    <x v="714"/>
    <n v="3"/>
    <n v="0"/>
    <n v="3.7169999999999996"/>
  </r>
  <r>
    <n v="2069"/>
    <x v="1003"/>
    <x v="1"/>
    <x v="657"/>
    <d v="2012-04-19T00:00:00"/>
    <s v="Standard Class"/>
    <s v="ZC-21910"/>
    <s v="Zuschuss Carroll"/>
    <x v="0"/>
    <x v="0"/>
    <s v="Pomona"/>
    <x v="1"/>
    <n v="91767"/>
    <x v="1"/>
    <s v="TEC-AC-10002800"/>
    <x v="2"/>
    <x v="11"/>
    <s v="Plantronics Audio 478 Stereo USB Headset"/>
    <x v="1772"/>
    <n v="4"/>
    <n v="0"/>
    <n v="69.98599999999999"/>
  </r>
  <r>
    <n v="2070"/>
    <x v="1003"/>
    <x v="1"/>
    <x v="657"/>
    <d v="2012-04-19T00:00:00"/>
    <s v="Standard Class"/>
    <s v="ZC-21910"/>
    <s v="Zuschuss Carroll"/>
    <x v="0"/>
    <x v="0"/>
    <s v="Pomona"/>
    <x v="1"/>
    <n v="91767"/>
    <x v="1"/>
    <s v="FUR-TA-10003954"/>
    <x v="0"/>
    <x v="3"/>
    <s v="Hon 94000 Series Round Tables"/>
    <x v="1773"/>
    <n v="3"/>
    <n v="0.2"/>
    <n v="-97.739399999999989"/>
  </r>
  <r>
    <n v="2071"/>
    <x v="1004"/>
    <x v="0"/>
    <x v="658"/>
    <d v="2013-07-24T00:00:00"/>
    <s v="Second Class"/>
    <s v="CC-12610"/>
    <s v="Corey Catlett"/>
    <x v="1"/>
    <x v="0"/>
    <s v="Philadelphia"/>
    <x v="9"/>
    <n v="19134"/>
    <x v="3"/>
    <s v="OFF-BI-10000301"/>
    <x v="1"/>
    <x v="8"/>
    <s v="GBC Instant Report Kit"/>
    <x v="1774"/>
    <n v="1"/>
    <n v="0.7"/>
    <n v="-1.294"/>
  </r>
  <r>
    <n v="2072"/>
    <x v="1005"/>
    <x v="3"/>
    <x v="225"/>
    <d v="2014-11-26T00:00:00"/>
    <s v="Standard Class"/>
    <s v="KA-16525"/>
    <s v="Kelly Andreada"/>
    <x v="0"/>
    <x v="0"/>
    <s v="Ontario"/>
    <x v="1"/>
    <n v="91761"/>
    <x v="1"/>
    <s v="FUR-CH-10003956"/>
    <x v="0"/>
    <x v="1"/>
    <s v="Novimex High-Tech Fabric Mesh Task Chair"/>
    <x v="514"/>
    <n v="5"/>
    <n v="0.2"/>
    <n v="-46.137000000000029"/>
  </r>
  <r>
    <n v="2073"/>
    <x v="1006"/>
    <x v="0"/>
    <x v="491"/>
    <d v="2013-12-03T00:00:00"/>
    <s v="Standard Class"/>
    <s v="TC-20980"/>
    <s v="Tamara Chand"/>
    <x v="1"/>
    <x v="0"/>
    <s v="Seattle"/>
    <x v="4"/>
    <n v="98105"/>
    <x v="1"/>
    <s v="OFF-BI-10002954"/>
    <x v="1"/>
    <x v="8"/>
    <s v="Newell 3-Hole Punched Plastic Slotted Magazine Holders for Binders"/>
    <x v="1775"/>
    <n v="2"/>
    <n v="0.2"/>
    <n v="2.5591999999999997"/>
  </r>
  <r>
    <n v="2074"/>
    <x v="1007"/>
    <x v="3"/>
    <x v="659"/>
    <d v="2014-11-13T00:00:00"/>
    <s v="Second Class"/>
    <s v="DB-13270"/>
    <s v="Deborah Brumfield"/>
    <x v="2"/>
    <x v="0"/>
    <s v="Brentwood"/>
    <x v="1"/>
    <n v="94513"/>
    <x v="1"/>
    <s v="TEC-AC-10003289"/>
    <x v="2"/>
    <x v="11"/>
    <s v="Anker Ultra-Slim Mini Bluetooth 3.0 Wireless Keyboard"/>
    <x v="1543"/>
    <n v="3"/>
    <n v="0"/>
    <n v="13.793099999999999"/>
  </r>
  <r>
    <n v="2075"/>
    <x v="1007"/>
    <x v="3"/>
    <x v="659"/>
    <d v="2014-11-13T00:00:00"/>
    <s v="Second Class"/>
    <s v="DB-13270"/>
    <s v="Deborah Brumfield"/>
    <x v="2"/>
    <x v="0"/>
    <s v="Brentwood"/>
    <x v="1"/>
    <n v="94513"/>
    <x v="1"/>
    <s v="TEC-PH-10002468"/>
    <x v="2"/>
    <x v="7"/>
    <s v="Plantronics CS 50-USB - headset - Convertible, Monaural"/>
    <x v="1776"/>
    <n v="7"/>
    <n v="0.2"/>
    <n v="66.635100000000023"/>
  </r>
  <r>
    <n v="2076"/>
    <x v="1008"/>
    <x v="2"/>
    <x v="588"/>
    <d v="2011-12-05T00:00:00"/>
    <s v="Standard Class"/>
    <s v="TR-21325"/>
    <s v="Toby Ritter"/>
    <x v="0"/>
    <x v="0"/>
    <s v="San Francisco"/>
    <x v="1"/>
    <n v="94122"/>
    <x v="1"/>
    <s v="FUR-FU-10001861"/>
    <x v="0"/>
    <x v="5"/>
    <s v="Floodlight Indoor Halogen Bulbs, 1 Bulb per Pack, 60 Watts"/>
    <x v="1777"/>
    <n v="3"/>
    <n v="0"/>
    <n v="28.517999999999994"/>
  </r>
  <r>
    <n v="2077"/>
    <x v="1009"/>
    <x v="3"/>
    <x v="510"/>
    <d v="2014-09-16T00:00:00"/>
    <s v="First Class"/>
    <s v="BF-11080"/>
    <s v="Bart Folk"/>
    <x v="0"/>
    <x v="0"/>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x v="0"/>
    <s v="Baltimore"/>
    <x v="39"/>
    <n v="21215"/>
    <x v="3"/>
    <s v="OFF-AP-10000358"/>
    <x v="1"/>
    <x v="9"/>
    <s v="Fellowes Basic Home/Office Series Surge Protectors"/>
    <x v="1779"/>
    <n v="7"/>
    <n v="0"/>
    <n v="26.349399999999992"/>
  </r>
  <r>
    <n v="2079"/>
    <x v="1009"/>
    <x v="3"/>
    <x v="510"/>
    <d v="2014-09-16T00:00:00"/>
    <s v="First Class"/>
    <s v="BF-11080"/>
    <s v="Bart Folk"/>
    <x v="0"/>
    <x v="0"/>
    <s v="Baltimore"/>
    <x v="39"/>
    <n v="21215"/>
    <x v="3"/>
    <s v="OFF-PA-10004243"/>
    <x v="1"/>
    <x v="10"/>
    <s v="Xerox 1939"/>
    <x v="453"/>
    <n v="5"/>
    <n v="0"/>
    <n v="45.527999999999992"/>
  </r>
  <r>
    <n v="2080"/>
    <x v="1010"/>
    <x v="1"/>
    <x v="100"/>
    <d v="2012-12-29T00:00:00"/>
    <s v="Standard Class"/>
    <s v="MS-17365"/>
    <s v="Maribeth Schnelling"/>
    <x v="0"/>
    <x v="0"/>
    <s v="Phoenix"/>
    <x v="16"/>
    <n v="85023"/>
    <x v="1"/>
    <s v="OFF-PA-10001295"/>
    <x v="1"/>
    <x v="10"/>
    <s v="Computer Printout Paper with Letter-Trim Perforations"/>
    <x v="1780"/>
    <n v="7"/>
    <n v="0.2"/>
    <n v="37.181199999999997"/>
  </r>
  <r>
    <n v="2081"/>
    <x v="1010"/>
    <x v="1"/>
    <x v="100"/>
    <d v="2012-12-29T00:00:00"/>
    <s v="Standard Class"/>
    <s v="MS-17365"/>
    <s v="Maribeth Schnelling"/>
    <x v="0"/>
    <x v="0"/>
    <s v="Phoenix"/>
    <x v="16"/>
    <n v="85023"/>
    <x v="1"/>
    <s v="TEC-PH-10002170"/>
    <x v="2"/>
    <x v="7"/>
    <s v="ClearSounds CSC500 Amplified Spirit Phone Corded phone"/>
    <x v="1781"/>
    <n v="2"/>
    <n v="0.2"/>
    <n v="11.198400000000003"/>
  </r>
  <r>
    <n v="2082"/>
    <x v="1010"/>
    <x v="1"/>
    <x v="100"/>
    <d v="2012-12-29T00:00:00"/>
    <s v="Standard Class"/>
    <s v="MS-17365"/>
    <s v="Maribeth Schnelling"/>
    <x v="0"/>
    <x v="0"/>
    <s v="Phoenix"/>
    <x v="16"/>
    <n v="85023"/>
    <x v="1"/>
    <s v="FUR-FU-10002885"/>
    <x v="0"/>
    <x v="5"/>
    <s v="Magna Visual Magnetic Picture Hangers"/>
    <x v="326"/>
    <n v="2"/>
    <n v="0.2"/>
    <n v="1.7352000000000005"/>
  </r>
  <r>
    <n v="2083"/>
    <x v="1011"/>
    <x v="3"/>
    <x v="660"/>
    <d v="2014-03-02T00:00:00"/>
    <s v="Standard Class"/>
    <s v="CK-12595"/>
    <s v="Clytie Kelty"/>
    <x v="0"/>
    <x v="0"/>
    <s v="Los Angeles"/>
    <x v="1"/>
    <n v="90008"/>
    <x v="1"/>
    <s v="OFF-PA-10002870"/>
    <x v="1"/>
    <x v="10"/>
    <s v="Ampad Phone Message Book, Recycled, 400 Message Capacity, 5 ¾” x 11”"/>
    <x v="782"/>
    <n v="6"/>
    <n v="0"/>
    <n v="16.847999999999999"/>
  </r>
  <r>
    <n v="2084"/>
    <x v="1012"/>
    <x v="2"/>
    <x v="533"/>
    <d v="2011-11-29T00:00:00"/>
    <s v="Standard Class"/>
    <s v="ED-13885"/>
    <s v="Emily Ducich"/>
    <x v="2"/>
    <x v="0"/>
    <s v="Houston"/>
    <x v="5"/>
    <n v="77036"/>
    <x v="2"/>
    <s v="OFF-LA-10003923"/>
    <x v="1"/>
    <x v="2"/>
    <s v="Alphabetical Labels for Top Tab Filing"/>
    <x v="208"/>
    <n v="2"/>
    <n v="0.2"/>
    <n v="8.879999999999999"/>
  </r>
  <r>
    <n v="2085"/>
    <x v="1013"/>
    <x v="0"/>
    <x v="661"/>
    <d v="2013-06-29T00:00:00"/>
    <s v="Standard Class"/>
    <s v="IM-15070"/>
    <s v="Irene Maddox"/>
    <x v="0"/>
    <x v="0"/>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x v="0"/>
    <s v="New York City"/>
    <x v="15"/>
    <n v="10009"/>
    <x v="3"/>
    <s v="OFF-LA-10000248"/>
    <x v="1"/>
    <x v="2"/>
    <s v="Avery 52"/>
    <x v="1782"/>
    <n v="5"/>
    <n v="0"/>
    <n v="8.6715"/>
  </r>
  <r>
    <n v="2087"/>
    <x v="1013"/>
    <x v="0"/>
    <x v="661"/>
    <d v="2013-06-29T00:00:00"/>
    <s v="Standard Class"/>
    <s v="IM-15070"/>
    <s v="Irene Maddox"/>
    <x v="0"/>
    <x v="0"/>
    <s v="New York City"/>
    <x v="15"/>
    <n v="10009"/>
    <x v="3"/>
    <s v="OFF-ST-10000060"/>
    <x v="1"/>
    <x v="4"/>
    <s v="Fellowes Bankers Box Staxonsteel Drawer File/Stacking System"/>
    <x v="1783"/>
    <n v="5"/>
    <n v="0"/>
    <n v="38.988000000000014"/>
  </r>
  <r>
    <n v="2088"/>
    <x v="1013"/>
    <x v="0"/>
    <x v="661"/>
    <d v="2013-06-29T00:00:00"/>
    <s v="Standard Class"/>
    <s v="IM-15070"/>
    <s v="Irene Maddox"/>
    <x v="0"/>
    <x v="0"/>
    <s v="New York City"/>
    <x v="15"/>
    <n v="10009"/>
    <x v="3"/>
    <s v="OFF-PA-10003129"/>
    <x v="1"/>
    <x v="10"/>
    <s v="Tops White Computer Printout Paper"/>
    <x v="64"/>
    <n v="3"/>
    <n v="0"/>
    <n v="68.963099999999997"/>
  </r>
  <r>
    <n v="2089"/>
    <x v="1013"/>
    <x v="0"/>
    <x v="661"/>
    <d v="2013-06-29T00:00:00"/>
    <s v="Standard Class"/>
    <s v="IM-15070"/>
    <s v="Irene Maddox"/>
    <x v="0"/>
    <x v="0"/>
    <s v="New York City"/>
    <x v="15"/>
    <n v="10009"/>
    <x v="3"/>
    <s v="OFF-FA-10004076"/>
    <x v="1"/>
    <x v="13"/>
    <s v="Translucent Push Pins by OIC"/>
    <x v="536"/>
    <n v="2"/>
    <n v="0"/>
    <n v="1.4651999999999998"/>
  </r>
  <r>
    <n v="2090"/>
    <x v="1014"/>
    <x v="1"/>
    <x v="662"/>
    <d v="2012-10-30T00:00:00"/>
    <s v="Standard Class"/>
    <s v="MY-17380"/>
    <s v="Maribeth Yedwab"/>
    <x v="1"/>
    <x v="0"/>
    <s v="Rancho Cucamonga"/>
    <x v="1"/>
    <n v="91730"/>
    <x v="1"/>
    <s v="OFF-LA-10004008"/>
    <x v="1"/>
    <x v="2"/>
    <s v="Avery 507"/>
    <x v="1784"/>
    <n v="2"/>
    <n v="0"/>
    <n v="2.6495999999999995"/>
  </r>
  <r>
    <n v="2091"/>
    <x v="1015"/>
    <x v="3"/>
    <x v="663"/>
    <d v="2014-07-20T00:00:00"/>
    <s v="Standard Class"/>
    <s v="MM-17260"/>
    <s v="Magdelene Morse"/>
    <x v="0"/>
    <x v="0"/>
    <s v="Wilmington"/>
    <x v="13"/>
    <n v="19805"/>
    <x v="3"/>
    <s v="OFF-BI-10004094"/>
    <x v="1"/>
    <x v="8"/>
    <s v="GBC Standard Plastic Binding Systems Combs"/>
    <x v="1785"/>
    <n v="3"/>
    <n v="0"/>
    <n v="13.009499999999999"/>
  </r>
  <r>
    <n v="2092"/>
    <x v="1015"/>
    <x v="3"/>
    <x v="663"/>
    <d v="2014-07-20T00:00:00"/>
    <s v="Standard Class"/>
    <s v="MM-17260"/>
    <s v="Magdelene Morse"/>
    <x v="0"/>
    <x v="0"/>
    <s v="Wilmington"/>
    <x v="13"/>
    <n v="19805"/>
    <x v="3"/>
    <s v="FUR-TA-10004607"/>
    <x v="0"/>
    <x v="3"/>
    <s v="Hon 2111 Invitation Series Straight Table"/>
    <x v="1786"/>
    <n v="3"/>
    <n v="0.3"/>
    <n v="-48.783900000000031"/>
  </r>
  <r>
    <n v="2093"/>
    <x v="1016"/>
    <x v="2"/>
    <x v="664"/>
    <d v="2011-11-21T00:00:00"/>
    <s v="Standard Class"/>
    <s v="MP-17470"/>
    <s v="Mark Packer"/>
    <x v="2"/>
    <x v="0"/>
    <s v="Moorhead"/>
    <x v="11"/>
    <n v="56560"/>
    <x v="2"/>
    <s v="FUR-CH-10004289"/>
    <x v="0"/>
    <x v="1"/>
    <s v="Global Super Steno Chair"/>
    <x v="1787"/>
    <n v="5"/>
    <n v="0"/>
    <n v="81.58299999999997"/>
  </r>
  <r>
    <n v="2094"/>
    <x v="1017"/>
    <x v="1"/>
    <x v="657"/>
    <d v="2012-04-15T00:00:00"/>
    <s v="Second Class"/>
    <s v="AW-10840"/>
    <s v="Anthony Witt"/>
    <x v="0"/>
    <x v="0"/>
    <s v="Farmington"/>
    <x v="27"/>
    <n v="87401"/>
    <x v="1"/>
    <s v="OFF-SU-10004498"/>
    <x v="1"/>
    <x v="14"/>
    <s v="Martin-Yale Premier Letter Opener"/>
    <x v="1788"/>
    <n v="1"/>
    <n v="0"/>
    <n v="0.38640000000000008"/>
  </r>
  <r>
    <n v="2095"/>
    <x v="1018"/>
    <x v="1"/>
    <x v="665"/>
    <d v="2012-11-29T00:00:00"/>
    <s v="Standard Class"/>
    <s v="SF-20065"/>
    <s v="Sandra Flanagan"/>
    <x v="0"/>
    <x v="0"/>
    <s v="Wilmington"/>
    <x v="3"/>
    <n v="28403"/>
    <x v="0"/>
    <s v="OFF-AR-10001177"/>
    <x v="1"/>
    <x v="6"/>
    <s v="Newell 349"/>
    <x v="1332"/>
    <n v="5"/>
    <n v="0.2"/>
    <n v="1.4759999999999982"/>
  </r>
  <r>
    <n v="2096"/>
    <x v="1019"/>
    <x v="0"/>
    <x v="666"/>
    <d v="2013-05-21T00:00:00"/>
    <s v="Standard Class"/>
    <s v="SN-20710"/>
    <s v="Steve Nguyen"/>
    <x v="2"/>
    <x v="0"/>
    <s v="Jackson"/>
    <x v="35"/>
    <n v="39212"/>
    <x v="0"/>
    <s v="OFF-BI-10001718"/>
    <x v="1"/>
    <x v="8"/>
    <s v="GBC DocuBind P50 Personal Binding Machine"/>
    <x v="1789"/>
    <n v="8"/>
    <n v="0"/>
    <n v="240.56479999999999"/>
  </r>
  <r>
    <n v="2097"/>
    <x v="1019"/>
    <x v="0"/>
    <x v="666"/>
    <d v="2013-05-21T00:00:00"/>
    <s v="Standard Class"/>
    <s v="SN-20710"/>
    <s v="Steve Nguyen"/>
    <x v="2"/>
    <x v="0"/>
    <s v="Jackson"/>
    <x v="35"/>
    <n v="39212"/>
    <x v="0"/>
    <s v="OFF-AR-10004602"/>
    <x v="1"/>
    <x v="6"/>
    <s v="Boston KS Multi-Size Manual Pencil Sharpener"/>
    <x v="1377"/>
    <n v="4"/>
    <n v="0"/>
    <n v="25.748800000000003"/>
  </r>
  <r>
    <n v="2098"/>
    <x v="1019"/>
    <x v="0"/>
    <x v="666"/>
    <d v="2013-05-21T00:00:00"/>
    <s v="Standard Class"/>
    <s v="SN-20710"/>
    <s v="Steve Nguyen"/>
    <x v="2"/>
    <x v="0"/>
    <s v="Jackson"/>
    <x v="35"/>
    <n v="39212"/>
    <x v="0"/>
    <s v="OFF-AR-10003856"/>
    <x v="1"/>
    <x v="6"/>
    <s v="Newell 344"/>
    <x v="484"/>
    <n v="3"/>
    <n v="0"/>
    <n v="2.1683999999999997"/>
  </r>
  <r>
    <n v="2099"/>
    <x v="1020"/>
    <x v="3"/>
    <x v="210"/>
    <d v="2014-09-13T00:00:00"/>
    <s v="Standard Class"/>
    <s v="RD-19900"/>
    <s v="Ruben Dartt"/>
    <x v="0"/>
    <x v="0"/>
    <s v="Portland"/>
    <x v="21"/>
    <n v="97206"/>
    <x v="1"/>
    <s v="OFF-ST-10000649"/>
    <x v="1"/>
    <x v="4"/>
    <s v="Hanging Personal Folder File"/>
    <x v="1023"/>
    <n v="3"/>
    <n v="0.2"/>
    <n v="2.3550000000000022"/>
  </r>
  <r>
    <n v="2100"/>
    <x v="1020"/>
    <x v="3"/>
    <x v="210"/>
    <d v="2014-09-13T00:00:00"/>
    <s v="Standard Class"/>
    <s v="RD-19900"/>
    <s v="Ruben Dartt"/>
    <x v="0"/>
    <x v="0"/>
    <s v="Portland"/>
    <x v="21"/>
    <n v="97206"/>
    <x v="1"/>
    <s v="TEC-AC-10002926"/>
    <x v="2"/>
    <x v="11"/>
    <s v="Logitech Wireless Marathon Mouse M705"/>
    <x v="1790"/>
    <n v="7"/>
    <n v="0.2"/>
    <n v="80.48390000000002"/>
  </r>
  <r>
    <n v="2101"/>
    <x v="1021"/>
    <x v="2"/>
    <x v="418"/>
    <d v="2011-03-17T00:00:00"/>
    <s v="Standard Class"/>
    <s v="KT-16480"/>
    <s v="Kean Thornton"/>
    <x v="0"/>
    <x v="0"/>
    <s v="Denver"/>
    <x v="22"/>
    <n v="80219"/>
    <x v="1"/>
    <s v="OFF-ST-10000078"/>
    <x v="1"/>
    <x v="4"/>
    <s v="Tennsco 6- and 18-Compartment Lockers"/>
    <x v="1791"/>
    <n v="3"/>
    <n v="0.2"/>
    <n v="-15.910200000000088"/>
  </r>
  <r>
    <n v="2102"/>
    <x v="1021"/>
    <x v="2"/>
    <x v="418"/>
    <d v="2011-03-17T00:00:00"/>
    <s v="Standard Class"/>
    <s v="KT-16480"/>
    <s v="Kean Thornton"/>
    <x v="0"/>
    <x v="0"/>
    <s v="Denver"/>
    <x v="22"/>
    <n v="80219"/>
    <x v="1"/>
    <s v="OFF-AR-10001044"/>
    <x v="1"/>
    <x v="6"/>
    <s v="BOSTON Ranger #55 Pencil Sharpener, Black"/>
    <x v="1792"/>
    <n v="4"/>
    <n v="0.2"/>
    <n v="9.3563999999999936"/>
  </r>
  <r>
    <n v="2103"/>
    <x v="1022"/>
    <x v="2"/>
    <x v="667"/>
    <d v="2011-07-18T00:00:00"/>
    <s v="Same Day"/>
    <s v="AH-10120"/>
    <s v="Adrian Hane"/>
    <x v="2"/>
    <x v="0"/>
    <s v="Tucson"/>
    <x v="16"/>
    <n v="85705"/>
    <x v="1"/>
    <s v="FUR-CH-10002372"/>
    <x v="0"/>
    <x v="1"/>
    <s v="Office Star - Ergonomically Designed Knee Chair"/>
    <x v="1793"/>
    <n v="4"/>
    <n v="0.2"/>
    <n v="-25.913599999999988"/>
  </r>
  <r>
    <n v="2104"/>
    <x v="1023"/>
    <x v="3"/>
    <x v="668"/>
    <d v="2014-03-29T00:00:00"/>
    <s v="Second Class"/>
    <s v="BM-11650"/>
    <s v="Brian Moss"/>
    <x v="1"/>
    <x v="0"/>
    <s v="New York City"/>
    <x v="15"/>
    <n v="10009"/>
    <x v="3"/>
    <s v="OFF-PA-10000357"/>
    <x v="1"/>
    <x v="10"/>
    <s v="Xerox 1888"/>
    <x v="1794"/>
    <n v="4"/>
    <n v="0"/>
    <n v="106.52159999999999"/>
  </r>
  <r>
    <n v="2105"/>
    <x v="1023"/>
    <x v="3"/>
    <x v="668"/>
    <d v="2014-03-29T00:00:00"/>
    <s v="Second Class"/>
    <s v="BM-11650"/>
    <s v="Brian Moss"/>
    <x v="1"/>
    <x v="0"/>
    <s v="New York City"/>
    <x v="15"/>
    <n v="10009"/>
    <x v="3"/>
    <s v="TEC-AC-10001266"/>
    <x v="2"/>
    <x v="11"/>
    <s v="Memorex Micro Travel Drive 8 GB"/>
    <x v="1795"/>
    <n v="2"/>
    <n v="0"/>
    <n v="11.7"/>
  </r>
  <r>
    <n v="2106"/>
    <x v="1024"/>
    <x v="2"/>
    <x v="587"/>
    <d v="2011-10-05T00:00:00"/>
    <s v="Standard Class"/>
    <s v="BW-11200"/>
    <s v="Ben Wallace"/>
    <x v="0"/>
    <x v="0"/>
    <s v="Boynton Beach"/>
    <x v="2"/>
    <n v="33437"/>
    <x v="0"/>
    <s v="OFF-PA-10004888"/>
    <x v="1"/>
    <x v="10"/>
    <s v="Xerox 217"/>
    <x v="12"/>
    <n v="3"/>
    <n v="0.2"/>
    <n v="5.4432"/>
  </r>
  <r>
    <n v="2107"/>
    <x v="1025"/>
    <x v="2"/>
    <x v="467"/>
    <d v="2011-09-26T00:00:00"/>
    <s v="Same Day"/>
    <s v="HG-14965"/>
    <s v="Henry Goldwyn"/>
    <x v="1"/>
    <x v="0"/>
    <s v="Mesquite"/>
    <x v="5"/>
    <n v="75150"/>
    <x v="2"/>
    <s v="OFF-BI-10003460"/>
    <x v="1"/>
    <x v="8"/>
    <s v="Acco 3-Hole Punch"/>
    <x v="1796"/>
    <n v="1"/>
    <n v="0.8"/>
    <n v="-1.4016000000000002"/>
  </r>
  <r>
    <n v="2108"/>
    <x v="1026"/>
    <x v="1"/>
    <x v="89"/>
    <d v="2012-10-31T00:00:00"/>
    <s v="Same Day"/>
    <s v="SG-20080"/>
    <s v="Sandra Glassco"/>
    <x v="0"/>
    <x v="0"/>
    <s v="Redlands"/>
    <x v="1"/>
    <n v="92374"/>
    <x v="1"/>
    <s v="OFF-PA-10000157"/>
    <x v="1"/>
    <x v="10"/>
    <s v="Xerox 191"/>
    <x v="1024"/>
    <n v="1"/>
    <n v="0"/>
    <n v="9.3905999999999992"/>
  </r>
  <r>
    <n v="2109"/>
    <x v="1026"/>
    <x v="1"/>
    <x v="89"/>
    <d v="2012-10-31T00:00:00"/>
    <s v="Same Day"/>
    <s v="SG-20080"/>
    <s v="Sandra Glassco"/>
    <x v="0"/>
    <x v="0"/>
    <s v="Redlands"/>
    <x v="1"/>
    <n v="92374"/>
    <x v="1"/>
    <s v="OFF-BI-10004519"/>
    <x v="1"/>
    <x v="8"/>
    <s v="GBC DocuBind P100 Manual Binding Machine"/>
    <x v="1115"/>
    <n v="3"/>
    <n v="0.2"/>
    <n v="124.48499999999999"/>
  </r>
  <r>
    <n v="2110"/>
    <x v="1026"/>
    <x v="1"/>
    <x v="89"/>
    <d v="2012-10-31T00:00:00"/>
    <s v="Same Day"/>
    <s v="SG-20080"/>
    <s v="Sandra Glassco"/>
    <x v="0"/>
    <x v="0"/>
    <s v="Redlands"/>
    <x v="1"/>
    <n v="92374"/>
    <x v="1"/>
    <s v="OFF-AR-10004272"/>
    <x v="1"/>
    <x v="6"/>
    <s v="Newell 308"/>
    <x v="1325"/>
    <n v="3"/>
    <n v="0"/>
    <n v="1.2599999999999998"/>
  </r>
  <r>
    <n v="2111"/>
    <x v="1026"/>
    <x v="1"/>
    <x v="89"/>
    <d v="2012-10-31T00:00:00"/>
    <s v="Same Day"/>
    <s v="SG-20080"/>
    <s v="Sandra Glassco"/>
    <x v="0"/>
    <x v="0"/>
    <s v="Redlands"/>
    <x v="1"/>
    <n v="92374"/>
    <x v="1"/>
    <s v="OFF-FA-10000585"/>
    <x v="1"/>
    <x v="13"/>
    <s v="OIC Bulk Pack Metal Binder Clips"/>
    <x v="1797"/>
    <n v="5"/>
    <n v="0"/>
    <n v="8.0269999999999992"/>
  </r>
  <r>
    <n v="2112"/>
    <x v="1026"/>
    <x v="1"/>
    <x v="89"/>
    <d v="2012-10-31T00:00:00"/>
    <s v="Same Day"/>
    <s v="SG-20080"/>
    <s v="Sandra Glassco"/>
    <x v="0"/>
    <x v="0"/>
    <s v="Redlands"/>
    <x v="1"/>
    <n v="92374"/>
    <x v="1"/>
    <s v="FUR-CH-10004218"/>
    <x v="0"/>
    <x v="1"/>
    <s v="Global Fabric Manager's Chair, Dark Gray"/>
    <x v="831"/>
    <n v="4"/>
    <n v="0.2"/>
    <n v="20.196000000000012"/>
  </r>
  <r>
    <n v="2113"/>
    <x v="1026"/>
    <x v="1"/>
    <x v="89"/>
    <d v="2012-10-31T00:00:00"/>
    <s v="Same Day"/>
    <s v="SG-20080"/>
    <s v="Sandra Glassco"/>
    <x v="0"/>
    <x v="0"/>
    <s v="Redlands"/>
    <x v="1"/>
    <n v="92374"/>
    <x v="1"/>
    <s v="OFF-SU-10004231"/>
    <x v="1"/>
    <x v="14"/>
    <s v="Acme Tagit Stainless Steel Antibacterial Scissors"/>
    <x v="1286"/>
    <n v="3"/>
    <n v="0"/>
    <n v="8.0190000000000001"/>
  </r>
  <r>
    <n v="2114"/>
    <x v="1026"/>
    <x v="1"/>
    <x v="89"/>
    <d v="2012-10-31T00:00:00"/>
    <s v="Same Day"/>
    <s v="SG-20080"/>
    <s v="Sandra Glassco"/>
    <x v="0"/>
    <x v="0"/>
    <s v="Redlands"/>
    <x v="1"/>
    <n v="92374"/>
    <x v="1"/>
    <s v="TEC-PH-10001578"/>
    <x v="2"/>
    <x v="7"/>
    <s v="Polycom SoundStation2 EX Conference phone"/>
    <x v="1798"/>
    <n v="4"/>
    <n v="0.2"/>
    <n v="145.78199999999993"/>
  </r>
  <r>
    <n v="2115"/>
    <x v="1026"/>
    <x v="1"/>
    <x v="89"/>
    <d v="2012-10-31T00:00:00"/>
    <s v="Same Day"/>
    <s v="SG-20080"/>
    <s v="Sandra Glassco"/>
    <x v="0"/>
    <x v="0"/>
    <s v="Redlands"/>
    <x v="1"/>
    <n v="92374"/>
    <x v="1"/>
    <s v="OFF-ST-10003638"/>
    <x v="1"/>
    <x v="4"/>
    <s v="Mobile Personal File Cube"/>
    <x v="1799"/>
    <n v="2"/>
    <n v="0"/>
    <n v="12.646799999999999"/>
  </r>
  <r>
    <n v="2116"/>
    <x v="1026"/>
    <x v="1"/>
    <x v="89"/>
    <d v="2012-10-31T00:00:00"/>
    <s v="Same Day"/>
    <s v="SG-20080"/>
    <s v="Sandra Glassco"/>
    <x v="0"/>
    <x v="0"/>
    <s v="Redlands"/>
    <x v="1"/>
    <n v="92374"/>
    <x v="1"/>
    <s v="FUR-BO-10002213"/>
    <x v="0"/>
    <x v="0"/>
    <s v="DMI Eclipse Executive Suite Bookcases"/>
    <x v="1800"/>
    <n v="1"/>
    <n v="0.15"/>
    <n v="20.03919999999998"/>
  </r>
  <r>
    <n v="2117"/>
    <x v="1027"/>
    <x v="1"/>
    <x v="88"/>
    <d v="2012-10-17T00:00:00"/>
    <s v="Second Class"/>
    <s v="RK-19300"/>
    <s v="Ralph Kennedy"/>
    <x v="0"/>
    <x v="0"/>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x v="0"/>
    <s v="Stockton"/>
    <x v="1"/>
    <n v="95207"/>
    <x v="1"/>
    <s v="OFF-PA-10002222"/>
    <x v="1"/>
    <x v="10"/>
    <s v="Xerox Color Copier Paper, 11&quot; x 17&quot;, Ream"/>
    <x v="1802"/>
    <n v="7"/>
    <n v="0"/>
    <n v="73.544799999999995"/>
  </r>
  <r>
    <n v="2119"/>
    <x v="1029"/>
    <x v="3"/>
    <x v="669"/>
    <d v="2014-04-16T00:00:00"/>
    <s v="First Class"/>
    <s v="RW-19630"/>
    <s v="Rob Williams"/>
    <x v="1"/>
    <x v="0"/>
    <s v="Seattle"/>
    <x v="4"/>
    <n v="98105"/>
    <x v="1"/>
    <s v="OFF-PA-10002479"/>
    <x v="1"/>
    <x v="10"/>
    <s v="Xerox 4200 Series MultiUse Premium Copy Paper (20Lb. and 84 Bright)"/>
    <x v="267"/>
    <n v="1"/>
    <n v="0"/>
    <n v="2.3759999999999999"/>
  </r>
  <r>
    <n v="2120"/>
    <x v="1029"/>
    <x v="3"/>
    <x v="669"/>
    <d v="2014-04-16T00:00:00"/>
    <s v="First Class"/>
    <s v="RW-19630"/>
    <s v="Rob Williams"/>
    <x v="1"/>
    <x v="0"/>
    <s v="Seattle"/>
    <x v="4"/>
    <n v="98105"/>
    <x v="1"/>
    <s v="OFF-BI-10003091"/>
    <x v="1"/>
    <x v="8"/>
    <s v="GBC DocuBind TL200 Manual Binding Machine"/>
    <x v="1658"/>
    <n v="5"/>
    <n v="0.2"/>
    <n v="302.37299999999993"/>
  </r>
  <r>
    <n v="2121"/>
    <x v="1030"/>
    <x v="3"/>
    <x v="363"/>
    <d v="2014-01-14T00:00:00"/>
    <s v="Standard Class"/>
    <s v="TS-21085"/>
    <s v="Thais Sissman"/>
    <x v="0"/>
    <x v="0"/>
    <s v="Ormond Beach"/>
    <x v="2"/>
    <n v="32174"/>
    <x v="0"/>
    <s v="OFF-BI-10000145"/>
    <x v="1"/>
    <x v="8"/>
    <s v="Zipper Ring Binder Pockets"/>
    <x v="1803"/>
    <n v="3"/>
    <n v="0.7"/>
    <n v="-1.9656000000000002"/>
  </r>
  <r>
    <n v="2122"/>
    <x v="1031"/>
    <x v="3"/>
    <x v="45"/>
    <d v="2014-11-12T00:00:00"/>
    <s v="First Class"/>
    <s v="JB-15400"/>
    <s v="Jennifer Braxton"/>
    <x v="1"/>
    <x v="0"/>
    <s v="Sunnyvale"/>
    <x v="1"/>
    <n v="94086"/>
    <x v="1"/>
    <s v="FUR-CH-10003061"/>
    <x v="0"/>
    <x v="1"/>
    <s v="Global Leather Task Chair, Black"/>
    <x v="1804"/>
    <n v="3"/>
    <n v="0.2"/>
    <n v="-2.6997000000000355"/>
  </r>
  <r>
    <n v="2123"/>
    <x v="1032"/>
    <x v="3"/>
    <x v="585"/>
    <d v="2014-09-25T00:00:00"/>
    <s v="Second Class"/>
    <s v="EH-14005"/>
    <s v="Erica Hernandez"/>
    <x v="2"/>
    <x v="0"/>
    <s v="Lansing"/>
    <x v="12"/>
    <n v="48911"/>
    <x v="2"/>
    <s v="FUR-BO-10001972"/>
    <x v="0"/>
    <x v="0"/>
    <s v="O'Sullivan 4-Shelf Bookcase in Odessa Pine"/>
    <x v="1805"/>
    <n v="2"/>
    <n v="0"/>
    <n v="41.133199999999988"/>
  </r>
  <r>
    <n v="2124"/>
    <x v="1032"/>
    <x v="3"/>
    <x v="585"/>
    <d v="2014-09-25T00:00:00"/>
    <s v="Second Class"/>
    <s v="EH-14005"/>
    <s v="Erica Hernandez"/>
    <x v="2"/>
    <x v="0"/>
    <s v="Lansing"/>
    <x v="12"/>
    <n v="48911"/>
    <x v="2"/>
    <s v="OFF-LA-10000134"/>
    <x v="1"/>
    <x v="2"/>
    <s v="Avery 511"/>
    <x v="1806"/>
    <n v="9"/>
    <n v="0"/>
    <n v="13.3056"/>
  </r>
  <r>
    <n v="2125"/>
    <x v="1033"/>
    <x v="3"/>
    <x v="96"/>
    <d v="2014-12-06T00:00:00"/>
    <s v="Standard Class"/>
    <s v="EH-14005"/>
    <s v="Erica Hernandez"/>
    <x v="2"/>
    <x v="0"/>
    <s v="Philadelphia"/>
    <x v="9"/>
    <n v="19143"/>
    <x v="3"/>
    <s v="OFF-EN-10003040"/>
    <x v="1"/>
    <x v="12"/>
    <s v="Quality Park Security Envelopes"/>
    <x v="1807"/>
    <n v="5"/>
    <n v="0.2"/>
    <n v="35.329499999999996"/>
  </r>
  <r>
    <n v="2126"/>
    <x v="1033"/>
    <x v="3"/>
    <x v="96"/>
    <d v="2014-12-06T00:00:00"/>
    <s v="Standard Class"/>
    <s v="EH-14005"/>
    <s v="Erica Hernandez"/>
    <x v="2"/>
    <x v="0"/>
    <s v="Philadelphia"/>
    <x v="9"/>
    <n v="19143"/>
    <x v="3"/>
    <s v="TEC-PH-10000923"/>
    <x v="2"/>
    <x v="7"/>
    <s v="Belkin SportFit Armband For iPhone 5s/5c, Fuchsia"/>
    <x v="1581"/>
    <n v="7"/>
    <n v="0.4"/>
    <n v="9.4436999999999998"/>
  </r>
  <r>
    <n v="2127"/>
    <x v="1034"/>
    <x v="2"/>
    <x v="670"/>
    <d v="2011-06-28T00:00:00"/>
    <s v="Standard Class"/>
    <s v="BS-11665"/>
    <s v="Brian Stugart"/>
    <x v="0"/>
    <x v="0"/>
    <s v="Philadelphia"/>
    <x v="9"/>
    <n v="19143"/>
    <x v="3"/>
    <s v="TEC-AC-10000158"/>
    <x v="2"/>
    <x v="11"/>
    <s v="Sony 64GB Class 10 Micro SDHC R40 Memory Card"/>
    <x v="1808"/>
    <n v="3"/>
    <n v="0.2"/>
    <n v="1.079699999999999"/>
  </r>
  <r>
    <n v="2128"/>
    <x v="1035"/>
    <x v="1"/>
    <x v="242"/>
    <d v="2012-10-09T00:00:00"/>
    <s v="Standard Class"/>
    <s v="JK-16120"/>
    <s v="Julie Kriz"/>
    <x v="2"/>
    <x v="0"/>
    <s v="Philadelphia"/>
    <x v="9"/>
    <n v="19134"/>
    <x v="3"/>
    <s v="FUR-FU-10003623"/>
    <x v="0"/>
    <x v="5"/>
    <s v="DataProducts Ampli Magnifier Task Lamp, Black,"/>
    <x v="1809"/>
    <n v="3"/>
    <n v="0.2"/>
    <n v="6.4943999999999953"/>
  </r>
  <r>
    <n v="2129"/>
    <x v="1035"/>
    <x v="1"/>
    <x v="242"/>
    <d v="2012-10-09T00:00:00"/>
    <s v="Standard Class"/>
    <s v="JK-16120"/>
    <s v="Julie Kriz"/>
    <x v="2"/>
    <x v="0"/>
    <s v="Philadelphia"/>
    <x v="9"/>
    <n v="19134"/>
    <x v="3"/>
    <s v="OFF-PA-10001293"/>
    <x v="1"/>
    <x v="10"/>
    <s v="Xerox 1946"/>
    <x v="561"/>
    <n v="4"/>
    <n v="0.2"/>
    <n v="7.2576000000000001"/>
  </r>
  <r>
    <n v="2130"/>
    <x v="1036"/>
    <x v="2"/>
    <x v="671"/>
    <d v="2011-05-22T00:00:00"/>
    <s v="Second Class"/>
    <s v="RF-19345"/>
    <s v="Randy Ferguson"/>
    <x v="1"/>
    <x v="0"/>
    <s v="Dover"/>
    <x v="38"/>
    <n v="3820"/>
    <x v="3"/>
    <s v="OFF-AP-10000124"/>
    <x v="1"/>
    <x v="9"/>
    <s v="Acco 6 Outlet Guardian Basic Surge Suppressor"/>
    <x v="1810"/>
    <n v="4"/>
    <n v="0"/>
    <n v="9.3184000000000005"/>
  </r>
  <r>
    <n v="2131"/>
    <x v="1036"/>
    <x v="2"/>
    <x v="671"/>
    <d v="2011-05-22T00:00:00"/>
    <s v="Second Class"/>
    <s v="RF-19345"/>
    <s v="Randy Ferguson"/>
    <x v="1"/>
    <x v="0"/>
    <s v="Dover"/>
    <x v="38"/>
    <n v="3820"/>
    <x v="3"/>
    <s v="OFF-AR-10004511"/>
    <x v="1"/>
    <x v="6"/>
    <s v="Sanford Colorific Scented Colored Pencils, 12/Pack"/>
    <x v="1811"/>
    <n v="9"/>
    <n v="0"/>
    <n v="11.9412"/>
  </r>
  <r>
    <n v="2132"/>
    <x v="1036"/>
    <x v="2"/>
    <x v="671"/>
    <d v="2011-05-22T00:00:00"/>
    <s v="Second Class"/>
    <s v="RF-19345"/>
    <s v="Randy Ferguson"/>
    <x v="1"/>
    <x v="0"/>
    <s v="Dover"/>
    <x v="38"/>
    <n v="3820"/>
    <x v="3"/>
    <s v="FUR-FU-10000076"/>
    <x v="0"/>
    <x v="5"/>
    <s v="24-Hour Round Wall Clock"/>
    <x v="395"/>
    <n v="7"/>
    <n v="0"/>
    <n v="60.139800000000015"/>
  </r>
  <r>
    <n v="2133"/>
    <x v="1037"/>
    <x v="1"/>
    <x v="312"/>
    <d v="2012-11-26T00:00:00"/>
    <s v="Standard Class"/>
    <s v="DL-12865"/>
    <s v="Dan Lawera"/>
    <x v="0"/>
    <x v="0"/>
    <s v="New York City"/>
    <x v="15"/>
    <n v="10011"/>
    <x v="3"/>
    <s v="OFF-PA-10003883"/>
    <x v="1"/>
    <x v="10"/>
    <s v="Message Book, Phone, Wirebound Standard Line Memo, 2 3/4&quot; X 5&quot;"/>
    <x v="1812"/>
    <n v="3"/>
    <n v="0"/>
    <n v="9.0389999999999997"/>
  </r>
  <r>
    <n v="2134"/>
    <x v="1038"/>
    <x v="1"/>
    <x v="672"/>
    <d v="2012-12-04T00:00:00"/>
    <s v="Standard Class"/>
    <s v="WB-21850"/>
    <s v="William Brown"/>
    <x v="0"/>
    <x v="0"/>
    <s v="Philadelphia"/>
    <x v="9"/>
    <n v="19134"/>
    <x v="3"/>
    <s v="OFF-BI-10003656"/>
    <x v="1"/>
    <x v="8"/>
    <s v="Fellowes PB200 Plastic Comb Binding Machine"/>
    <x v="1813"/>
    <n v="3"/>
    <n v="0.7"/>
    <n v="-122.39280000000002"/>
  </r>
  <r>
    <n v="2135"/>
    <x v="1038"/>
    <x v="1"/>
    <x v="672"/>
    <d v="2012-12-04T00:00:00"/>
    <s v="Standard Class"/>
    <s v="WB-21850"/>
    <s v="William Brown"/>
    <x v="0"/>
    <x v="0"/>
    <s v="Philadelphia"/>
    <x v="9"/>
    <n v="19134"/>
    <x v="3"/>
    <s v="OFF-FA-10000053"/>
    <x v="1"/>
    <x v="13"/>
    <s v="Revere Boxed Rubber Bands by Revere"/>
    <x v="1814"/>
    <n v="7"/>
    <n v="0.2"/>
    <n v="-2.3813999999999993"/>
  </r>
  <r>
    <n v="2136"/>
    <x v="1038"/>
    <x v="1"/>
    <x v="672"/>
    <d v="2012-12-04T00:00:00"/>
    <s v="Standard Class"/>
    <s v="WB-21850"/>
    <s v="William Brown"/>
    <x v="0"/>
    <x v="0"/>
    <s v="Philadelphia"/>
    <x v="9"/>
    <n v="19134"/>
    <x v="3"/>
    <s v="TEC-PH-10002807"/>
    <x v="2"/>
    <x v="7"/>
    <s v="Motorla HX550 Universal Bluetooth Headset"/>
    <x v="1815"/>
    <n v="4"/>
    <n v="0.4"/>
    <n v="15.819999999999993"/>
  </r>
  <r>
    <n v="2137"/>
    <x v="1039"/>
    <x v="1"/>
    <x v="620"/>
    <d v="2013-01-05T00:00:00"/>
    <s v="Standard Class"/>
    <s v="TB-21625"/>
    <s v="Trudy Brown"/>
    <x v="0"/>
    <x v="0"/>
    <s v="Grand Prairie"/>
    <x v="5"/>
    <n v="75051"/>
    <x v="2"/>
    <s v="FUR-FU-10002364"/>
    <x v="0"/>
    <x v="5"/>
    <s v="Eldon Expressions Wood Desk Accessories, Oak"/>
    <x v="1816"/>
    <n v="5"/>
    <n v="0.6"/>
    <n v="-11.439000000000004"/>
  </r>
  <r>
    <n v="2138"/>
    <x v="1039"/>
    <x v="1"/>
    <x v="620"/>
    <d v="2013-01-05T00:00:00"/>
    <s v="Standard Class"/>
    <s v="TB-21625"/>
    <s v="Trudy Brown"/>
    <x v="0"/>
    <x v="0"/>
    <s v="Grand Prairie"/>
    <x v="5"/>
    <n v="75051"/>
    <x v="2"/>
    <s v="OFF-BI-10002954"/>
    <x v="1"/>
    <x v="8"/>
    <s v="Newell 3-Hole Punched Plastic Slotted Magazine Holders for Binders"/>
    <x v="1817"/>
    <n v="4"/>
    <n v="0.8"/>
    <n v="-5.8496000000000024"/>
  </r>
  <r>
    <n v="2139"/>
    <x v="1040"/>
    <x v="3"/>
    <x v="673"/>
    <d v="2014-11-17T00:00:00"/>
    <s v="Same Day"/>
    <s v="CB-12415"/>
    <s v="Christy Brittain"/>
    <x v="0"/>
    <x v="0"/>
    <s v="New York City"/>
    <x v="15"/>
    <n v="10009"/>
    <x v="3"/>
    <s v="OFF-PA-10004092"/>
    <x v="1"/>
    <x v="10"/>
    <s v="Tops Green Bar Computer Printout Paper"/>
    <x v="678"/>
    <n v="3"/>
    <n v="0"/>
    <n v="73.41"/>
  </r>
  <r>
    <n v="2140"/>
    <x v="1041"/>
    <x v="2"/>
    <x v="571"/>
    <d v="2011-06-11T00:00:00"/>
    <s v="Standard Class"/>
    <s v="GT-14635"/>
    <s v="Grant Thornton"/>
    <x v="1"/>
    <x v="0"/>
    <s v="Long Beach"/>
    <x v="15"/>
    <n v="11561"/>
    <x v="3"/>
    <s v="OFF-BI-10003982"/>
    <x v="1"/>
    <x v="8"/>
    <s v="Wilson Jones Century Plastic Molded Ring Binders"/>
    <x v="1818"/>
    <n v="9"/>
    <n v="0.2"/>
    <n v="50.471099999999993"/>
  </r>
  <r>
    <n v="2141"/>
    <x v="1041"/>
    <x v="2"/>
    <x v="571"/>
    <d v="2011-06-11T00:00:00"/>
    <s v="Standard Class"/>
    <s v="GT-14635"/>
    <s v="Grant Thornton"/>
    <x v="1"/>
    <x v="0"/>
    <s v="Long Beach"/>
    <x v="15"/>
    <n v="11561"/>
    <x v="3"/>
    <s v="OFF-SU-10001664"/>
    <x v="1"/>
    <x v="14"/>
    <s v="Acme Office Executive Series Stainless Steel Trimmers"/>
    <x v="1819"/>
    <n v="2"/>
    <n v="0"/>
    <n v="4.4564000000000004"/>
  </r>
  <r>
    <n v="2142"/>
    <x v="1041"/>
    <x v="2"/>
    <x v="571"/>
    <d v="2011-06-11T00:00:00"/>
    <s v="Standard Class"/>
    <s v="GT-14635"/>
    <s v="Grant Thornton"/>
    <x v="1"/>
    <x v="0"/>
    <s v="Long Beach"/>
    <x v="15"/>
    <n v="11561"/>
    <x v="3"/>
    <s v="FUR-TA-10003238"/>
    <x v="0"/>
    <x v="3"/>
    <s v="Chromcraft Bull-Nose Wood 48&quot; x 96&quot; Rectangular Conference Tables"/>
    <x v="1820"/>
    <n v="3"/>
    <n v="0.4"/>
    <n v="-347.11740000000009"/>
  </r>
  <r>
    <n v="2143"/>
    <x v="1042"/>
    <x v="0"/>
    <x v="142"/>
    <d v="2013-09-06T00:00:00"/>
    <s v="Standard Class"/>
    <s v="DK-13225"/>
    <s v="Dean Katz"/>
    <x v="1"/>
    <x v="0"/>
    <s v="Philadelphia"/>
    <x v="9"/>
    <n v="19140"/>
    <x v="3"/>
    <s v="OFF-PA-10004675"/>
    <x v="1"/>
    <x v="10"/>
    <s v="Telephone Message Books with Fax/Mobile Section, 5 1/2&quot; x 3 3/16&quot;"/>
    <x v="429"/>
    <n v="6"/>
    <n v="0.2"/>
    <n v="9.9059999999999988"/>
  </r>
  <r>
    <n v="2144"/>
    <x v="1042"/>
    <x v="0"/>
    <x v="142"/>
    <d v="2013-09-06T00:00:00"/>
    <s v="Standard Class"/>
    <s v="DK-13225"/>
    <s v="Dean Katz"/>
    <x v="1"/>
    <x v="0"/>
    <s v="Philadelphia"/>
    <x v="9"/>
    <n v="19140"/>
    <x v="3"/>
    <s v="TEC-PH-10002293"/>
    <x v="2"/>
    <x v="7"/>
    <s v="Anker 36W 4-Port USB Wall Charger Travel Power Adapter for iPhone 5s 5c 5"/>
    <x v="1821"/>
    <n v="2"/>
    <n v="0.4"/>
    <n v="-4.7975999999999974"/>
  </r>
  <r>
    <n v="2145"/>
    <x v="1042"/>
    <x v="0"/>
    <x v="142"/>
    <d v="2013-09-06T00:00:00"/>
    <s v="Standard Class"/>
    <s v="DK-13225"/>
    <s v="Dean Katz"/>
    <x v="1"/>
    <x v="0"/>
    <s v="Philadelphia"/>
    <x v="9"/>
    <n v="19140"/>
    <x v="3"/>
    <s v="OFF-FA-10002780"/>
    <x v="1"/>
    <x v="13"/>
    <s v="Staples"/>
    <x v="1822"/>
    <n v="7"/>
    <n v="0.2"/>
    <n v="5.4235999999999995"/>
  </r>
  <r>
    <n v="2146"/>
    <x v="1043"/>
    <x v="0"/>
    <x v="674"/>
    <d v="2013-06-30T00:00:00"/>
    <s v="Standard Class"/>
    <s v="TS-21160"/>
    <s v="Theresa Swint"/>
    <x v="1"/>
    <x v="0"/>
    <s v="York"/>
    <x v="9"/>
    <n v="17403"/>
    <x v="3"/>
    <s v="FUR-CH-10002965"/>
    <x v="0"/>
    <x v="1"/>
    <s v="Global Leather Highback Executive Chair with Pneumatic Height Adjustment, Black"/>
    <x v="1823"/>
    <n v="3"/>
    <n v="0.3"/>
    <n v="-18.088200000000001"/>
  </r>
  <r>
    <n v="2147"/>
    <x v="1043"/>
    <x v="0"/>
    <x v="674"/>
    <d v="2013-06-30T00:00:00"/>
    <s v="Standard Class"/>
    <s v="TS-21160"/>
    <s v="Theresa Swint"/>
    <x v="1"/>
    <x v="0"/>
    <s v="York"/>
    <x v="9"/>
    <n v="17403"/>
    <x v="3"/>
    <s v="OFF-BI-10004781"/>
    <x v="1"/>
    <x v="8"/>
    <s v="GBC Wire Binding Strips"/>
    <x v="1824"/>
    <n v="4"/>
    <n v="0.7"/>
    <n v="-27.93119999999999"/>
  </r>
  <r>
    <n v="2148"/>
    <x v="1043"/>
    <x v="0"/>
    <x v="674"/>
    <d v="2013-06-30T00:00:00"/>
    <s v="Standard Class"/>
    <s v="TS-21160"/>
    <s v="Theresa Swint"/>
    <x v="1"/>
    <x v="0"/>
    <s v="York"/>
    <x v="9"/>
    <n v="17403"/>
    <x v="3"/>
    <s v="OFF-ST-10001713"/>
    <x v="1"/>
    <x v="4"/>
    <s v="Gould Plastics 9-Pocket Panel Bin, 18-3/8w x 5-1/4d x 20-1/2h, Black"/>
    <x v="1825"/>
    <n v="6"/>
    <n v="0.2"/>
    <n v="-50.870400000000018"/>
  </r>
  <r>
    <n v="2149"/>
    <x v="1044"/>
    <x v="2"/>
    <x v="432"/>
    <d v="2011-12-17T00:00:00"/>
    <s v="Standard Class"/>
    <s v="WB-21850"/>
    <s v="William Brown"/>
    <x v="0"/>
    <x v="0"/>
    <s v="Concord"/>
    <x v="1"/>
    <n v="94521"/>
    <x v="1"/>
    <s v="FUR-FU-10003975"/>
    <x v="0"/>
    <x v="5"/>
    <s v="Eldon Advantage Chair Mats for Low to Medium Pile Carpets"/>
    <x v="1826"/>
    <n v="1"/>
    <n v="0"/>
    <n v="4.330999999999996"/>
  </r>
  <r>
    <n v="2150"/>
    <x v="1045"/>
    <x v="3"/>
    <x v="185"/>
    <d v="2014-04-06T00:00:00"/>
    <s v="Standard Class"/>
    <s v="DO-13435"/>
    <s v="Denny Ordway"/>
    <x v="0"/>
    <x v="0"/>
    <s v="New York City"/>
    <x v="15"/>
    <n v="10035"/>
    <x v="3"/>
    <s v="TEC-PH-10001536"/>
    <x v="2"/>
    <x v="7"/>
    <s v="Spigen Samsung Galaxy S5 Case Wallet"/>
    <x v="1827"/>
    <n v="5"/>
    <n v="0"/>
    <n v="22.086999999999996"/>
  </r>
  <r>
    <n v="2151"/>
    <x v="1046"/>
    <x v="3"/>
    <x v="123"/>
    <d v="2014-11-27T00:00:00"/>
    <s v="Standard Class"/>
    <s v="AF-10870"/>
    <s v="Art Ferguson"/>
    <x v="0"/>
    <x v="0"/>
    <s v="College Station"/>
    <x v="5"/>
    <n v="77840"/>
    <x v="2"/>
    <s v="FUR-CH-10001973"/>
    <x v="0"/>
    <x v="1"/>
    <s v="Office Star Flex Back Scooter Chair with White Frame"/>
    <x v="1828"/>
    <n v="3"/>
    <n v="0.3"/>
    <n v="-53.270399999999995"/>
  </r>
  <r>
    <n v="2152"/>
    <x v="1047"/>
    <x v="2"/>
    <x v="156"/>
    <d v="2011-11-29T00:00:00"/>
    <s v="Second Class"/>
    <s v="RB-19435"/>
    <s v="Richard Bierner"/>
    <x v="0"/>
    <x v="0"/>
    <s v="Saint Louis"/>
    <x v="25"/>
    <n v="63116"/>
    <x v="2"/>
    <s v="TEC-AC-10001772"/>
    <x v="2"/>
    <x v="11"/>
    <s v="Memorex Mini Travel Drive 16 GB USB 2.0 Flash Drive"/>
    <x v="1829"/>
    <n v="7"/>
    <n v="0"/>
    <n v="43.598100000000002"/>
  </r>
  <r>
    <n v="2153"/>
    <x v="1048"/>
    <x v="1"/>
    <x v="6"/>
    <d v="2012-11-26T00:00:00"/>
    <s v="Standard Class"/>
    <s v="AR-10540"/>
    <s v="Andy Reiter"/>
    <x v="0"/>
    <x v="0"/>
    <s v="Quincy"/>
    <x v="31"/>
    <n v="2169"/>
    <x v="3"/>
    <s v="OFF-PA-10002586"/>
    <x v="1"/>
    <x v="10"/>
    <s v="Xerox 1970"/>
    <x v="1830"/>
    <n v="3"/>
    <n v="0"/>
    <n v="7.0218000000000007"/>
  </r>
  <r>
    <n v="2154"/>
    <x v="1049"/>
    <x v="0"/>
    <x v="216"/>
    <d v="2013-07-19T00:00:00"/>
    <s v="Standard Class"/>
    <s v="DR-12880"/>
    <s v="Dan Reichenbach"/>
    <x v="1"/>
    <x v="0"/>
    <s v="New York City"/>
    <x v="15"/>
    <n v="10009"/>
    <x v="3"/>
    <s v="OFF-BI-10004094"/>
    <x v="1"/>
    <x v="8"/>
    <s v="GBC Standard Plastic Binding Systems Combs"/>
    <x v="1831"/>
    <n v="2"/>
    <n v="0.2"/>
    <n v="5.133"/>
  </r>
  <r>
    <n v="2155"/>
    <x v="1050"/>
    <x v="0"/>
    <x v="567"/>
    <d v="2013-05-06T00:00:00"/>
    <s v="Standard Class"/>
    <s v="BF-11170"/>
    <s v="Ben Ferrer"/>
    <x v="2"/>
    <x v="0"/>
    <s v="Dallas"/>
    <x v="5"/>
    <n v="75081"/>
    <x v="2"/>
    <s v="FUR-FU-10004973"/>
    <x v="0"/>
    <x v="5"/>
    <s v="Flat Face Poster Frame"/>
    <x v="1832"/>
    <n v="3"/>
    <n v="0.6"/>
    <n v="-10.173599999999997"/>
  </r>
  <r>
    <n v="2156"/>
    <x v="1051"/>
    <x v="0"/>
    <x v="197"/>
    <d v="2013-07-28T00:00:00"/>
    <s v="Second Class"/>
    <s v="LB-16735"/>
    <s v="Larry Blacks"/>
    <x v="0"/>
    <x v="0"/>
    <s v="Los Angeles"/>
    <x v="1"/>
    <n v="90032"/>
    <x v="1"/>
    <s v="OFF-FA-10000624"/>
    <x v="1"/>
    <x v="13"/>
    <s v="OIC Binder Clips"/>
    <x v="1385"/>
    <n v="6"/>
    <n v="0"/>
    <n v="10.74"/>
  </r>
  <r>
    <n v="2157"/>
    <x v="1052"/>
    <x v="2"/>
    <x v="169"/>
    <d v="2011-06-24T00:00:00"/>
    <s v="First Class"/>
    <s v="DV-13465"/>
    <s v="Dianna Vittorini"/>
    <x v="0"/>
    <x v="0"/>
    <s v="Minneapolis"/>
    <x v="11"/>
    <n v="55407"/>
    <x v="2"/>
    <s v="OFF-ST-10001097"/>
    <x v="1"/>
    <x v="4"/>
    <s v="Office Impressions Heavy Duty Welded Shelving &amp; Multimedia Storage Drawers"/>
    <x v="881"/>
    <n v="3"/>
    <n v="0"/>
    <n v="0"/>
  </r>
  <r>
    <n v="2158"/>
    <x v="1052"/>
    <x v="2"/>
    <x v="169"/>
    <d v="2011-06-24T00:00:00"/>
    <s v="First Class"/>
    <s v="DV-13465"/>
    <s v="Dianna Vittorini"/>
    <x v="0"/>
    <x v="0"/>
    <s v="Minneapolis"/>
    <x v="11"/>
    <n v="55407"/>
    <x v="2"/>
    <s v="OFF-ST-10001469"/>
    <x v="1"/>
    <x v="4"/>
    <s v="Fellowes Bankers Box Recycled Super Stor/Drawer"/>
    <x v="427"/>
    <n v="3"/>
    <n v="0"/>
    <n v="9.716399999999993"/>
  </r>
  <r>
    <n v="2159"/>
    <x v="1053"/>
    <x v="3"/>
    <x v="208"/>
    <d v="2014-10-27T00:00:00"/>
    <s v="Standard Class"/>
    <s v="NK-18490"/>
    <s v="Neil Knudson"/>
    <x v="2"/>
    <x v="0"/>
    <s v="Deltona"/>
    <x v="2"/>
    <n v="32725"/>
    <x v="0"/>
    <s v="OFF-AR-10004956"/>
    <x v="1"/>
    <x v="6"/>
    <s v="Newell 33"/>
    <x v="329"/>
    <n v="4"/>
    <n v="0.2"/>
    <n v="2.0087999999999973"/>
  </r>
  <r>
    <n v="2160"/>
    <x v="1054"/>
    <x v="0"/>
    <x v="323"/>
    <d v="2013-09-10T00:00:00"/>
    <s v="Standard Class"/>
    <s v="CS-11950"/>
    <s v="Carlos Soltero"/>
    <x v="0"/>
    <x v="0"/>
    <s v="Chicago"/>
    <x v="10"/>
    <n v="60610"/>
    <x v="2"/>
    <s v="OFF-BI-10004236"/>
    <x v="1"/>
    <x v="8"/>
    <s v="XtraLife ClearVue Slant-D Ring Binder, White, 3&quot;"/>
    <x v="1833"/>
    <n v="3"/>
    <n v="0.8"/>
    <n v="-14.973600000000001"/>
  </r>
  <r>
    <n v="2161"/>
    <x v="1055"/>
    <x v="0"/>
    <x v="675"/>
    <d v="2013-05-15T00:00:00"/>
    <s v="Same Day"/>
    <s v="LH-17155"/>
    <s v="Logan Haushalter"/>
    <x v="0"/>
    <x v="0"/>
    <s v="Cincinnati"/>
    <x v="24"/>
    <n v="45231"/>
    <x v="3"/>
    <s v="FUR-FU-10002937"/>
    <x v="0"/>
    <x v="5"/>
    <s v="GE 48&quot; Fluorescent Tube, Cool White Energy Saver, 34 Watts, 30/Box"/>
    <x v="1834"/>
    <n v="1"/>
    <n v="0.2"/>
    <n v="29.768999999999998"/>
  </r>
  <r>
    <n v="2162"/>
    <x v="1056"/>
    <x v="0"/>
    <x v="676"/>
    <d v="2013-01-12T00:00:00"/>
    <s v="Standard Class"/>
    <s v="DW-13480"/>
    <s v="Dianna Wilson"/>
    <x v="2"/>
    <x v="0"/>
    <s v="Oakland"/>
    <x v="1"/>
    <n v="94601"/>
    <x v="1"/>
    <s v="OFF-AR-10003696"/>
    <x v="1"/>
    <x v="6"/>
    <s v="Panasonic KP-350BK Electric Pencil Sharpener with Auto Stop"/>
    <x v="1835"/>
    <n v="1"/>
    <n v="0"/>
    <n v="10.028199999999998"/>
  </r>
  <r>
    <n v="2163"/>
    <x v="1057"/>
    <x v="3"/>
    <x v="677"/>
    <d v="2014-03-20T00:00:00"/>
    <s v="Standard Class"/>
    <s v="KF-16285"/>
    <s v="Karen Ferguson"/>
    <x v="2"/>
    <x v="0"/>
    <s v="Manteca"/>
    <x v="1"/>
    <n v="95336"/>
    <x v="1"/>
    <s v="OFF-PA-10004359"/>
    <x v="1"/>
    <x v="10"/>
    <s v="Multicolor Computer Printout Paper"/>
    <x v="1836"/>
    <n v="3"/>
    <n v="0"/>
    <n v="150.98399999999998"/>
  </r>
  <r>
    <n v="2164"/>
    <x v="1058"/>
    <x v="0"/>
    <x v="63"/>
    <d v="2013-10-20T00:00:00"/>
    <s v="Standard Class"/>
    <s v="HA-14920"/>
    <s v="Helen Andreada"/>
    <x v="0"/>
    <x v="0"/>
    <s v="Laredo"/>
    <x v="5"/>
    <n v="78041"/>
    <x v="2"/>
    <s v="TEC-AC-10002402"/>
    <x v="2"/>
    <x v="11"/>
    <s v="Razer Kraken PRO Over Ear PC and Music Headset"/>
    <x v="1837"/>
    <n v="3"/>
    <n v="0.2"/>
    <n v="23.996999999999986"/>
  </r>
  <r>
    <n v="2165"/>
    <x v="1058"/>
    <x v="0"/>
    <x v="63"/>
    <d v="2013-10-20T00:00:00"/>
    <s v="Standard Class"/>
    <s v="HA-14920"/>
    <s v="Helen Andreada"/>
    <x v="0"/>
    <x v="0"/>
    <s v="Laredo"/>
    <x v="5"/>
    <n v="78041"/>
    <x v="2"/>
    <s v="OFF-PA-10000551"/>
    <x v="1"/>
    <x v="10"/>
    <s v="Array Memo Cubes"/>
    <x v="1838"/>
    <n v="2"/>
    <n v="0.2"/>
    <n v="3.0043999999999995"/>
  </r>
  <r>
    <n v="2166"/>
    <x v="1058"/>
    <x v="0"/>
    <x v="63"/>
    <d v="2013-10-20T00:00:00"/>
    <s v="Standard Class"/>
    <s v="HA-14920"/>
    <s v="Helen Andreada"/>
    <x v="0"/>
    <x v="0"/>
    <s v="Laredo"/>
    <x v="5"/>
    <n v="78041"/>
    <x v="2"/>
    <s v="FUR-FU-10003394"/>
    <x v="0"/>
    <x v="5"/>
    <s v="Tenex &quot;The Solids&quot; Textured Chair Mats"/>
    <x v="1839"/>
    <n v="5"/>
    <n v="0.6"/>
    <n v="-150.41399999999999"/>
  </r>
  <r>
    <n v="2167"/>
    <x v="1058"/>
    <x v="0"/>
    <x v="63"/>
    <d v="2013-10-20T00:00:00"/>
    <s v="Standard Class"/>
    <s v="HA-14920"/>
    <s v="Helen Andreada"/>
    <x v="0"/>
    <x v="0"/>
    <s v="Laredo"/>
    <x v="5"/>
    <n v="78041"/>
    <x v="2"/>
    <s v="OFF-AR-10002067"/>
    <x v="1"/>
    <x v="6"/>
    <s v="Newell 334"/>
    <x v="1840"/>
    <n v="1"/>
    <n v="0.2"/>
    <n v="1.1904000000000003"/>
  </r>
  <r>
    <n v="2168"/>
    <x v="1058"/>
    <x v="0"/>
    <x v="63"/>
    <d v="2013-10-20T00:00:00"/>
    <s v="Standard Class"/>
    <s v="HA-14920"/>
    <s v="Helen Andreada"/>
    <x v="0"/>
    <x v="0"/>
    <s v="Laredo"/>
    <x v="5"/>
    <n v="78041"/>
    <x v="2"/>
    <s v="OFF-BI-10004140"/>
    <x v="1"/>
    <x v="8"/>
    <s v="Avery Non-Stick Binders"/>
    <x v="1841"/>
    <n v="7"/>
    <n v="0.8"/>
    <n v="-11.000500000000008"/>
  </r>
  <r>
    <n v="2169"/>
    <x v="1059"/>
    <x v="3"/>
    <x v="678"/>
    <d v="2014-01-31T00:00:00"/>
    <s v="Second Class"/>
    <s v="JH-15820"/>
    <s v="John Huston"/>
    <x v="0"/>
    <x v="0"/>
    <s v="Kent"/>
    <x v="24"/>
    <n v="44240"/>
    <x v="3"/>
    <s v="OFF-AR-10004078"/>
    <x v="1"/>
    <x v="6"/>
    <s v="Newell 312"/>
    <x v="261"/>
    <n v="3"/>
    <n v="0.2"/>
    <n v="1.7519999999999998"/>
  </r>
  <r>
    <n v="2170"/>
    <x v="1059"/>
    <x v="3"/>
    <x v="678"/>
    <d v="2014-01-31T00:00:00"/>
    <s v="Second Class"/>
    <s v="JH-15820"/>
    <s v="John Huston"/>
    <x v="0"/>
    <x v="0"/>
    <s v="Kent"/>
    <x v="24"/>
    <n v="44240"/>
    <x v="3"/>
    <s v="TEC-AC-10000927"/>
    <x v="2"/>
    <x v="11"/>
    <s v="Anker Ultrathin Bluetooth Wireless Keyboard Aluminum Cover with Stand "/>
    <x v="981"/>
    <n v="3"/>
    <n v="0.2"/>
    <n v="-8.9970000000000034"/>
  </r>
  <r>
    <n v="2171"/>
    <x v="1059"/>
    <x v="3"/>
    <x v="678"/>
    <d v="2014-01-31T00:00:00"/>
    <s v="Second Class"/>
    <s v="JH-15820"/>
    <s v="John Huston"/>
    <x v="0"/>
    <x v="0"/>
    <s v="Kent"/>
    <x v="24"/>
    <n v="44240"/>
    <x v="3"/>
    <s v="TEC-PH-10003931"/>
    <x v="2"/>
    <x v="7"/>
    <s v="JBL Micro Wireless Portable Bluetooth Speaker"/>
    <x v="715"/>
    <n v="3"/>
    <n v="0.4"/>
    <n v="-26.995499999999993"/>
  </r>
  <r>
    <n v="2172"/>
    <x v="1060"/>
    <x v="3"/>
    <x v="123"/>
    <d v="2014-11-26T00:00:00"/>
    <s v="Standard Class"/>
    <s v="LC-16930"/>
    <s v="Linda Cazamias"/>
    <x v="1"/>
    <x v="0"/>
    <s v="San Angelo"/>
    <x v="5"/>
    <n v="76903"/>
    <x v="2"/>
    <s v="FUR-CH-10004675"/>
    <x v="0"/>
    <x v="1"/>
    <s v="Lifetime Advantage Folding Chairs, 4/Carton"/>
    <x v="1842"/>
    <n v="2"/>
    <n v="0.3"/>
    <n v="-8.7232000000000198"/>
  </r>
  <r>
    <n v="2173"/>
    <x v="1061"/>
    <x v="2"/>
    <x v="601"/>
    <d v="2011-08-03T00:00:00"/>
    <s v="First Class"/>
    <s v="IL-15100"/>
    <s v="Ivan Liston"/>
    <x v="0"/>
    <x v="0"/>
    <s v="San Francisco"/>
    <x v="1"/>
    <n v="94122"/>
    <x v="1"/>
    <s v="OFF-BI-10004506"/>
    <x v="1"/>
    <x v="8"/>
    <s v="Wilson Jones data.warehouse D-Ring Binders with DublLock"/>
    <x v="1843"/>
    <n v="3"/>
    <n v="0.2"/>
    <n v="6.9131999999999998"/>
  </r>
  <r>
    <n v="2174"/>
    <x v="1062"/>
    <x v="0"/>
    <x v="679"/>
    <d v="2013-08-05T00:00:00"/>
    <s v="Standard Class"/>
    <s v="LS-16975"/>
    <s v="Lindsay Shagiari"/>
    <x v="2"/>
    <x v="0"/>
    <s v="Houston"/>
    <x v="5"/>
    <n v="77070"/>
    <x v="2"/>
    <s v="OFF-BI-10002353"/>
    <x v="1"/>
    <x v="8"/>
    <s v="GBC VeloBind Cover Sets"/>
    <x v="1844"/>
    <n v="3"/>
    <n v="0.8"/>
    <n v="-13.895999999999997"/>
  </r>
  <r>
    <n v="2175"/>
    <x v="1063"/>
    <x v="1"/>
    <x v="117"/>
    <d v="2012-08-03T00:00:00"/>
    <s v="Second Class"/>
    <s v="CC-12610"/>
    <s v="Corey Catlett"/>
    <x v="1"/>
    <x v="0"/>
    <s v="Houston"/>
    <x v="5"/>
    <n v="77041"/>
    <x v="2"/>
    <s v="OFF-ST-10000943"/>
    <x v="1"/>
    <x v="4"/>
    <s v="Eldon ProFile File 'N Store Portable File Tub Letter/Legal Size Black"/>
    <x v="1845"/>
    <n v="4"/>
    <n v="0.2"/>
    <n v="6.1792000000000016"/>
  </r>
  <r>
    <n v="2176"/>
    <x v="1064"/>
    <x v="0"/>
    <x v="680"/>
    <d v="2013-10-22T00:00:00"/>
    <s v="Standard Class"/>
    <s v="PB-18805"/>
    <s v="Patrick Bzostek"/>
    <x v="2"/>
    <x v="0"/>
    <s v="Salt Lake City"/>
    <x v="7"/>
    <n v="84106"/>
    <x v="1"/>
    <s v="OFF-PA-10000740"/>
    <x v="1"/>
    <x v="10"/>
    <s v="Xerox 1982"/>
    <x v="1846"/>
    <n v="2"/>
    <n v="0"/>
    <n v="21.012799999999999"/>
  </r>
  <r>
    <n v="2177"/>
    <x v="1064"/>
    <x v="0"/>
    <x v="680"/>
    <d v="2013-10-22T00:00:00"/>
    <s v="Standard Class"/>
    <s v="PB-18805"/>
    <s v="Patrick Bzostek"/>
    <x v="2"/>
    <x v="0"/>
    <s v="Salt Lake City"/>
    <x v="7"/>
    <n v="84106"/>
    <x v="1"/>
    <s v="OFF-PA-10003001"/>
    <x v="1"/>
    <x v="10"/>
    <s v="Xerox 1986"/>
    <x v="1847"/>
    <n v="9"/>
    <n v="0"/>
    <n v="28.857599999999998"/>
  </r>
  <r>
    <n v="2178"/>
    <x v="1064"/>
    <x v="0"/>
    <x v="680"/>
    <d v="2013-10-22T00:00:00"/>
    <s v="Standard Class"/>
    <s v="PB-18805"/>
    <s v="Patrick Bzostek"/>
    <x v="2"/>
    <x v="0"/>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x v="0"/>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x v="0"/>
    <s v="New York City"/>
    <x v="15"/>
    <n v="10009"/>
    <x v="3"/>
    <s v="OFF-BI-10000309"/>
    <x v="1"/>
    <x v="8"/>
    <s v="GBC Twin Loop Wire Binding Elements, 9/16&quot; Spine, Black"/>
    <x v="1850"/>
    <n v="7"/>
    <n v="0.2"/>
    <n v="30.896599999999996"/>
  </r>
  <r>
    <n v="2181"/>
    <x v="1065"/>
    <x v="0"/>
    <x v="681"/>
    <d v="2013-05-12T00:00:00"/>
    <s v="Standard Class"/>
    <s v="CJ-12010"/>
    <s v="Caroline Jumper"/>
    <x v="0"/>
    <x v="0"/>
    <s v="New York City"/>
    <x v="15"/>
    <n v="10009"/>
    <x v="3"/>
    <s v="OFF-LA-10003923"/>
    <x v="1"/>
    <x v="2"/>
    <s v="Alphabetical Labels for Top Tab Filing"/>
    <x v="1851"/>
    <n v="3"/>
    <n v="0"/>
    <n v="22.200000000000003"/>
  </r>
  <r>
    <n v="2182"/>
    <x v="1065"/>
    <x v="0"/>
    <x v="681"/>
    <d v="2013-05-12T00:00:00"/>
    <s v="Standard Class"/>
    <s v="CJ-12010"/>
    <s v="Caroline Jumper"/>
    <x v="0"/>
    <x v="0"/>
    <s v="New York City"/>
    <x v="15"/>
    <n v="10009"/>
    <x v="3"/>
    <s v="FUR-CH-10002084"/>
    <x v="0"/>
    <x v="1"/>
    <s v="Hon Mobius Operator's Chair"/>
    <x v="1852"/>
    <n v="4"/>
    <n v="0.1"/>
    <n v="59.035200000000003"/>
  </r>
  <r>
    <n v="2183"/>
    <x v="1065"/>
    <x v="0"/>
    <x v="681"/>
    <d v="2013-05-12T00:00:00"/>
    <s v="Standard Class"/>
    <s v="CJ-12010"/>
    <s v="Caroline Jumper"/>
    <x v="0"/>
    <x v="0"/>
    <s v="New York City"/>
    <x v="15"/>
    <n v="10009"/>
    <x v="3"/>
    <s v="TEC-MA-10000488"/>
    <x v="2"/>
    <x v="15"/>
    <s v="Bady BDG101FRU Card Printer"/>
    <x v="1853"/>
    <n v="5"/>
    <n v="0"/>
    <n v="1159.9854999999998"/>
  </r>
  <r>
    <n v="2184"/>
    <x v="1065"/>
    <x v="0"/>
    <x v="681"/>
    <d v="2013-05-12T00:00:00"/>
    <s v="Standard Class"/>
    <s v="CJ-12010"/>
    <s v="Caroline Jumper"/>
    <x v="0"/>
    <x v="0"/>
    <s v="New York City"/>
    <x v="15"/>
    <n v="10009"/>
    <x v="3"/>
    <s v="TEC-AC-10001767"/>
    <x v="2"/>
    <x v="11"/>
    <s v="SanDisk Ultra 64 GB MicroSDHC Class 10 Memory Card"/>
    <x v="1723"/>
    <n v="5"/>
    <n v="0"/>
    <n v="21.994499999999988"/>
  </r>
  <r>
    <n v="2185"/>
    <x v="1065"/>
    <x v="0"/>
    <x v="681"/>
    <d v="2013-05-12T00:00:00"/>
    <s v="Standard Class"/>
    <s v="CJ-12010"/>
    <s v="Caroline Jumper"/>
    <x v="0"/>
    <x v="0"/>
    <s v="New York City"/>
    <x v="15"/>
    <n v="10009"/>
    <x v="3"/>
    <s v="FUR-FU-10001940"/>
    <x v="0"/>
    <x v="5"/>
    <s v="Staples"/>
    <x v="1854"/>
    <n v="8"/>
    <n v="0"/>
    <n v="28.019200000000005"/>
  </r>
  <r>
    <n v="2186"/>
    <x v="1066"/>
    <x v="3"/>
    <x v="378"/>
    <d v="2014-08-05T00:00:00"/>
    <s v="Second Class"/>
    <s v="HK-14890"/>
    <s v="Heather Kirkland"/>
    <x v="1"/>
    <x v="0"/>
    <s v="Salinas"/>
    <x v="1"/>
    <n v="93905"/>
    <x v="1"/>
    <s v="OFF-BI-10002735"/>
    <x v="1"/>
    <x v="8"/>
    <s v="GBC Prestige Therm-A-Bind Covers"/>
    <x v="1855"/>
    <n v="2"/>
    <n v="0.2"/>
    <n v="18.5274"/>
  </r>
  <r>
    <n v="2187"/>
    <x v="1067"/>
    <x v="0"/>
    <x v="216"/>
    <d v="2013-07-15T00:00:00"/>
    <s v="Same Day"/>
    <s v="RH-19600"/>
    <s v="Rob Haberlin"/>
    <x v="0"/>
    <x v="0"/>
    <s v="Huntsville"/>
    <x v="19"/>
    <n v="35810"/>
    <x v="0"/>
    <s v="TEC-AC-10002345"/>
    <x v="2"/>
    <x v="11"/>
    <s v="HP Standard 104 key PS/2 Keyboard"/>
    <x v="180"/>
    <n v="2"/>
    <n v="0"/>
    <n v="7.25"/>
  </r>
  <r>
    <n v="2188"/>
    <x v="1068"/>
    <x v="3"/>
    <x v="682"/>
    <d v="2014-08-16T00:00:00"/>
    <s v="Standard Class"/>
    <s v="IL-15100"/>
    <s v="Ivan Liston"/>
    <x v="0"/>
    <x v="0"/>
    <s v="Columbus"/>
    <x v="14"/>
    <n v="47201"/>
    <x v="2"/>
    <s v="OFF-EN-10003134"/>
    <x v="1"/>
    <x v="12"/>
    <s v="Staples"/>
    <x v="1856"/>
    <n v="6"/>
    <n v="0"/>
    <n v="35.04"/>
  </r>
  <r>
    <n v="2189"/>
    <x v="1068"/>
    <x v="3"/>
    <x v="682"/>
    <d v="2014-08-16T00:00:00"/>
    <s v="Standard Class"/>
    <s v="IL-15100"/>
    <s v="Ivan Liston"/>
    <x v="0"/>
    <x v="0"/>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x v="0"/>
    <s v="Columbus"/>
    <x v="14"/>
    <n v="47201"/>
    <x v="2"/>
    <s v="TEC-PH-10003645"/>
    <x v="2"/>
    <x v="7"/>
    <s v="Aastra 57i VoIP phone"/>
    <x v="1858"/>
    <n v="9"/>
    <n v="0"/>
    <n v="378.16740000000004"/>
  </r>
  <r>
    <n v="2191"/>
    <x v="1069"/>
    <x v="0"/>
    <x v="674"/>
    <d v="2013-06-30T00:00:00"/>
    <s v="Standard Class"/>
    <s v="AS-10240"/>
    <s v="Alan Shonely"/>
    <x v="0"/>
    <x v="0"/>
    <s v="Los Angeles"/>
    <x v="1"/>
    <n v="90049"/>
    <x v="1"/>
    <s v="OFF-AP-10000692"/>
    <x v="1"/>
    <x v="9"/>
    <s v="Fellowes Mighty 8 Compact Surge Protector"/>
    <x v="1859"/>
    <n v="3"/>
    <n v="0"/>
    <n v="17.026800000000001"/>
  </r>
  <r>
    <n v="2192"/>
    <x v="1070"/>
    <x v="0"/>
    <x v="107"/>
    <d v="2013-12-18T00:00:00"/>
    <s v="Standard Class"/>
    <s v="AP-10915"/>
    <s v="Arthur Prichep"/>
    <x v="0"/>
    <x v="0"/>
    <s v="Seattle"/>
    <x v="4"/>
    <n v="98105"/>
    <x v="1"/>
    <s v="OFF-BI-10001718"/>
    <x v="1"/>
    <x v="8"/>
    <s v="GBC DocuBind P50 Personal Binding Machine"/>
    <x v="1860"/>
    <n v="3"/>
    <n v="0.2"/>
    <n v="51.823799999999999"/>
  </r>
  <r>
    <n v="2193"/>
    <x v="1070"/>
    <x v="0"/>
    <x v="107"/>
    <d v="2013-12-18T00:00:00"/>
    <s v="Standard Class"/>
    <s v="AP-10915"/>
    <s v="Arthur Prichep"/>
    <x v="0"/>
    <x v="0"/>
    <s v="Seattle"/>
    <x v="4"/>
    <n v="98105"/>
    <x v="1"/>
    <s v="OFF-AP-10002082"/>
    <x v="1"/>
    <x v="9"/>
    <s v="Holmes HEPA Air Purifier"/>
    <x v="1861"/>
    <n v="3"/>
    <n v="0"/>
    <n v="22.869"/>
  </r>
  <r>
    <n v="2194"/>
    <x v="1070"/>
    <x v="0"/>
    <x v="107"/>
    <d v="2013-12-18T00:00:00"/>
    <s v="Standard Class"/>
    <s v="AP-10915"/>
    <s v="Arthur Prichep"/>
    <x v="0"/>
    <x v="0"/>
    <s v="Seattle"/>
    <x v="4"/>
    <n v="98105"/>
    <x v="1"/>
    <s v="OFF-PA-10001125"/>
    <x v="1"/>
    <x v="10"/>
    <s v="Xerox 1988"/>
    <x v="1862"/>
    <n v="4"/>
    <n v="0"/>
    <n v="55.763999999999996"/>
  </r>
  <r>
    <n v="2195"/>
    <x v="1070"/>
    <x v="0"/>
    <x v="107"/>
    <d v="2013-12-18T00:00:00"/>
    <s v="Standard Class"/>
    <s v="AP-10915"/>
    <s v="Arthur Prichep"/>
    <x v="0"/>
    <x v="0"/>
    <s v="Seattle"/>
    <x v="4"/>
    <n v="98105"/>
    <x v="1"/>
    <s v="OFF-AP-10000252"/>
    <x v="1"/>
    <x v="9"/>
    <s v="Harmony HEPA Quiet Air Purifiers"/>
    <x v="1863"/>
    <n v="3"/>
    <n v="0"/>
    <n v="12.285"/>
  </r>
  <r>
    <n v="2196"/>
    <x v="1070"/>
    <x v="0"/>
    <x v="107"/>
    <d v="2013-12-18T00:00:00"/>
    <s v="Standard Class"/>
    <s v="AP-10915"/>
    <s v="Arthur Prichep"/>
    <x v="0"/>
    <x v="0"/>
    <s v="Seattle"/>
    <x v="4"/>
    <n v="98105"/>
    <x v="1"/>
    <s v="TEC-AC-10003038"/>
    <x v="2"/>
    <x v="11"/>
    <s v="Kingston Digital DataTraveler 16GB USB 2.0"/>
    <x v="915"/>
    <n v="5"/>
    <n v="0"/>
    <n v="8.5024999999999942"/>
  </r>
  <r>
    <n v="2197"/>
    <x v="1071"/>
    <x v="0"/>
    <x v="49"/>
    <d v="2013-12-07T00:00:00"/>
    <s v="Standard Class"/>
    <s v="AG-10390"/>
    <s v="Allen Goldenen"/>
    <x v="0"/>
    <x v="0"/>
    <s v="Knoxville"/>
    <x v="18"/>
    <n v="37918"/>
    <x v="0"/>
    <s v="OFF-AR-10000940"/>
    <x v="1"/>
    <x v="6"/>
    <s v="Newell 343"/>
    <x v="1864"/>
    <n v="2"/>
    <n v="0.2"/>
    <n v="0.41160000000000019"/>
  </r>
  <r>
    <n v="2198"/>
    <x v="1072"/>
    <x v="2"/>
    <x v="683"/>
    <d v="2011-12-04T00:00:00"/>
    <s v="Standard Class"/>
    <s v="BF-11080"/>
    <s v="Bart Folk"/>
    <x v="0"/>
    <x v="0"/>
    <s v="Montgomery"/>
    <x v="19"/>
    <n v="36116"/>
    <x v="0"/>
    <s v="OFF-AR-10001954"/>
    <x v="1"/>
    <x v="6"/>
    <s v="Newell 331"/>
    <x v="1865"/>
    <n v="3"/>
    <n v="0"/>
    <n v="3.9609000000000001"/>
  </r>
  <r>
    <n v="2199"/>
    <x v="1073"/>
    <x v="1"/>
    <x v="262"/>
    <d v="2012-04-02T00:00:00"/>
    <s v="Standard Class"/>
    <s v="CK-12205"/>
    <s v="Chloris Kastensmidt"/>
    <x v="0"/>
    <x v="0"/>
    <s v="Philadelphia"/>
    <x v="9"/>
    <n v="19120"/>
    <x v="3"/>
    <s v="OFF-PA-10003177"/>
    <x v="1"/>
    <x v="10"/>
    <s v="Xerox 1999"/>
    <x v="12"/>
    <n v="3"/>
    <n v="0.2"/>
    <n v="5.4432"/>
  </r>
  <r>
    <n v="2200"/>
    <x v="1073"/>
    <x v="1"/>
    <x v="262"/>
    <d v="2012-04-02T00:00:00"/>
    <s v="Standard Class"/>
    <s v="CK-12205"/>
    <s v="Chloris Kastensmidt"/>
    <x v="0"/>
    <x v="0"/>
    <s v="Philadelphia"/>
    <x v="9"/>
    <n v="19120"/>
    <x v="3"/>
    <s v="OFF-PA-10000533"/>
    <x v="1"/>
    <x v="10"/>
    <s v="Southworth Parchment Paper &amp; Envelopes"/>
    <x v="1866"/>
    <n v="1"/>
    <n v="0.2"/>
    <n v="1.7003999999999999"/>
  </r>
  <r>
    <n v="2201"/>
    <x v="1074"/>
    <x v="2"/>
    <x v="106"/>
    <d v="2011-06-06T00:00:00"/>
    <s v="Standard Class"/>
    <s v="LT-17110"/>
    <s v="Liz Thompson"/>
    <x v="0"/>
    <x v="0"/>
    <s v="Little Rock"/>
    <x v="36"/>
    <n v="72209"/>
    <x v="0"/>
    <s v="FUR-FU-10001935"/>
    <x v="0"/>
    <x v="5"/>
    <s v="3M Hangers With Command Adhesive"/>
    <x v="500"/>
    <n v="6"/>
    <n v="0"/>
    <n v="9.1020000000000021"/>
  </r>
  <r>
    <n v="2202"/>
    <x v="1074"/>
    <x v="2"/>
    <x v="106"/>
    <d v="2011-06-06T00:00:00"/>
    <s v="Standard Class"/>
    <s v="LT-17110"/>
    <s v="Liz Thompson"/>
    <x v="0"/>
    <x v="0"/>
    <s v="Little Rock"/>
    <x v="36"/>
    <n v="72209"/>
    <x v="0"/>
    <s v="TEC-PH-10002563"/>
    <x v="2"/>
    <x v="7"/>
    <s v="Adtran 1202752G1"/>
    <x v="1867"/>
    <n v="7"/>
    <n v="0"/>
    <n v="229.30180000000001"/>
  </r>
  <r>
    <n v="2203"/>
    <x v="1075"/>
    <x v="1"/>
    <x v="684"/>
    <d v="2012-09-12T00:00:00"/>
    <s v="Standard Class"/>
    <s v="BT-11305"/>
    <s v="Beth Thompson"/>
    <x v="2"/>
    <x v="0"/>
    <s v="Seattle"/>
    <x v="4"/>
    <n v="98103"/>
    <x v="1"/>
    <s v="OFF-BI-10002160"/>
    <x v="1"/>
    <x v="8"/>
    <s v="Acco Hanging Data Binders"/>
    <x v="861"/>
    <n v="2"/>
    <n v="0.2"/>
    <n v="2.1335999999999999"/>
  </r>
  <r>
    <n v="2204"/>
    <x v="1075"/>
    <x v="1"/>
    <x v="684"/>
    <d v="2012-09-12T00:00:00"/>
    <s v="Standard Class"/>
    <s v="BT-11305"/>
    <s v="Beth Thompson"/>
    <x v="2"/>
    <x v="0"/>
    <s v="Seattle"/>
    <x v="4"/>
    <n v="98103"/>
    <x v="1"/>
    <s v="FUR-FU-10004748"/>
    <x v="0"/>
    <x v="5"/>
    <s v="Howard Miller 16&quot; Diameter Gallery Wall Clock"/>
    <x v="1868"/>
    <n v="3"/>
    <n v="0"/>
    <n v="74.809799999999996"/>
  </r>
  <r>
    <n v="2205"/>
    <x v="1076"/>
    <x v="1"/>
    <x v="685"/>
    <d v="2012-07-05T00:00:00"/>
    <s v="Standard Class"/>
    <s v="SC-20725"/>
    <s v="Steven Cartwright"/>
    <x v="0"/>
    <x v="0"/>
    <s v="Lancaster"/>
    <x v="9"/>
    <n v="17602"/>
    <x v="3"/>
    <s v="FUR-FU-10001473"/>
    <x v="0"/>
    <x v="5"/>
    <s v="Eldon Executive Woodline II Desk Accessories, Mahogany"/>
    <x v="1869"/>
    <n v="1"/>
    <n v="0.2"/>
    <n v="1.7591000000000001"/>
  </r>
  <r>
    <n v="2206"/>
    <x v="1077"/>
    <x v="0"/>
    <x v="545"/>
    <d v="2013-09-13T00:00:00"/>
    <s v="Second Class"/>
    <s v="CG-12040"/>
    <s v="Catherine Glotzbach"/>
    <x v="2"/>
    <x v="0"/>
    <s v="Bristol"/>
    <x v="18"/>
    <n v="37620"/>
    <x v="0"/>
    <s v="OFF-AR-10000538"/>
    <x v="1"/>
    <x v="6"/>
    <s v="Boston Model 1800 Electric Pencil Sharpener, Gray"/>
    <x v="1870"/>
    <n v="3"/>
    <n v="0.2"/>
    <n v="8.4449999999999896"/>
  </r>
  <r>
    <n v="2207"/>
    <x v="1078"/>
    <x v="2"/>
    <x v="686"/>
    <d v="2011-07-20T00:00:00"/>
    <s v="Standard Class"/>
    <s v="AW-10930"/>
    <s v="Arthur Wiediger"/>
    <x v="2"/>
    <x v="0"/>
    <s v="Aurora"/>
    <x v="10"/>
    <n v="60505"/>
    <x v="2"/>
    <s v="OFF-BI-10001098"/>
    <x v="1"/>
    <x v="8"/>
    <s v="Acco D-Ring Binder w/DublLock"/>
    <x v="1871"/>
    <n v="7"/>
    <n v="0.8"/>
    <n v="-46.394600000000011"/>
  </r>
  <r>
    <n v="2208"/>
    <x v="1078"/>
    <x v="2"/>
    <x v="686"/>
    <d v="2011-07-20T00:00:00"/>
    <s v="Standard Class"/>
    <s v="AW-10930"/>
    <s v="Arthur Wiediger"/>
    <x v="2"/>
    <x v="0"/>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x v="0"/>
    <s v="New York City"/>
    <x v="15"/>
    <n v="10009"/>
    <x v="3"/>
    <s v="OFF-AR-10000390"/>
    <x v="1"/>
    <x v="6"/>
    <s v="Newell Chalk Holder"/>
    <x v="1873"/>
    <n v="4"/>
    <n v="0"/>
    <n v="7.5991999999999997"/>
  </r>
  <r>
    <n v="2210"/>
    <x v="1080"/>
    <x v="2"/>
    <x v="687"/>
    <d v="2011-11-16T00:00:00"/>
    <s v="Second Class"/>
    <s v="ML-17410"/>
    <s v="Maris LaWare"/>
    <x v="0"/>
    <x v="0"/>
    <s v="Fairfield"/>
    <x v="29"/>
    <n v="6824"/>
    <x v="3"/>
    <s v="TEC-PH-10001079"/>
    <x v="2"/>
    <x v="7"/>
    <s v="Polycom SoundPoint Pro SE-225 Corded phone"/>
    <x v="1874"/>
    <n v="7"/>
    <n v="0"/>
    <n v="233.22039999999998"/>
  </r>
  <r>
    <n v="2211"/>
    <x v="1080"/>
    <x v="2"/>
    <x v="687"/>
    <d v="2011-11-16T00:00:00"/>
    <s v="Second Class"/>
    <s v="ML-17410"/>
    <s v="Maris LaWare"/>
    <x v="0"/>
    <x v="0"/>
    <s v="Fairfield"/>
    <x v="29"/>
    <n v="6824"/>
    <x v="3"/>
    <s v="OFF-BI-10003460"/>
    <x v="1"/>
    <x v="8"/>
    <s v="Acco 3-Hole Punch"/>
    <x v="1875"/>
    <n v="10"/>
    <n v="0"/>
    <n v="21.023999999999997"/>
  </r>
  <r>
    <n v="2212"/>
    <x v="1081"/>
    <x v="0"/>
    <x v="581"/>
    <d v="2013-12-01T00:00:00"/>
    <s v="First Class"/>
    <s v="VB-21745"/>
    <s v="Victoria Brennan"/>
    <x v="1"/>
    <x v="0"/>
    <s v="Lincoln Park"/>
    <x v="12"/>
    <n v="48146"/>
    <x v="2"/>
    <s v="OFF-AP-10003842"/>
    <x v="1"/>
    <x v="9"/>
    <s v="Euro-Pro Shark Turbo Vacuum"/>
    <x v="1876"/>
    <n v="6"/>
    <n v="0.1"/>
    <n v="29.7408"/>
  </r>
  <r>
    <n v="2213"/>
    <x v="1082"/>
    <x v="3"/>
    <x v="610"/>
    <d v="2014-11-26T00:00:00"/>
    <s v="Standard Class"/>
    <s v="SW-20275"/>
    <s v="Scott Williamson"/>
    <x v="0"/>
    <x v="0"/>
    <s v="New York City"/>
    <x v="15"/>
    <n v="10035"/>
    <x v="3"/>
    <s v="FUR-FU-10003535"/>
    <x v="0"/>
    <x v="5"/>
    <s v="Howard Miller Distant Time Traveler Alarm Clock"/>
    <x v="1877"/>
    <n v="1"/>
    <n v="0"/>
    <n v="11.2422"/>
  </r>
  <r>
    <n v="2214"/>
    <x v="1083"/>
    <x v="3"/>
    <x v="172"/>
    <d v="2014-10-03T00:00:00"/>
    <s v="First Class"/>
    <s v="NS-18505"/>
    <s v="Neola Schneider"/>
    <x v="0"/>
    <x v="0"/>
    <s v="San Jose"/>
    <x v="1"/>
    <n v="95123"/>
    <x v="1"/>
    <s v="OFF-BI-10002012"/>
    <x v="1"/>
    <x v="8"/>
    <s v="Wilson Jones Easy Flow II Sheet Lifters"/>
    <x v="1878"/>
    <n v="1"/>
    <n v="0.2"/>
    <n v="0.504"/>
  </r>
  <r>
    <n v="2215"/>
    <x v="1083"/>
    <x v="3"/>
    <x v="172"/>
    <d v="2014-10-03T00:00:00"/>
    <s v="First Class"/>
    <s v="NS-18505"/>
    <s v="Neola Schneider"/>
    <x v="0"/>
    <x v="0"/>
    <s v="San Jose"/>
    <x v="1"/>
    <n v="95123"/>
    <x v="1"/>
    <s v="OFF-BI-10001922"/>
    <x v="1"/>
    <x v="8"/>
    <s v="Storex Dura Pro Binders"/>
    <x v="1879"/>
    <n v="13"/>
    <n v="0.2"/>
    <n v="20.849399999999996"/>
  </r>
  <r>
    <n v="2216"/>
    <x v="1083"/>
    <x v="3"/>
    <x v="172"/>
    <d v="2014-10-03T00:00:00"/>
    <s v="First Class"/>
    <s v="NS-18505"/>
    <s v="Neola Schneider"/>
    <x v="0"/>
    <x v="0"/>
    <s v="San Jose"/>
    <x v="1"/>
    <n v="95123"/>
    <x v="1"/>
    <s v="OFF-AP-10000576"/>
    <x v="1"/>
    <x v="9"/>
    <s v="Belkin 325VA UPS Surge Protector, 6'"/>
    <x v="1805"/>
    <n v="2"/>
    <n v="0"/>
    <n v="60.490000000000009"/>
  </r>
  <r>
    <n v="2217"/>
    <x v="1083"/>
    <x v="3"/>
    <x v="172"/>
    <d v="2014-10-03T00:00:00"/>
    <s v="First Class"/>
    <s v="NS-18505"/>
    <s v="Neola Schneider"/>
    <x v="0"/>
    <x v="0"/>
    <s v="San Jose"/>
    <x v="1"/>
    <n v="95123"/>
    <x v="1"/>
    <s v="FUR-CH-10000553"/>
    <x v="0"/>
    <x v="1"/>
    <s v="Metal Folding Chairs, Beige, 4/Carton"/>
    <x v="1880"/>
    <n v="4"/>
    <n v="0.2"/>
    <n v="9.5031999999999925"/>
  </r>
  <r>
    <n v="2218"/>
    <x v="1084"/>
    <x v="2"/>
    <x v="59"/>
    <d v="2011-09-25T00:00:00"/>
    <s v="Standard Class"/>
    <s v="DB-13555"/>
    <s v="Dorothy Badders"/>
    <x v="1"/>
    <x v="0"/>
    <s v="Jacksonville"/>
    <x v="2"/>
    <n v="32216"/>
    <x v="0"/>
    <s v="OFF-AR-10003469"/>
    <x v="1"/>
    <x v="6"/>
    <s v="Nontoxic Chalk"/>
    <x v="1881"/>
    <n v="2"/>
    <n v="0.2"/>
    <n v="0.98559999999999992"/>
  </r>
  <r>
    <n v="2219"/>
    <x v="1085"/>
    <x v="3"/>
    <x v="688"/>
    <d v="2014-08-02T00:00:00"/>
    <s v="Standard Class"/>
    <s v="MH-17620"/>
    <s v="Matt Hagelstein"/>
    <x v="1"/>
    <x v="0"/>
    <s v="San Francisco"/>
    <x v="1"/>
    <n v="94110"/>
    <x v="1"/>
    <s v="OFF-BI-10000145"/>
    <x v="1"/>
    <x v="8"/>
    <s v="Zipper Ring Binder Pockets"/>
    <x v="1882"/>
    <n v="4"/>
    <n v="0.2"/>
    <n v="3.6191999999999993"/>
  </r>
  <r>
    <n v="2220"/>
    <x v="1085"/>
    <x v="3"/>
    <x v="688"/>
    <d v="2014-08-02T00:00:00"/>
    <s v="Standard Class"/>
    <s v="MH-17620"/>
    <s v="Matt Hagelstein"/>
    <x v="1"/>
    <x v="0"/>
    <s v="San Francisco"/>
    <x v="1"/>
    <n v="94110"/>
    <x v="1"/>
    <s v="OFF-ST-10001580"/>
    <x v="1"/>
    <x v="4"/>
    <s v="Super Decoflex Portable Personal File"/>
    <x v="1883"/>
    <n v="1"/>
    <n v="0"/>
    <n v="4.1943999999999999"/>
  </r>
  <r>
    <n v="2221"/>
    <x v="1085"/>
    <x v="3"/>
    <x v="688"/>
    <d v="2014-08-02T00:00:00"/>
    <s v="Standard Class"/>
    <s v="MH-17620"/>
    <s v="Matt Hagelstein"/>
    <x v="1"/>
    <x v="0"/>
    <s v="San Francisco"/>
    <x v="1"/>
    <n v="94110"/>
    <x v="1"/>
    <s v="TEC-PH-10001817"/>
    <x v="2"/>
    <x v="7"/>
    <s v="Wilson Electronics DB Pro Signal Booster"/>
    <x v="1884"/>
    <n v="4"/>
    <n v="0.2"/>
    <n v="100.24000000000007"/>
  </r>
  <r>
    <n v="2222"/>
    <x v="1086"/>
    <x v="1"/>
    <x v="401"/>
    <d v="2012-12-06T00:00:00"/>
    <s v="Same Day"/>
    <s v="DK-13375"/>
    <s v="Dennis Kane"/>
    <x v="0"/>
    <x v="0"/>
    <s v="Marion"/>
    <x v="24"/>
    <n v="43302"/>
    <x v="3"/>
    <s v="TEC-PH-10001578"/>
    <x v="2"/>
    <x v="7"/>
    <s v="Polycom SoundStation2 EX Conference phone"/>
    <x v="1885"/>
    <n v="2"/>
    <n v="0.4"/>
    <n v="-89.089000000000055"/>
  </r>
  <r>
    <n v="2223"/>
    <x v="1086"/>
    <x v="1"/>
    <x v="401"/>
    <d v="2012-12-06T00:00:00"/>
    <s v="Same Day"/>
    <s v="DK-13375"/>
    <s v="Dennis Kane"/>
    <x v="0"/>
    <x v="0"/>
    <s v="Marion"/>
    <x v="24"/>
    <n v="43302"/>
    <x v="3"/>
    <s v="OFF-AR-10004078"/>
    <x v="1"/>
    <x v="6"/>
    <s v="Newell 312"/>
    <x v="1886"/>
    <n v="8"/>
    <n v="0.2"/>
    <n v="4.6719999999999988"/>
  </r>
  <r>
    <n v="2224"/>
    <x v="1086"/>
    <x v="1"/>
    <x v="401"/>
    <d v="2012-12-06T00:00:00"/>
    <s v="Same Day"/>
    <s v="DK-13375"/>
    <s v="Dennis Kane"/>
    <x v="0"/>
    <x v="0"/>
    <s v="Marion"/>
    <x v="24"/>
    <n v="43302"/>
    <x v="3"/>
    <s v="FUR-CH-10004860"/>
    <x v="0"/>
    <x v="1"/>
    <s v="Global Low Back Tilter Chair"/>
    <x v="1887"/>
    <n v="1"/>
    <n v="0.3"/>
    <n v="-24.23520000000001"/>
  </r>
  <r>
    <n v="2225"/>
    <x v="1087"/>
    <x v="3"/>
    <x v="689"/>
    <d v="2014-08-06T00:00:00"/>
    <s v="Standard Class"/>
    <s v="EA-14035"/>
    <s v="Erin Ashbrook"/>
    <x v="1"/>
    <x v="0"/>
    <s v="Philadelphia"/>
    <x v="9"/>
    <n v="19134"/>
    <x v="3"/>
    <s v="OFF-PA-10003790"/>
    <x v="1"/>
    <x v="10"/>
    <s v="Xerox 1991"/>
    <x v="1572"/>
    <n v="3"/>
    <n v="0.2"/>
    <n v="17.815199999999997"/>
  </r>
  <r>
    <n v="2226"/>
    <x v="1088"/>
    <x v="0"/>
    <x v="690"/>
    <d v="2013-03-22T00:00:00"/>
    <s v="Second Class"/>
    <s v="BT-11440"/>
    <s v="Bobby Trafton"/>
    <x v="0"/>
    <x v="0"/>
    <s v="Littleton"/>
    <x v="22"/>
    <n v="80122"/>
    <x v="1"/>
    <s v="FUR-BO-10002202"/>
    <x v="0"/>
    <x v="0"/>
    <s v="Atlantic Metals Mobile 2-Shelf Bookcases, Custom Colors"/>
    <x v="1888"/>
    <n v="1"/>
    <n v="0.7"/>
    <n v="-98.801799999999986"/>
  </r>
  <r>
    <n v="2227"/>
    <x v="1089"/>
    <x v="3"/>
    <x v="570"/>
    <d v="2014-08-04T00:00:00"/>
    <s v="Standard Class"/>
    <s v="LA-16780"/>
    <s v="Laura Armstrong"/>
    <x v="1"/>
    <x v="0"/>
    <s v="Austin"/>
    <x v="5"/>
    <n v="78745"/>
    <x v="2"/>
    <s v="OFF-FA-10003059"/>
    <x v="1"/>
    <x v="13"/>
    <s v="Assorted Color Push Pins"/>
    <x v="1699"/>
    <n v="2"/>
    <n v="0.2"/>
    <n v="0.4705999999999998"/>
  </r>
  <r>
    <n v="2228"/>
    <x v="1089"/>
    <x v="3"/>
    <x v="570"/>
    <d v="2014-08-04T00:00:00"/>
    <s v="Standard Class"/>
    <s v="LA-16780"/>
    <s v="Laura Armstrong"/>
    <x v="1"/>
    <x v="0"/>
    <s v="Austin"/>
    <x v="5"/>
    <n v="78745"/>
    <x v="2"/>
    <s v="TEC-PH-10002496"/>
    <x v="2"/>
    <x v="7"/>
    <s v="Cisco SPA301"/>
    <x v="1889"/>
    <n v="1"/>
    <n v="0.2"/>
    <n v="15.598999999999993"/>
  </r>
  <r>
    <n v="2229"/>
    <x v="1090"/>
    <x v="0"/>
    <x v="393"/>
    <d v="2013-10-06T00:00:00"/>
    <s v="Standard Class"/>
    <s v="GM-14680"/>
    <s v="Greg Matthias"/>
    <x v="0"/>
    <x v="0"/>
    <s v="New York City"/>
    <x v="15"/>
    <n v="10024"/>
    <x v="3"/>
    <s v="FUR-TA-10003238"/>
    <x v="0"/>
    <x v="3"/>
    <s v="Chromcraft Bull-Nose Wood 48&quot; x 96&quot; Rectangular Conference Tables"/>
    <x v="1890"/>
    <n v="1"/>
    <n v="0.4"/>
    <n v="-115.70580000000004"/>
  </r>
  <r>
    <n v="2230"/>
    <x v="1091"/>
    <x v="2"/>
    <x v="691"/>
    <d v="2011-04-05T00:00:00"/>
    <s v="Standard Class"/>
    <s v="AA-10315"/>
    <s v="Alex Avila"/>
    <x v="0"/>
    <x v="0"/>
    <s v="San Francisco"/>
    <x v="1"/>
    <n v="94122"/>
    <x v="1"/>
    <s v="OFF-BI-10004390"/>
    <x v="1"/>
    <x v="8"/>
    <s v="GBC DocuBind 200 Manual Binding Machine"/>
    <x v="1891"/>
    <n v="2"/>
    <n v="0.2"/>
    <n v="252.58799999999999"/>
  </r>
  <r>
    <n v="2231"/>
    <x v="1091"/>
    <x v="2"/>
    <x v="691"/>
    <d v="2011-04-05T00:00:00"/>
    <s v="Standard Class"/>
    <s v="AA-10315"/>
    <s v="Alex Avila"/>
    <x v="0"/>
    <x v="0"/>
    <s v="San Francisco"/>
    <x v="1"/>
    <n v="94122"/>
    <x v="1"/>
    <s v="OFF-AP-10002765"/>
    <x v="1"/>
    <x v="9"/>
    <s v="Fellowes Advanced Computer Series Surge Protectors"/>
    <x v="1892"/>
    <n v="2"/>
    <n v="0"/>
    <n v="14.834400000000002"/>
  </r>
  <r>
    <n v="2232"/>
    <x v="1092"/>
    <x v="3"/>
    <x v="335"/>
    <d v="2014-07-02T00:00:00"/>
    <s v="Standard Class"/>
    <s v="DB-13405"/>
    <s v="Denny Blanton"/>
    <x v="0"/>
    <x v="0"/>
    <s v="La Porte"/>
    <x v="14"/>
    <n v="46350"/>
    <x v="2"/>
    <s v="FUR-FU-10000293"/>
    <x v="0"/>
    <x v="5"/>
    <s v="Eldon Antistatic Chair Mats for Low to Medium Pile Carpets"/>
    <x v="1893"/>
    <n v="5"/>
    <n v="0"/>
    <n v="31.586999999999961"/>
  </r>
  <r>
    <n v="2233"/>
    <x v="1093"/>
    <x v="3"/>
    <x v="362"/>
    <d v="2014-07-15T00:00:00"/>
    <s v="Standard Class"/>
    <s v="JH-15820"/>
    <s v="John Huston"/>
    <x v="0"/>
    <x v="0"/>
    <s v="Chicago"/>
    <x v="10"/>
    <n v="60610"/>
    <x v="2"/>
    <s v="OFF-ST-10003692"/>
    <x v="1"/>
    <x v="4"/>
    <s v="Recycled Steel Personal File for Hanging File Folders"/>
    <x v="1894"/>
    <n v="5"/>
    <n v="0.2"/>
    <n v="14.307499999999997"/>
  </r>
  <r>
    <n v="2234"/>
    <x v="1094"/>
    <x v="1"/>
    <x v="639"/>
    <d v="2012-12-16T00:00:00"/>
    <s v="Second Class"/>
    <s v="DJ-13630"/>
    <s v="Doug Jacobs"/>
    <x v="0"/>
    <x v="0"/>
    <s v="Portland"/>
    <x v="21"/>
    <n v="97206"/>
    <x v="1"/>
    <s v="TEC-PH-10001051"/>
    <x v="2"/>
    <x v="7"/>
    <s v="HTC One"/>
    <x v="1895"/>
    <n v="4"/>
    <n v="0.2"/>
    <n v="35.996399999999952"/>
  </r>
  <r>
    <n v="2235"/>
    <x v="1095"/>
    <x v="3"/>
    <x v="256"/>
    <d v="2014-12-11T00:00:00"/>
    <s v="Standard Class"/>
    <s v="QJ-19255"/>
    <s v="Quincy Jones"/>
    <x v="1"/>
    <x v="0"/>
    <s v="Burlington"/>
    <x v="42"/>
    <s v="05408"/>
    <x v="3"/>
    <s v="TEC-AC-10001013"/>
    <x v="2"/>
    <x v="11"/>
    <s v="Logitech ClearChat Comfort/USB Headset H390"/>
    <x v="1896"/>
    <n v="7"/>
    <n v="0"/>
    <n v="67.659899999999979"/>
  </r>
  <r>
    <n v="2236"/>
    <x v="1096"/>
    <x v="1"/>
    <x v="426"/>
    <d v="2012-09-17T00:00:00"/>
    <s v="Second Class"/>
    <s v="CT-11995"/>
    <s v="Carol Triggs"/>
    <x v="0"/>
    <x v="0"/>
    <s v="Indianapolis"/>
    <x v="14"/>
    <n v="46203"/>
    <x v="2"/>
    <s v="OFF-ST-10000025"/>
    <x v="1"/>
    <x v="4"/>
    <s v="Fellowes Stor/Drawer Steel Plus Storage Drawers"/>
    <x v="1897"/>
    <n v="2"/>
    <n v="0"/>
    <n v="11.451599999999985"/>
  </r>
  <r>
    <n v="2237"/>
    <x v="1096"/>
    <x v="1"/>
    <x v="426"/>
    <d v="2012-09-17T00:00:00"/>
    <s v="Second Class"/>
    <s v="CT-11995"/>
    <s v="Carol Triggs"/>
    <x v="0"/>
    <x v="0"/>
    <s v="Indianapolis"/>
    <x v="14"/>
    <n v="46203"/>
    <x v="2"/>
    <s v="OFF-AR-10000817"/>
    <x v="1"/>
    <x v="6"/>
    <s v="Manco Dry-Lighter Erasable Highlighter"/>
    <x v="1898"/>
    <n v="8"/>
    <n v="0"/>
    <n v="8.2687999999999988"/>
  </r>
  <r>
    <n v="2238"/>
    <x v="1097"/>
    <x v="0"/>
    <x v="692"/>
    <d v="2013-07-22T00:00:00"/>
    <s v="Standard Class"/>
    <s v="RH-19510"/>
    <s v="Rick Huthwaite"/>
    <x v="2"/>
    <x v="0"/>
    <s v="Provo"/>
    <x v="7"/>
    <n v="84604"/>
    <x v="1"/>
    <s v="OFF-SU-10000952"/>
    <x v="1"/>
    <x v="14"/>
    <s v="Fiskars Home &amp; Office Scissors"/>
    <x v="1851"/>
    <n v="5"/>
    <n v="0"/>
    <n v="12.432000000000002"/>
  </r>
  <r>
    <n v="2239"/>
    <x v="1098"/>
    <x v="3"/>
    <x v="693"/>
    <d v="2014-04-27T00:00:00"/>
    <s v="Standard Class"/>
    <s v="SJ-20125"/>
    <s v="Sanjit Jacobs"/>
    <x v="2"/>
    <x v="0"/>
    <s v="Chicago"/>
    <x v="10"/>
    <n v="60610"/>
    <x v="2"/>
    <s v="FUR-FU-10004597"/>
    <x v="0"/>
    <x v="5"/>
    <s v="Eldon Cleatmat Chair Mats for Medium Pile Carpets"/>
    <x v="1851"/>
    <n v="2"/>
    <n v="0.6"/>
    <n v="-52.169999999999987"/>
  </r>
  <r>
    <n v="2240"/>
    <x v="1099"/>
    <x v="0"/>
    <x v="625"/>
    <d v="2013-11-18T00:00:00"/>
    <s v="Second Class"/>
    <s v="TG-21310"/>
    <s v="Toby Gnade"/>
    <x v="0"/>
    <x v="0"/>
    <s v="Los Angeles"/>
    <x v="1"/>
    <n v="90049"/>
    <x v="1"/>
    <s v="OFF-BI-10003527"/>
    <x v="1"/>
    <x v="8"/>
    <s v="Fellowes PB500 Electric Punch Plastic Comb Binding Machine with Manual Bind"/>
    <x v="1899"/>
    <n v="1"/>
    <n v="0.2"/>
    <n v="381.29700000000003"/>
  </r>
  <r>
    <n v="2241"/>
    <x v="1099"/>
    <x v="0"/>
    <x v="625"/>
    <d v="2013-11-18T00:00:00"/>
    <s v="Second Class"/>
    <s v="TG-21310"/>
    <s v="Toby Gnade"/>
    <x v="0"/>
    <x v="0"/>
    <s v="Los Angeles"/>
    <x v="1"/>
    <n v="90049"/>
    <x v="1"/>
    <s v="OFF-BI-10002982"/>
    <x v="1"/>
    <x v="8"/>
    <s v="Avery Self-Adhesive Photo Pockets for Polaroid Photos"/>
    <x v="1900"/>
    <n v="7"/>
    <n v="0.2"/>
    <n v="13.347599999999998"/>
  </r>
  <r>
    <n v="2242"/>
    <x v="1100"/>
    <x v="0"/>
    <x v="491"/>
    <d v="2013-12-02T00:00:00"/>
    <s v="Standard Class"/>
    <s v="CT-11995"/>
    <s v="Carol Triggs"/>
    <x v="0"/>
    <x v="0"/>
    <s v="Philadelphia"/>
    <x v="9"/>
    <n v="19134"/>
    <x v="3"/>
    <s v="TEC-PH-10004165"/>
    <x v="2"/>
    <x v="7"/>
    <s v="Mitel MiVoice 5330e IP Phone"/>
    <x v="1901"/>
    <n v="3"/>
    <n v="0.4"/>
    <n v="-115.49580000000006"/>
  </r>
  <r>
    <n v="2243"/>
    <x v="1101"/>
    <x v="3"/>
    <x v="610"/>
    <d v="2014-11-26T00:00:00"/>
    <s v="Standard Class"/>
    <s v="BF-11005"/>
    <s v="Barry Franz"/>
    <x v="2"/>
    <x v="0"/>
    <s v="Pasadena"/>
    <x v="1"/>
    <n v="91104"/>
    <x v="1"/>
    <s v="OFF-ST-10003442"/>
    <x v="1"/>
    <x v="4"/>
    <s v="Eldon Portable Mobile Manager"/>
    <x v="403"/>
    <n v="2"/>
    <n v="0"/>
    <n v="15.2712"/>
  </r>
  <r>
    <n v="2244"/>
    <x v="1101"/>
    <x v="3"/>
    <x v="610"/>
    <d v="2014-11-26T00:00:00"/>
    <s v="Standard Class"/>
    <s v="BF-11005"/>
    <s v="Barry Franz"/>
    <x v="2"/>
    <x v="0"/>
    <s v="Pasadena"/>
    <x v="1"/>
    <n v="91104"/>
    <x v="1"/>
    <s v="OFF-AR-10003856"/>
    <x v="1"/>
    <x v="6"/>
    <s v="Newell 344"/>
    <x v="348"/>
    <n v="2"/>
    <n v="0"/>
    <n v="1.4455999999999998"/>
  </r>
  <r>
    <n v="2245"/>
    <x v="1101"/>
    <x v="3"/>
    <x v="610"/>
    <d v="2014-11-26T00:00:00"/>
    <s v="Standard Class"/>
    <s v="BF-11005"/>
    <s v="Barry Franz"/>
    <x v="2"/>
    <x v="0"/>
    <s v="Pasadena"/>
    <x v="1"/>
    <n v="91104"/>
    <x v="1"/>
    <s v="OFF-FA-10004248"/>
    <x v="1"/>
    <x v="13"/>
    <s v="Advantus T-Pin Paper Clips"/>
    <x v="1902"/>
    <n v="2"/>
    <n v="0"/>
    <n v="3.5178000000000003"/>
  </r>
  <r>
    <n v="2246"/>
    <x v="1101"/>
    <x v="3"/>
    <x v="610"/>
    <d v="2014-11-26T00:00:00"/>
    <s v="Standard Class"/>
    <s v="BF-11005"/>
    <s v="Barry Franz"/>
    <x v="2"/>
    <x v="0"/>
    <s v="Pasadena"/>
    <x v="1"/>
    <n v="91104"/>
    <x v="1"/>
    <s v="OFF-AP-10001492"/>
    <x v="1"/>
    <x v="9"/>
    <s v="Acco Six-Outlet Power Strip, 4' Cord Length"/>
    <x v="1903"/>
    <n v="1"/>
    <n v="0"/>
    <n v="2.2412000000000001"/>
  </r>
  <r>
    <n v="2247"/>
    <x v="1101"/>
    <x v="3"/>
    <x v="610"/>
    <d v="2014-11-26T00:00:00"/>
    <s v="Standard Class"/>
    <s v="BF-11005"/>
    <s v="Barry Franz"/>
    <x v="2"/>
    <x v="0"/>
    <s v="Pasadena"/>
    <x v="1"/>
    <n v="91104"/>
    <x v="1"/>
    <s v="TEC-PH-10004165"/>
    <x v="2"/>
    <x v="7"/>
    <s v="Mitel MiVoice 5330e IP Phone"/>
    <x v="1668"/>
    <n v="3"/>
    <n v="0.2"/>
    <n v="49.498199999999969"/>
  </r>
  <r>
    <n v="2248"/>
    <x v="1102"/>
    <x v="1"/>
    <x v="586"/>
    <d v="2012-02-18T00:00:00"/>
    <s v="Second Class"/>
    <s v="JM-16195"/>
    <s v="Justin MacKendrick"/>
    <x v="0"/>
    <x v="0"/>
    <s v="Los Angeles"/>
    <x v="1"/>
    <n v="90004"/>
    <x v="1"/>
    <s v="OFF-PA-10004285"/>
    <x v="1"/>
    <x v="10"/>
    <s v="Xerox 1959"/>
    <x v="522"/>
    <n v="2"/>
    <n v="0"/>
    <n v="6.4127999999999998"/>
  </r>
  <r>
    <n v="2249"/>
    <x v="1102"/>
    <x v="1"/>
    <x v="586"/>
    <d v="2012-02-18T00:00:00"/>
    <s v="Second Class"/>
    <s v="JM-16195"/>
    <s v="Justin MacKendrick"/>
    <x v="0"/>
    <x v="0"/>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x v="0"/>
    <s v="Los Angeles"/>
    <x v="1"/>
    <n v="90004"/>
    <x v="1"/>
    <s v="OFF-BI-10000546"/>
    <x v="1"/>
    <x v="8"/>
    <s v="Avery Durable Binders"/>
    <x v="132"/>
    <n v="5"/>
    <n v="0.2"/>
    <n v="4.1760000000000002"/>
  </r>
  <r>
    <n v="2251"/>
    <x v="1102"/>
    <x v="1"/>
    <x v="586"/>
    <d v="2012-02-18T00:00:00"/>
    <s v="Second Class"/>
    <s v="JM-16195"/>
    <s v="Justin MacKendrick"/>
    <x v="0"/>
    <x v="0"/>
    <s v="Los Angeles"/>
    <x v="1"/>
    <n v="90004"/>
    <x v="1"/>
    <s v="OFF-AP-10001391"/>
    <x v="1"/>
    <x v="9"/>
    <s v="Kensington 6 Outlet MasterPiece HOMEOFFICE Power Control Center"/>
    <x v="1904"/>
    <n v="6"/>
    <n v="0"/>
    <n v="157.01759999999993"/>
  </r>
  <r>
    <n v="2252"/>
    <x v="1102"/>
    <x v="1"/>
    <x v="586"/>
    <d v="2012-02-18T00:00:00"/>
    <s v="Second Class"/>
    <s v="JM-16195"/>
    <s v="Justin MacKendrick"/>
    <x v="0"/>
    <x v="0"/>
    <s v="Los Angeles"/>
    <x v="1"/>
    <n v="90004"/>
    <x v="1"/>
    <s v="OFF-PA-10000477"/>
    <x v="1"/>
    <x v="10"/>
    <s v="Xerox 22"/>
    <x v="541"/>
    <n v="3"/>
    <n v="0"/>
    <n v="9.3312000000000008"/>
  </r>
  <r>
    <n v="2253"/>
    <x v="1103"/>
    <x v="0"/>
    <x v="173"/>
    <d v="2013-04-18T00:00:00"/>
    <s v="Second Class"/>
    <s v="JK-16120"/>
    <s v="Julie Kriz"/>
    <x v="2"/>
    <x v="0"/>
    <s v="San Diego"/>
    <x v="1"/>
    <n v="92105"/>
    <x v="1"/>
    <s v="OFF-PA-10004327"/>
    <x v="1"/>
    <x v="10"/>
    <s v="Xerox 1911"/>
    <x v="140"/>
    <n v="3"/>
    <n v="0"/>
    <n v="68.975999999999999"/>
  </r>
  <r>
    <n v="2254"/>
    <x v="1104"/>
    <x v="1"/>
    <x v="694"/>
    <d v="2012-10-01T00:00:00"/>
    <s v="First Class"/>
    <s v="HG-14965"/>
    <s v="Henry Goldwyn"/>
    <x v="1"/>
    <x v="0"/>
    <s v="San Francisco"/>
    <x v="1"/>
    <n v="94110"/>
    <x v="1"/>
    <s v="OFF-AP-10000696"/>
    <x v="1"/>
    <x v="9"/>
    <s v="Holmes Odor Grabber"/>
    <x v="1905"/>
    <n v="3"/>
    <n v="0"/>
    <n v="14.275799999999998"/>
  </r>
  <r>
    <n v="2255"/>
    <x v="1104"/>
    <x v="1"/>
    <x v="694"/>
    <d v="2012-10-01T00:00:00"/>
    <s v="First Class"/>
    <s v="HG-14965"/>
    <s v="Henry Goldwyn"/>
    <x v="1"/>
    <x v="0"/>
    <s v="San Francisco"/>
    <x v="1"/>
    <n v="94110"/>
    <x v="1"/>
    <s v="OFF-AP-10002082"/>
    <x v="1"/>
    <x v="9"/>
    <s v="Holmes HEPA Air Purifier"/>
    <x v="1906"/>
    <n v="2"/>
    <n v="0"/>
    <n v="15.245999999999999"/>
  </r>
  <r>
    <n v="2256"/>
    <x v="1105"/>
    <x v="0"/>
    <x v="42"/>
    <d v="2013-09-23T00:00:00"/>
    <s v="Standard Class"/>
    <s v="LA-16780"/>
    <s v="Laura Armstrong"/>
    <x v="1"/>
    <x v="0"/>
    <s v="Bangor"/>
    <x v="43"/>
    <n v="4401"/>
    <x v="3"/>
    <s v="TEC-PH-10001944"/>
    <x v="2"/>
    <x v="7"/>
    <s v="Wi-Ex zBoost YX540 Cellular Phone Signal Booster"/>
    <x v="1907"/>
    <n v="3"/>
    <n v="0"/>
    <n v="131.35499999999996"/>
  </r>
  <r>
    <n v="2257"/>
    <x v="1105"/>
    <x v="0"/>
    <x v="42"/>
    <d v="2013-09-23T00:00:00"/>
    <s v="Standard Class"/>
    <s v="LA-16780"/>
    <s v="Laura Armstrong"/>
    <x v="1"/>
    <x v="0"/>
    <s v="Bangor"/>
    <x v="43"/>
    <n v="4401"/>
    <x v="3"/>
    <s v="FUR-FU-10004952"/>
    <x v="0"/>
    <x v="5"/>
    <s v="C-Line Cubicle Keepers Polyproplyene Holder w/Velcro Back, 8-1/2x11, 25/Bx"/>
    <x v="1049"/>
    <n v="2"/>
    <n v="0"/>
    <n v="33.938800000000001"/>
  </r>
  <r>
    <n v="2258"/>
    <x v="1106"/>
    <x v="3"/>
    <x v="114"/>
    <d v="2014-06-20T00:00:00"/>
    <s v="First Class"/>
    <s v="TS-21610"/>
    <s v="Troy Staebel"/>
    <x v="0"/>
    <x v="0"/>
    <s v="San Francisco"/>
    <x v="1"/>
    <n v="94122"/>
    <x v="1"/>
    <s v="FUR-CH-10000015"/>
    <x v="0"/>
    <x v="1"/>
    <s v="Hon Multipurpose Stacking Arm Chairs"/>
    <x v="1908"/>
    <n v="7"/>
    <n v="0.2"/>
    <n v="90.97199999999998"/>
  </r>
  <r>
    <n v="2259"/>
    <x v="1106"/>
    <x v="3"/>
    <x v="114"/>
    <d v="2014-06-20T00:00:00"/>
    <s v="First Class"/>
    <s v="TS-21610"/>
    <s v="Troy Staebel"/>
    <x v="0"/>
    <x v="0"/>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x v="0"/>
    <s v="San Diego"/>
    <x v="1"/>
    <n v="92024"/>
    <x v="1"/>
    <s v="OFF-FA-10002280"/>
    <x v="1"/>
    <x v="13"/>
    <s v="Advantus Plastic Paper Clips"/>
    <x v="1910"/>
    <n v="1"/>
    <n v="0"/>
    <n v="2.4"/>
  </r>
  <r>
    <n v="2261"/>
    <x v="1107"/>
    <x v="1"/>
    <x v="627"/>
    <d v="2012-11-10T00:00:00"/>
    <s v="Second Class"/>
    <s v="MZ-17335"/>
    <s v="Maria Zettner"/>
    <x v="2"/>
    <x v="0"/>
    <s v="San Diego"/>
    <x v="1"/>
    <n v="92024"/>
    <x v="1"/>
    <s v="TEC-AC-10002049"/>
    <x v="2"/>
    <x v="11"/>
    <s v="Logitech G19 Programmable Gaming Keyboard"/>
    <x v="810"/>
    <n v="3"/>
    <n v="0"/>
    <n v="66.954599999999971"/>
  </r>
  <r>
    <n v="2262"/>
    <x v="1108"/>
    <x v="1"/>
    <x v="217"/>
    <d v="2012-12-18T00:00:00"/>
    <s v="Same Day"/>
    <s v="MW-18220"/>
    <s v="Mitch Webber"/>
    <x v="0"/>
    <x v="0"/>
    <s v="New York City"/>
    <x v="15"/>
    <n v="10035"/>
    <x v="3"/>
    <s v="TEC-AC-10002253"/>
    <x v="2"/>
    <x v="11"/>
    <s v="Imation Bio 8GB USB Flash Drive Imation Corp"/>
    <x v="656"/>
    <n v="1"/>
    <n v="0"/>
    <n v="24.936000000000007"/>
  </r>
  <r>
    <n v="2263"/>
    <x v="1109"/>
    <x v="3"/>
    <x v="695"/>
    <d v="2014-02-10T00:00:00"/>
    <s v="First Class"/>
    <s v="MV-17485"/>
    <s v="Mark Van Huff"/>
    <x v="0"/>
    <x v="0"/>
    <s v="Arlington"/>
    <x v="17"/>
    <n v="22204"/>
    <x v="0"/>
    <s v="FUR-BO-10004015"/>
    <x v="0"/>
    <x v="0"/>
    <s v="Bush Andora Bookcase, Maple/Graphite Gray Finish"/>
    <x v="1911"/>
    <n v="3"/>
    <n v="0"/>
    <n v="79.193399999999968"/>
  </r>
  <r>
    <n v="2264"/>
    <x v="1110"/>
    <x v="0"/>
    <x v="696"/>
    <d v="2013-11-17T00:00:00"/>
    <s v="Second Class"/>
    <s v="AA-10375"/>
    <s v="Allen Armold"/>
    <x v="0"/>
    <x v="0"/>
    <s v="Atlanta"/>
    <x v="32"/>
    <n v="30318"/>
    <x v="0"/>
    <s v="TEC-AC-10004145"/>
    <x v="2"/>
    <x v="11"/>
    <s v="Logitech diNovo Edge Keyboard"/>
    <x v="1912"/>
    <n v="2"/>
    <n v="0"/>
    <n v="114.99540000000002"/>
  </r>
  <r>
    <n v="2265"/>
    <x v="1110"/>
    <x v="0"/>
    <x v="696"/>
    <d v="2013-11-17T00:00:00"/>
    <s v="Second Class"/>
    <s v="AA-10375"/>
    <s v="Allen Armold"/>
    <x v="0"/>
    <x v="0"/>
    <s v="Atlanta"/>
    <x v="32"/>
    <n v="30318"/>
    <x v="0"/>
    <s v="OFF-PA-10002479"/>
    <x v="1"/>
    <x v="10"/>
    <s v="Xerox 4200 Series MultiUse Premium Copy Paper (20Lb. and 84 Bright)"/>
    <x v="267"/>
    <n v="1"/>
    <n v="0"/>
    <n v="2.3759999999999999"/>
  </r>
  <r>
    <n v="2266"/>
    <x v="1110"/>
    <x v="0"/>
    <x v="696"/>
    <d v="2013-11-17T00:00:00"/>
    <s v="Second Class"/>
    <s v="AA-10375"/>
    <s v="Allen Armold"/>
    <x v="0"/>
    <x v="0"/>
    <s v="Atlanta"/>
    <x v="32"/>
    <n v="30318"/>
    <x v="0"/>
    <s v="OFF-BI-10004970"/>
    <x v="1"/>
    <x v="8"/>
    <s v="ACCOHIDE 3-Ring Binder, Blue, 1&quot;"/>
    <x v="341"/>
    <n v="2"/>
    <n v="0"/>
    <n v="3.8822000000000001"/>
  </r>
  <r>
    <n v="2267"/>
    <x v="1111"/>
    <x v="3"/>
    <x v="386"/>
    <d v="2014-10-13T00:00:00"/>
    <s v="Same Day"/>
    <s v="SM-20320"/>
    <s v="Sean Miller"/>
    <x v="2"/>
    <x v="0"/>
    <s v="Monroe"/>
    <x v="3"/>
    <n v="28110"/>
    <x v="0"/>
    <s v="OFF-PA-10003919"/>
    <x v="1"/>
    <x v="10"/>
    <s v="Xerox 1989"/>
    <x v="892"/>
    <n v="2"/>
    <n v="0.2"/>
    <n v="2.6892000000000005"/>
  </r>
  <r>
    <n v="2268"/>
    <x v="1112"/>
    <x v="3"/>
    <x v="697"/>
    <d v="2014-09-18T00:00:00"/>
    <s v="Same Day"/>
    <s v="TP-21415"/>
    <s v="Tom Prescott"/>
    <x v="0"/>
    <x v="0"/>
    <s v="Seattle"/>
    <x v="4"/>
    <n v="98115"/>
    <x v="1"/>
    <s v="OFF-PA-10002001"/>
    <x v="1"/>
    <x v="10"/>
    <s v="Xerox 1984"/>
    <x v="91"/>
    <n v="2"/>
    <n v="0"/>
    <n v="6.3504000000000005"/>
  </r>
  <r>
    <n v="2269"/>
    <x v="1113"/>
    <x v="3"/>
    <x v="698"/>
    <d v="2014-12-27T00:00:00"/>
    <s v="Standard Class"/>
    <s v="DK-13225"/>
    <s v="Dean Katz"/>
    <x v="1"/>
    <x v="0"/>
    <s v="Rochester"/>
    <x v="15"/>
    <n v="14609"/>
    <x v="3"/>
    <s v="OFF-PA-10002787"/>
    <x v="1"/>
    <x v="10"/>
    <s v="Xerox 227"/>
    <x v="90"/>
    <n v="1"/>
    <n v="0"/>
    <n v="3.1104000000000003"/>
  </r>
  <r>
    <n v="2270"/>
    <x v="1113"/>
    <x v="3"/>
    <x v="698"/>
    <d v="2014-12-27T00:00:00"/>
    <s v="Standard Class"/>
    <s v="DK-13225"/>
    <s v="Dean Katz"/>
    <x v="1"/>
    <x v="0"/>
    <s v="Rochester"/>
    <x v="15"/>
    <n v="14609"/>
    <x v="3"/>
    <s v="OFF-BI-10003291"/>
    <x v="1"/>
    <x v="8"/>
    <s v="Wilson Jones Leather-Like Binders with DublLock Round Rings"/>
    <x v="1913"/>
    <n v="1"/>
    <n v="0.2"/>
    <n v="2.3570999999999991"/>
  </r>
  <r>
    <n v="2271"/>
    <x v="1114"/>
    <x v="3"/>
    <x v="574"/>
    <d v="2014-12-08T00:00:00"/>
    <s v="Standard Class"/>
    <s v="MK-17905"/>
    <s v="Michael Kennedy"/>
    <x v="1"/>
    <x v="0"/>
    <s v="Miami"/>
    <x v="2"/>
    <n v="33180"/>
    <x v="0"/>
    <s v="OFF-AR-10004344"/>
    <x v="1"/>
    <x v="6"/>
    <s v="Bulldog Vacuum Base Pencil Sharpener"/>
    <x v="1914"/>
    <n v="5"/>
    <n v="0.2"/>
    <n v="4.196499999999995"/>
  </r>
  <r>
    <n v="2272"/>
    <x v="1115"/>
    <x v="1"/>
    <x v="481"/>
    <d v="2012-09-27T00:00:00"/>
    <s v="Standard Class"/>
    <s v="CS-12130"/>
    <s v="Chad Sievert"/>
    <x v="0"/>
    <x v="0"/>
    <s v="Seattle"/>
    <x v="4"/>
    <n v="98105"/>
    <x v="1"/>
    <s v="OFF-ST-10003123"/>
    <x v="1"/>
    <x v="4"/>
    <s v="Fellowes Bases and Tops For Staxonsteel/High-Stak Systems"/>
    <x v="1915"/>
    <n v="6"/>
    <n v="0"/>
    <n v="47.937599999999996"/>
  </r>
  <r>
    <n v="2273"/>
    <x v="1116"/>
    <x v="1"/>
    <x v="699"/>
    <d v="2012-03-11T00:00:00"/>
    <s v="Standard Class"/>
    <s v="JL-15850"/>
    <s v="John Lucas"/>
    <x v="0"/>
    <x v="0"/>
    <s v="San Francisco"/>
    <x v="1"/>
    <n v="94122"/>
    <x v="1"/>
    <s v="FUR-FU-10000308"/>
    <x v="0"/>
    <x v="5"/>
    <s v="Deflect-o Glass Clear Studded Chair Mats"/>
    <x v="1916"/>
    <n v="7"/>
    <n v="0"/>
    <n v="95.757200000000012"/>
  </r>
  <r>
    <n v="2274"/>
    <x v="1116"/>
    <x v="1"/>
    <x v="699"/>
    <d v="2012-03-11T00:00:00"/>
    <s v="Standard Class"/>
    <s v="JL-15850"/>
    <s v="John Lucas"/>
    <x v="0"/>
    <x v="0"/>
    <s v="San Francisco"/>
    <x v="1"/>
    <n v="94122"/>
    <x v="1"/>
    <s v="TEC-CO-10003763"/>
    <x v="2"/>
    <x v="16"/>
    <s v="Canon PC1060 Personal Laser Copier"/>
    <x v="1917"/>
    <n v="2"/>
    <n v="0.2"/>
    <n v="377.99459999999993"/>
  </r>
  <r>
    <n v="2275"/>
    <x v="1117"/>
    <x v="2"/>
    <x v="462"/>
    <d v="2011-10-08T00:00:00"/>
    <s v="Second Class"/>
    <s v="AR-10405"/>
    <s v="Allen Rosenblatt"/>
    <x v="1"/>
    <x v="0"/>
    <s v="Los Angeles"/>
    <x v="1"/>
    <n v="90036"/>
    <x v="1"/>
    <s v="FUR-TA-10001866"/>
    <x v="0"/>
    <x v="3"/>
    <s v="Bevis Round Conference Room Tables and Bases"/>
    <x v="1918"/>
    <n v="1"/>
    <n v="0.2"/>
    <n v="3.5857999999999848"/>
  </r>
  <r>
    <n v="2276"/>
    <x v="1117"/>
    <x v="2"/>
    <x v="462"/>
    <d v="2011-10-08T00:00:00"/>
    <s v="Second Class"/>
    <s v="AR-10405"/>
    <s v="Allen Rosenblatt"/>
    <x v="1"/>
    <x v="0"/>
    <s v="Los Angeles"/>
    <x v="1"/>
    <n v="90036"/>
    <x v="1"/>
    <s v="FUR-CH-10002774"/>
    <x v="0"/>
    <x v="1"/>
    <s v="Global Deluxe Stacking Chair, Gray"/>
    <x v="1919"/>
    <n v="3"/>
    <n v="0.2"/>
    <n v="13.764599999999994"/>
  </r>
  <r>
    <n v="2277"/>
    <x v="1118"/>
    <x v="2"/>
    <x v="700"/>
    <d v="2011-07-01T00:00:00"/>
    <s v="Standard Class"/>
    <s v="LM-17065"/>
    <s v="Liz MacKendrick"/>
    <x v="0"/>
    <x v="0"/>
    <s v="Southaven"/>
    <x v="35"/>
    <n v="38671"/>
    <x v="0"/>
    <s v="OFF-ST-10004337"/>
    <x v="1"/>
    <x v="4"/>
    <s v="SAFCO Commercial Wire Shelving, 72h"/>
    <x v="1920"/>
    <n v="5"/>
    <n v="0"/>
    <n v="0"/>
  </r>
  <r>
    <n v="2278"/>
    <x v="1118"/>
    <x v="2"/>
    <x v="700"/>
    <d v="2011-07-01T00:00:00"/>
    <s v="Standard Class"/>
    <s v="LM-17065"/>
    <s v="Liz MacKendrick"/>
    <x v="0"/>
    <x v="0"/>
    <s v="Southaven"/>
    <x v="35"/>
    <n v="38671"/>
    <x v="0"/>
    <s v="FUR-TA-10001039"/>
    <x v="0"/>
    <x v="3"/>
    <s v="KI Adjustable-Height Table"/>
    <x v="1921"/>
    <n v="1"/>
    <n v="0"/>
    <n v="22.354800000000004"/>
  </r>
  <r>
    <n v="2279"/>
    <x v="1118"/>
    <x v="2"/>
    <x v="700"/>
    <d v="2011-07-01T00:00:00"/>
    <s v="Standard Class"/>
    <s v="LM-17065"/>
    <s v="Liz MacKendrick"/>
    <x v="0"/>
    <x v="0"/>
    <s v="Southaven"/>
    <x v="35"/>
    <n v="38671"/>
    <x v="0"/>
    <s v="TEC-AC-10000109"/>
    <x v="2"/>
    <x v="11"/>
    <s v="Sony Micro Vault Click 16 GB USB 2.0 Flash Drive"/>
    <x v="1922"/>
    <n v="4"/>
    <n v="0"/>
    <n v="53.750400000000013"/>
  </r>
  <r>
    <n v="2280"/>
    <x v="1119"/>
    <x v="3"/>
    <x v="505"/>
    <d v="2014-11-03T00:00:00"/>
    <s v="First Class"/>
    <s v="JK-15625"/>
    <s v="Jim Karlsson"/>
    <x v="0"/>
    <x v="0"/>
    <s v="Seattle"/>
    <x v="4"/>
    <n v="98115"/>
    <x v="1"/>
    <s v="FUR-CH-10003833"/>
    <x v="0"/>
    <x v="1"/>
    <s v="Novimex Fabric Task Chair"/>
    <x v="1923"/>
    <n v="2"/>
    <n v="0.2"/>
    <n v="-6.0980000000000025"/>
  </r>
  <r>
    <n v="2281"/>
    <x v="1119"/>
    <x v="3"/>
    <x v="505"/>
    <d v="2014-11-03T00:00:00"/>
    <s v="First Class"/>
    <s v="JK-15625"/>
    <s v="Jim Karlsson"/>
    <x v="0"/>
    <x v="0"/>
    <s v="Seattle"/>
    <x v="4"/>
    <n v="98115"/>
    <x v="1"/>
    <s v="FUR-CH-10004289"/>
    <x v="0"/>
    <x v="1"/>
    <s v="Global Super Steno Chair"/>
    <x v="1924"/>
    <n v="8"/>
    <n v="0.2"/>
    <n v="-23.03520000000006"/>
  </r>
  <r>
    <n v="2282"/>
    <x v="1119"/>
    <x v="3"/>
    <x v="505"/>
    <d v="2014-11-03T00:00:00"/>
    <s v="First Class"/>
    <s v="JK-15625"/>
    <s v="Jim Karlsson"/>
    <x v="0"/>
    <x v="0"/>
    <s v="Seattle"/>
    <x v="4"/>
    <n v="98115"/>
    <x v="1"/>
    <s v="FUR-BO-10004467"/>
    <x v="0"/>
    <x v="0"/>
    <s v="Bestar Classic Bookcase"/>
    <x v="1664"/>
    <n v="2"/>
    <n v="0"/>
    <n v="37.996199999999988"/>
  </r>
  <r>
    <n v="2283"/>
    <x v="1120"/>
    <x v="0"/>
    <x v="323"/>
    <d v="2013-09-06T00:00:00"/>
    <s v="First Class"/>
    <s v="FM-14215"/>
    <s v="Filia McAdams"/>
    <x v="1"/>
    <x v="0"/>
    <s v="Middletown"/>
    <x v="29"/>
    <n v="6457"/>
    <x v="3"/>
    <s v="OFF-PA-10002713"/>
    <x v="1"/>
    <x v="10"/>
    <s v="Adams Phone Message Book, 200 Message Capacity, 8 1/16” x 11”"/>
    <x v="1925"/>
    <n v="7"/>
    <n v="0"/>
    <n v="22.153599999999997"/>
  </r>
  <r>
    <n v="2284"/>
    <x v="1121"/>
    <x v="1"/>
    <x v="616"/>
    <d v="2012-03-09T00:00:00"/>
    <s v="Standard Class"/>
    <s v="SF-20200"/>
    <s v="Sarah Foster"/>
    <x v="0"/>
    <x v="0"/>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x v="0"/>
    <s v="New Castle"/>
    <x v="14"/>
    <n v="47362"/>
    <x v="2"/>
    <s v="OFF-AP-10002222"/>
    <x v="1"/>
    <x v="9"/>
    <s v="Staples"/>
    <x v="1926"/>
    <n v="7"/>
    <n v="0"/>
    <n v="16.386300000000002"/>
  </r>
  <r>
    <n v="2286"/>
    <x v="1122"/>
    <x v="0"/>
    <x v="465"/>
    <d v="2013-05-09T00:00:00"/>
    <s v="First Class"/>
    <s v="PJ-18835"/>
    <s v="Patrick Jones"/>
    <x v="1"/>
    <x v="0"/>
    <s v="Murfreesboro"/>
    <x v="18"/>
    <n v="37130"/>
    <x v="0"/>
    <s v="OFF-PA-10003971"/>
    <x v="1"/>
    <x v="10"/>
    <s v="Xerox 1965"/>
    <x v="646"/>
    <n v="3"/>
    <n v="0.2"/>
    <n v="5.2026000000000003"/>
  </r>
  <r>
    <n v="2287"/>
    <x v="1123"/>
    <x v="3"/>
    <x v="701"/>
    <d v="2014-11-24T00:00:00"/>
    <s v="Standard Class"/>
    <s v="CS-12355"/>
    <s v="Christine Sundaresam"/>
    <x v="0"/>
    <x v="0"/>
    <s v="Salem"/>
    <x v="17"/>
    <n v="24153"/>
    <x v="0"/>
    <s v="OFF-AP-10004036"/>
    <x v="1"/>
    <x v="9"/>
    <s v="Bionaire 99.97% HEPA Air Cleaner"/>
    <x v="1927"/>
    <n v="2"/>
    <n v="0"/>
    <n v="12.263999999999999"/>
  </r>
  <r>
    <n v="2288"/>
    <x v="1124"/>
    <x v="3"/>
    <x v="702"/>
    <d v="2014-06-06T00:00:00"/>
    <s v="Second Class"/>
    <s v="BB-10990"/>
    <s v="Barry Blumstein"/>
    <x v="1"/>
    <x v="0"/>
    <s v="Toledo"/>
    <x v="24"/>
    <n v="43615"/>
    <x v="3"/>
    <s v="OFF-AP-10002287"/>
    <x v="1"/>
    <x v="9"/>
    <s v="Eureka Sanitaire  Multi-Pro Heavy-Duty Upright, Disposable Bags"/>
    <x v="1928"/>
    <n v="5"/>
    <n v="0.2"/>
    <n v="1.3109999999999999"/>
  </r>
  <r>
    <n v="2289"/>
    <x v="1125"/>
    <x v="3"/>
    <x v="193"/>
    <d v="2014-06-14T00:00:00"/>
    <s v="First Class"/>
    <s v="BW-11200"/>
    <s v="Ben Wallace"/>
    <x v="0"/>
    <x v="0"/>
    <s v="Los Angeles"/>
    <x v="1"/>
    <n v="90032"/>
    <x v="1"/>
    <s v="OFF-AR-10002375"/>
    <x v="1"/>
    <x v="6"/>
    <s v="Newell 351"/>
    <x v="1235"/>
    <n v="5"/>
    <n v="0"/>
    <n v="4.7559999999999985"/>
  </r>
  <r>
    <n v="2290"/>
    <x v="1126"/>
    <x v="3"/>
    <x v="703"/>
    <d v="2014-01-12T00:00:00"/>
    <s v="First Class"/>
    <s v="RS-19420"/>
    <s v="Ricardo Sperren"/>
    <x v="1"/>
    <x v="0"/>
    <s v="Seattle"/>
    <x v="4"/>
    <n v="98115"/>
    <x v="1"/>
    <s v="FUR-TA-10001950"/>
    <x v="0"/>
    <x v="3"/>
    <s v="Balt Solid Wood Round Tables"/>
    <x v="1929"/>
    <n v="2"/>
    <n v="0"/>
    <n v="80.368200000000002"/>
  </r>
  <r>
    <n v="2291"/>
    <x v="1127"/>
    <x v="1"/>
    <x v="704"/>
    <d v="2012-04-25T00:00:00"/>
    <s v="Standard Class"/>
    <s v="TS-21160"/>
    <s v="Theresa Swint"/>
    <x v="1"/>
    <x v="0"/>
    <s v="Columbus"/>
    <x v="32"/>
    <n v="31907"/>
    <x v="0"/>
    <s v="TEC-PH-10001557"/>
    <x v="2"/>
    <x v="7"/>
    <s v="Pyle PMP37LED"/>
    <x v="1170"/>
    <n v="3"/>
    <n v="0"/>
    <n v="77.751899999999992"/>
  </r>
  <r>
    <n v="2292"/>
    <x v="1127"/>
    <x v="1"/>
    <x v="704"/>
    <d v="2012-04-25T00:00:00"/>
    <s v="Standard Class"/>
    <s v="TS-21160"/>
    <s v="Theresa Swint"/>
    <x v="1"/>
    <x v="0"/>
    <s v="Columbus"/>
    <x v="32"/>
    <n v="31907"/>
    <x v="0"/>
    <s v="FUR-FU-10002937"/>
    <x v="0"/>
    <x v="5"/>
    <s v="GE 48&quot; Fluorescent Tube, Cool White Energy Saver, 34 Watts, 30/Box"/>
    <x v="1930"/>
    <n v="6"/>
    <n v="0"/>
    <n v="297.69"/>
  </r>
  <r>
    <n v="2293"/>
    <x v="1127"/>
    <x v="1"/>
    <x v="704"/>
    <d v="2012-04-25T00:00:00"/>
    <s v="Standard Class"/>
    <s v="TS-21160"/>
    <s v="Theresa Swint"/>
    <x v="1"/>
    <x v="0"/>
    <s v="Columbus"/>
    <x v="32"/>
    <n v="31907"/>
    <x v="0"/>
    <s v="OFF-PA-10001166"/>
    <x v="1"/>
    <x v="10"/>
    <s v="Xerox 2"/>
    <x v="91"/>
    <n v="2"/>
    <n v="0"/>
    <n v="6.2208000000000006"/>
  </r>
  <r>
    <n v="2294"/>
    <x v="1128"/>
    <x v="1"/>
    <x v="549"/>
    <d v="2012-11-06T00:00:00"/>
    <s v="Standard Class"/>
    <s v="QJ-19255"/>
    <s v="Quincy Jones"/>
    <x v="1"/>
    <x v="0"/>
    <s v="New York City"/>
    <x v="15"/>
    <n v="10009"/>
    <x v="3"/>
    <s v="TEC-PH-10000347"/>
    <x v="2"/>
    <x v="7"/>
    <s v="Cush Cases Heavy Duty Rugged Cover Case for Samsung Galaxy S5 - Purple"/>
    <x v="1931"/>
    <n v="1"/>
    <n v="0"/>
    <n v="1.3365"/>
  </r>
  <r>
    <n v="2295"/>
    <x v="1129"/>
    <x v="3"/>
    <x v="331"/>
    <d v="2014-12-28T00:00:00"/>
    <s v="Standard Class"/>
    <s v="FM-14215"/>
    <s v="Filia McAdams"/>
    <x v="1"/>
    <x v="0"/>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x v="0"/>
    <s v="New York City"/>
    <x v="15"/>
    <n v="10011"/>
    <x v="3"/>
    <s v="OFF-PA-10002659"/>
    <x v="1"/>
    <x v="10"/>
    <s v="Avoid Verbal Orders Carbonless Minifold Book"/>
    <x v="1933"/>
    <n v="4"/>
    <n v="0"/>
    <n v="6.219199999999999"/>
  </r>
  <r>
    <n v="2297"/>
    <x v="1130"/>
    <x v="1"/>
    <x v="549"/>
    <d v="2012-11-05T00:00:00"/>
    <s v="Standard Class"/>
    <s v="VD-21670"/>
    <s v="Valerie Dominguez"/>
    <x v="0"/>
    <x v="0"/>
    <s v="New York City"/>
    <x v="15"/>
    <n v="10011"/>
    <x v="3"/>
    <s v="FUR-FU-10000965"/>
    <x v="0"/>
    <x v="5"/>
    <s v="Howard Miller 11-1/2&quot; Diameter Ridgewood Wall Clock"/>
    <x v="1934"/>
    <n v="5"/>
    <n v="0"/>
    <n v="106.477"/>
  </r>
  <r>
    <n v="2298"/>
    <x v="1130"/>
    <x v="1"/>
    <x v="549"/>
    <d v="2012-11-05T00:00:00"/>
    <s v="Standard Class"/>
    <s v="VD-21670"/>
    <s v="Valerie Dominguez"/>
    <x v="0"/>
    <x v="0"/>
    <s v="New York City"/>
    <x v="15"/>
    <n v="10011"/>
    <x v="3"/>
    <s v="TEC-PH-10001527"/>
    <x v="2"/>
    <x v="7"/>
    <s v="Plantronics MX500i Earset"/>
    <x v="1935"/>
    <n v="1"/>
    <n v="0"/>
    <n v="1.2884999999999991"/>
  </r>
  <r>
    <n v="2299"/>
    <x v="1130"/>
    <x v="1"/>
    <x v="549"/>
    <d v="2012-11-05T00:00:00"/>
    <s v="Standard Class"/>
    <s v="VD-21670"/>
    <s v="Valerie Dominguez"/>
    <x v="0"/>
    <x v="0"/>
    <s v="New York City"/>
    <x v="15"/>
    <n v="10011"/>
    <x v="3"/>
    <s v="TEC-AC-10001838"/>
    <x v="2"/>
    <x v="11"/>
    <s v="Razer Tiamat Over Ear 7.1 Surround Sound PC Gaming Headset"/>
    <x v="757"/>
    <n v="7"/>
    <n v="0"/>
    <n v="601.96990000000005"/>
  </r>
  <r>
    <n v="2300"/>
    <x v="1130"/>
    <x v="1"/>
    <x v="549"/>
    <d v="2012-11-05T00:00:00"/>
    <s v="Standard Class"/>
    <s v="VD-21670"/>
    <s v="Valerie Dominguez"/>
    <x v="0"/>
    <x v="0"/>
    <s v="New York City"/>
    <x v="15"/>
    <n v="10011"/>
    <x v="3"/>
    <s v="TEC-PH-10002597"/>
    <x v="2"/>
    <x v="7"/>
    <s v="Xblue XB-1670-86 X16 Small Office Telephone - Titanium"/>
    <x v="178"/>
    <n v="4"/>
    <n v="0"/>
    <n v="125.99000000000001"/>
  </r>
  <r>
    <n v="2301"/>
    <x v="1131"/>
    <x v="2"/>
    <x v="687"/>
    <d v="2011-11-18T00:00:00"/>
    <s v="Standard Class"/>
    <s v="JL-15505"/>
    <s v="Jeremy Lonsdale"/>
    <x v="0"/>
    <x v="0"/>
    <s v="Midland"/>
    <x v="12"/>
    <n v="48640"/>
    <x v="2"/>
    <s v="OFF-BI-10000756"/>
    <x v="1"/>
    <x v="8"/>
    <s v="Storex DuraTech Recycled Plastic Frosted Binders"/>
    <x v="1936"/>
    <n v="3"/>
    <n v="0"/>
    <n v="6.36"/>
  </r>
  <r>
    <n v="2302"/>
    <x v="1131"/>
    <x v="2"/>
    <x v="687"/>
    <d v="2011-11-18T00:00:00"/>
    <s v="Standard Class"/>
    <s v="JL-15505"/>
    <s v="Jeremy Lonsdale"/>
    <x v="0"/>
    <x v="0"/>
    <s v="Midland"/>
    <x v="12"/>
    <n v="48640"/>
    <x v="2"/>
    <s v="OFF-BI-10000546"/>
    <x v="1"/>
    <x v="8"/>
    <s v="Avery Durable Binders"/>
    <x v="132"/>
    <n v="4"/>
    <n v="0"/>
    <n v="5.6448"/>
  </r>
  <r>
    <n v="2303"/>
    <x v="1132"/>
    <x v="0"/>
    <x v="327"/>
    <d v="2013-01-21T00:00:00"/>
    <s v="Standard Class"/>
    <s v="DL-13495"/>
    <s v="Dionis Lloyd"/>
    <x v="1"/>
    <x v="0"/>
    <s v="Columbus"/>
    <x v="32"/>
    <n v="31907"/>
    <x v="0"/>
    <s v="TEC-AC-10001142"/>
    <x v="2"/>
    <x v="11"/>
    <s v="First Data FD10 PIN Pad"/>
    <x v="617"/>
    <n v="4"/>
    <n v="0"/>
    <n v="31.599999999999966"/>
  </r>
  <r>
    <n v="2304"/>
    <x v="1133"/>
    <x v="3"/>
    <x v="697"/>
    <d v="2014-09-23T00:00:00"/>
    <s v="Second Class"/>
    <s v="MO-17800"/>
    <s v="Meg O'Connel"/>
    <x v="2"/>
    <x v="0"/>
    <s v="Roswell"/>
    <x v="32"/>
    <n v="30076"/>
    <x v="0"/>
    <s v="FUR-CH-10000785"/>
    <x v="0"/>
    <x v="1"/>
    <s v="Global Ergonomic Managers Chair"/>
    <x v="1937"/>
    <n v="4"/>
    <n v="0"/>
    <n v="188.2192"/>
  </r>
  <r>
    <n v="2305"/>
    <x v="1133"/>
    <x v="3"/>
    <x v="697"/>
    <d v="2014-09-23T00:00:00"/>
    <s v="Second Class"/>
    <s v="MO-17800"/>
    <s v="Meg O'Connel"/>
    <x v="2"/>
    <x v="0"/>
    <s v="Roswell"/>
    <x v="32"/>
    <n v="30076"/>
    <x v="0"/>
    <s v="OFF-PA-10000474"/>
    <x v="1"/>
    <x v="10"/>
    <s v="Staples"/>
    <x v="1938"/>
    <n v="3"/>
    <n v="0"/>
    <n v="49.970399999999991"/>
  </r>
  <r>
    <n v="2306"/>
    <x v="1134"/>
    <x v="0"/>
    <x v="443"/>
    <d v="2013-12-25T00:00:00"/>
    <s v="First Class"/>
    <s v="BP-11185"/>
    <s v="Ben Peterman"/>
    <x v="1"/>
    <x v="0"/>
    <s v="Chicago"/>
    <x v="10"/>
    <n v="60623"/>
    <x v="2"/>
    <s v="FUR-BO-10003441"/>
    <x v="0"/>
    <x v="0"/>
    <s v="Bush Westfield Collection Bookcases, Fully Assembled"/>
    <x v="1088"/>
    <n v="2"/>
    <n v="0.3"/>
    <n v="-14.137200000000014"/>
  </r>
  <r>
    <n v="2307"/>
    <x v="1135"/>
    <x v="1"/>
    <x v="705"/>
    <d v="2012-08-08T00:00:00"/>
    <s v="First Class"/>
    <s v="MS-17980"/>
    <s v="Michael Stewart"/>
    <x v="1"/>
    <x v="0"/>
    <s v="Houston"/>
    <x v="5"/>
    <n v="77041"/>
    <x v="2"/>
    <s v="OFF-PA-10004156"/>
    <x v="1"/>
    <x v="10"/>
    <s v="Xerox 188"/>
    <x v="1939"/>
    <n v="3"/>
    <n v="0.2"/>
    <n v="9.8657999999999983"/>
  </r>
  <r>
    <n v="2308"/>
    <x v="1136"/>
    <x v="3"/>
    <x v="60"/>
    <d v="2014-11-10T00:00:00"/>
    <s v="Standard Class"/>
    <s v="SV-20935"/>
    <s v="Susan Vittorini"/>
    <x v="0"/>
    <x v="0"/>
    <s v="New York City"/>
    <x v="15"/>
    <n v="10009"/>
    <x v="3"/>
    <s v="TEC-AC-10001432"/>
    <x v="2"/>
    <x v="11"/>
    <s v="Enermax Aurora Lite Keyboard"/>
    <x v="1940"/>
    <n v="5"/>
    <n v="0"/>
    <n v="171.93000000000006"/>
  </r>
  <r>
    <n v="2309"/>
    <x v="1137"/>
    <x v="3"/>
    <x v="532"/>
    <d v="2014-06-13T00:00:00"/>
    <s v="First Class"/>
    <s v="BC-11125"/>
    <s v="Becky Castell"/>
    <x v="2"/>
    <x v="0"/>
    <s v="Peoria"/>
    <x v="16"/>
    <n v="85345"/>
    <x v="1"/>
    <s v="FUR-CH-10001394"/>
    <x v="0"/>
    <x v="1"/>
    <s v="Global Leather Executive Chair"/>
    <x v="1941"/>
    <n v="1"/>
    <n v="0.2"/>
    <n v="35.098999999999961"/>
  </r>
  <r>
    <n v="2310"/>
    <x v="1137"/>
    <x v="3"/>
    <x v="532"/>
    <d v="2014-06-13T00:00:00"/>
    <s v="First Class"/>
    <s v="BC-11125"/>
    <s v="Becky Castell"/>
    <x v="2"/>
    <x v="0"/>
    <s v="Peoria"/>
    <x v="16"/>
    <n v="85345"/>
    <x v="1"/>
    <s v="OFF-ST-10002370"/>
    <x v="1"/>
    <x v="4"/>
    <s v="Sortfiler Multipurpose Personal File Organizer, Black"/>
    <x v="1942"/>
    <n v="4"/>
    <n v="0.2"/>
    <n v="7.7003999999999948"/>
  </r>
  <r>
    <n v="2311"/>
    <x v="1137"/>
    <x v="3"/>
    <x v="532"/>
    <d v="2014-06-13T00:00:00"/>
    <s v="First Class"/>
    <s v="BC-11125"/>
    <s v="Becky Castell"/>
    <x v="2"/>
    <x v="0"/>
    <s v="Peoria"/>
    <x v="16"/>
    <n v="85345"/>
    <x v="1"/>
    <s v="OFF-AR-10002956"/>
    <x v="1"/>
    <x v="6"/>
    <s v="Boston 16801 Nautilus Battery Pencil Sharpener"/>
    <x v="1943"/>
    <n v="5"/>
    <n v="0.2"/>
    <n v="6.602999999999998"/>
  </r>
  <r>
    <n v="2312"/>
    <x v="1137"/>
    <x v="3"/>
    <x v="532"/>
    <d v="2014-06-13T00:00:00"/>
    <s v="First Class"/>
    <s v="BC-11125"/>
    <s v="Becky Castell"/>
    <x v="2"/>
    <x v="0"/>
    <s v="Peoria"/>
    <x v="16"/>
    <n v="85345"/>
    <x v="1"/>
    <s v="OFF-AR-10001955"/>
    <x v="1"/>
    <x v="6"/>
    <s v="Newell 319"/>
    <x v="1840"/>
    <n v="1"/>
    <n v="0.2"/>
    <n v="1.9839999999999982"/>
  </r>
  <r>
    <n v="2313"/>
    <x v="1137"/>
    <x v="3"/>
    <x v="532"/>
    <d v="2014-06-13T00:00:00"/>
    <s v="First Class"/>
    <s v="BC-11125"/>
    <s v="Becky Castell"/>
    <x v="2"/>
    <x v="0"/>
    <s v="Peoria"/>
    <x v="16"/>
    <n v="85345"/>
    <x v="1"/>
    <s v="OFF-ST-10001809"/>
    <x v="1"/>
    <x v="4"/>
    <s v="Fellowes Officeware Wire Shelving"/>
    <x v="1944"/>
    <n v="3"/>
    <n v="0.2"/>
    <n v="-48.508200000000009"/>
  </r>
  <r>
    <n v="2314"/>
    <x v="1138"/>
    <x v="3"/>
    <x v="228"/>
    <d v="2014-07-26T00:00:00"/>
    <s v="Standard Class"/>
    <s v="EM-13825"/>
    <s v="Elizabeth Moffitt"/>
    <x v="1"/>
    <x v="0"/>
    <s v="Sioux Falls"/>
    <x v="44"/>
    <n v="57103"/>
    <x v="2"/>
    <s v="OFF-LA-10004093"/>
    <x v="1"/>
    <x v="2"/>
    <s v="Avery 486"/>
    <x v="2"/>
    <n v="2"/>
    <n v="0"/>
    <n v="6.8713999999999995"/>
  </r>
  <r>
    <n v="2315"/>
    <x v="1138"/>
    <x v="3"/>
    <x v="228"/>
    <d v="2014-07-26T00:00:00"/>
    <s v="Standard Class"/>
    <s v="EM-13825"/>
    <s v="Elizabeth Moffitt"/>
    <x v="1"/>
    <x v="0"/>
    <s v="Sioux Falls"/>
    <x v="44"/>
    <n v="57103"/>
    <x v="2"/>
    <s v="OFF-AP-10002118"/>
    <x v="1"/>
    <x v="9"/>
    <s v="1.7 Cubic Foot Compact &quot;Cube&quot; Office Refrigerators"/>
    <x v="1945"/>
    <n v="2"/>
    <n v="0"/>
    <n v="112.40640000000002"/>
  </r>
  <r>
    <n v="2316"/>
    <x v="1138"/>
    <x v="3"/>
    <x v="228"/>
    <d v="2014-07-26T00:00:00"/>
    <s v="Standard Class"/>
    <s v="EM-13825"/>
    <s v="Elizabeth Moffitt"/>
    <x v="1"/>
    <x v="0"/>
    <s v="Sioux Falls"/>
    <x v="44"/>
    <n v="57103"/>
    <x v="2"/>
    <s v="OFF-BI-10000404"/>
    <x v="1"/>
    <x v="8"/>
    <s v="Avery Printable Repositionable Plastic Tabs"/>
    <x v="1946"/>
    <n v="5"/>
    <n v="0"/>
    <n v="20.21"/>
  </r>
  <r>
    <n v="2317"/>
    <x v="1138"/>
    <x v="3"/>
    <x v="228"/>
    <d v="2014-07-26T00:00:00"/>
    <s v="Standard Class"/>
    <s v="EM-13825"/>
    <s v="Elizabeth Moffitt"/>
    <x v="1"/>
    <x v="0"/>
    <s v="Sioux Falls"/>
    <x v="44"/>
    <n v="57103"/>
    <x v="2"/>
    <s v="FUR-CH-10003833"/>
    <x v="0"/>
    <x v="1"/>
    <s v="Novimex Fabric Task Chair"/>
    <x v="1101"/>
    <n v="3"/>
    <n v="0"/>
    <n v="27.440999999999995"/>
  </r>
  <r>
    <n v="2318"/>
    <x v="1138"/>
    <x v="3"/>
    <x v="228"/>
    <d v="2014-07-26T00:00:00"/>
    <s v="Standard Class"/>
    <s v="EM-13825"/>
    <s v="Elizabeth Moffitt"/>
    <x v="1"/>
    <x v="0"/>
    <s v="Sioux Falls"/>
    <x v="44"/>
    <n v="57103"/>
    <x v="2"/>
    <s v="OFF-BI-10002072"/>
    <x v="1"/>
    <x v="8"/>
    <s v="Cardinal Slant-D Ring Binders"/>
    <x v="1947"/>
    <n v="7"/>
    <n v="0"/>
    <n v="30.414999999999999"/>
  </r>
  <r>
    <n v="2319"/>
    <x v="1138"/>
    <x v="3"/>
    <x v="228"/>
    <d v="2014-07-26T00:00:00"/>
    <s v="Standard Class"/>
    <s v="EM-13825"/>
    <s v="Elizabeth Moffitt"/>
    <x v="1"/>
    <x v="0"/>
    <s v="Sioux Falls"/>
    <x v="44"/>
    <n v="57103"/>
    <x v="2"/>
    <s v="TEC-AC-10003095"/>
    <x v="2"/>
    <x v="11"/>
    <s v="Logitech G35 7.1-Channel Surround Sound Headset"/>
    <x v="1948"/>
    <n v="3"/>
    <n v="0"/>
    <n v="132.58980000000003"/>
  </r>
  <r>
    <n v="2320"/>
    <x v="1139"/>
    <x v="1"/>
    <x v="706"/>
    <d v="2012-12-26T00:00:00"/>
    <s v="First Class"/>
    <s v="BD-11500"/>
    <s v="Bradley Drucker"/>
    <x v="0"/>
    <x v="0"/>
    <s v="Richmond"/>
    <x v="17"/>
    <n v="23223"/>
    <x v="0"/>
    <s v="OFF-AP-10001563"/>
    <x v="1"/>
    <x v="9"/>
    <s v="Belkin Premiere Surge Master II 8-outlet surge protector"/>
    <x v="1949"/>
    <n v="4"/>
    <n v="0"/>
    <n v="56.352799999999974"/>
  </r>
  <r>
    <n v="2321"/>
    <x v="1140"/>
    <x v="3"/>
    <x v="177"/>
    <d v="2014-03-25T00:00:00"/>
    <s v="Standard Class"/>
    <s v="HW-14935"/>
    <s v="Helen Wasserman"/>
    <x v="1"/>
    <x v="0"/>
    <s v="Seattle"/>
    <x v="4"/>
    <n v="98115"/>
    <x v="1"/>
    <s v="TEC-AC-10000358"/>
    <x v="2"/>
    <x v="11"/>
    <s v="Imation Secure Drive + Hardware Encrypted USB flash drive - 16 GB"/>
    <x v="1950"/>
    <n v="7"/>
    <n v="0"/>
    <n v="63.8232"/>
  </r>
  <r>
    <n v="2322"/>
    <x v="1141"/>
    <x v="1"/>
    <x v="620"/>
    <d v="2013-01-03T00:00:00"/>
    <s v="Second Class"/>
    <s v="KC-16255"/>
    <s v="Karen Carlisle"/>
    <x v="1"/>
    <x v="0"/>
    <s v="Henderson"/>
    <x v="0"/>
    <n v="42420"/>
    <x v="0"/>
    <s v="OFF-BI-10004492"/>
    <x v="1"/>
    <x v="8"/>
    <s v="Tuf-Vin Binders"/>
    <x v="1951"/>
    <n v="3"/>
    <n v="0"/>
    <n v="44.527799999999992"/>
  </r>
  <r>
    <n v="2323"/>
    <x v="1141"/>
    <x v="1"/>
    <x v="620"/>
    <d v="2013-01-03T00:00:00"/>
    <s v="Second Class"/>
    <s v="KC-16255"/>
    <s v="Karen Carlisle"/>
    <x v="1"/>
    <x v="0"/>
    <s v="Henderson"/>
    <x v="0"/>
    <n v="42420"/>
    <x v="0"/>
    <s v="OFF-BI-10001072"/>
    <x v="1"/>
    <x v="8"/>
    <s v="GBC Clear Cover, 8-1/2 x 11, unpunched, 25 covers per pack"/>
    <x v="1952"/>
    <n v="4"/>
    <n v="0"/>
    <n v="27.894399999999997"/>
  </r>
  <r>
    <n v="2324"/>
    <x v="1141"/>
    <x v="1"/>
    <x v="620"/>
    <d v="2013-01-03T00:00:00"/>
    <s v="Second Class"/>
    <s v="KC-16255"/>
    <s v="Karen Carlisle"/>
    <x v="1"/>
    <x v="0"/>
    <s v="Henderson"/>
    <x v="0"/>
    <n v="42420"/>
    <x v="0"/>
    <s v="OFF-BI-10003707"/>
    <x v="1"/>
    <x v="8"/>
    <s v="Aluminum Screw Posts"/>
    <x v="1953"/>
    <n v="5"/>
    <n v="0"/>
    <n v="38.15"/>
  </r>
  <r>
    <n v="2325"/>
    <x v="1141"/>
    <x v="1"/>
    <x v="620"/>
    <d v="2013-01-03T00:00:00"/>
    <s v="Second Class"/>
    <s v="KC-16255"/>
    <s v="Karen Carlisle"/>
    <x v="1"/>
    <x v="0"/>
    <s v="Henderson"/>
    <x v="0"/>
    <n v="42420"/>
    <x v="0"/>
    <s v="OFF-BI-10000977"/>
    <x v="1"/>
    <x v="8"/>
    <s v="Ibico Plastic Spiral Binding Combs"/>
    <x v="1954"/>
    <n v="12"/>
    <n v="0"/>
    <n v="167.80799999999999"/>
  </r>
  <r>
    <n v="2326"/>
    <x v="1142"/>
    <x v="1"/>
    <x v="426"/>
    <d v="2012-09-19T00:00:00"/>
    <s v="Second Class"/>
    <s v="BM-11575"/>
    <s v="Brendan Murry"/>
    <x v="1"/>
    <x v="0"/>
    <s v="New York City"/>
    <x v="15"/>
    <n v="10035"/>
    <x v="3"/>
    <s v="OFF-BI-10002082"/>
    <x v="1"/>
    <x v="8"/>
    <s v="GBC Twin Loop Wire Binding Elements"/>
    <x v="1955"/>
    <n v="3"/>
    <n v="0.2"/>
    <n v="29.951999999999998"/>
  </r>
  <r>
    <n v="2327"/>
    <x v="1142"/>
    <x v="1"/>
    <x v="426"/>
    <d v="2012-09-19T00:00:00"/>
    <s v="Second Class"/>
    <s v="BM-11575"/>
    <s v="Brendan Murry"/>
    <x v="1"/>
    <x v="0"/>
    <s v="New York City"/>
    <x v="15"/>
    <n v="10035"/>
    <x v="3"/>
    <s v="FUR-BO-10004709"/>
    <x v="0"/>
    <x v="0"/>
    <s v="Bush Westfield Collection Bookcases, Medium Cherry Finish"/>
    <x v="1956"/>
    <n v="1"/>
    <n v="0.2"/>
    <n v="1.1596000000000011"/>
  </r>
  <r>
    <n v="2328"/>
    <x v="1142"/>
    <x v="1"/>
    <x v="426"/>
    <d v="2012-09-19T00:00:00"/>
    <s v="Second Class"/>
    <s v="BM-11575"/>
    <s v="Brendan Murry"/>
    <x v="1"/>
    <x v="0"/>
    <s v="New York City"/>
    <x v="15"/>
    <n v="10035"/>
    <x v="3"/>
    <s v="OFF-PA-10002365"/>
    <x v="1"/>
    <x v="10"/>
    <s v="Xerox 1967"/>
    <x v="91"/>
    <n v="2"/>
    <n v="0"/>
    <n v="6.2208000000000006"/>
  </r>
  <r>
    <n v="2329"/>
    <x v="1143"/>
    <x v="3"/>
    <x v="397"/>
    <d v="2014-09-27T00:00:00"/>
    <s v="First Class"/>
    <s v="KN-16705"/>
    <s v="Kristina Nunn"/>
    <x v="2"/>
    <x v="0"/>
    <s v="Fort Collins"/>
    <x v="22"/>
    <n v="80525"/>
    <x v="1"/>
    <s v="OFF-EN-10004147"/>
    <x v="1"/>
    <x v="12"/>
    <s v="Wausau Papers Astrobrights Colored Envelopes"/>
    <x v="646"/>
    <n v="3"/>
    <n v="0.2"/>
    <n v="5.2026000000000003"/>
  </r>
  <r>
    <n v="2330"/>
    <x v="1144"/>
    <x v="1"/>
    <x v="707"/>
    <d v="2012-12-29T00:00:00"/>
    <s v="Standard Class"/>
    <s v="JD-16150"/>
    <s v="Justin Deggeller"/>
    <x v="1"/>
    <x v="0"/>
    <s v="Philadelphia"/>
    <x v="9"/>
    <n v="19140"/>
    <x v="3"/>
    <s v="FUR-FU-10001468"/>
    <x v="0"/>
    <x v="5"/>
    <s v="Tenex Antistatic Computer Chair Mats"/>
    <x v="1957"/>
    <n v="4"/>
    <n v="0.2"/>
    <n v="-68.392000000000053"/>
  </r>
  <r>
    <n v="2331"/>
    <x v="1145"/>
    <x v="0"/>
    <x v="446"/>
    <d v="2013-09-27T00:00:00"/>
    <s v="Second Class"/>
    <s v="LA-16780"/>
    <s v="Laura Armstrong"/>
    <x v="1"/>
    <x v="0"/>
    <s v="Los Angeles"/>
    <x v="1"/>
    <n v="90004"/>
    <x v="1"/>
    <s v="OFF-ST-10000642"/>
    <x v="1"/>
    <x v="4"/>
    <s v="Tennsco Lockers, Gray"/>
    <x v="108"/>
    <n v="2"/>
    <n v="0"/>
    <n v="2.9371999999999971"/>
  </r>
  <r>
    <n v="2332"/>
    <x v="1145"/>
    <x v="0"/>
    <x v="446"/>
    <d v="2013-09-27T00:00:00"/>
    <s v="Second Class"/>
    <s v="LA-16780"/>
    <s v="Laura Armstrong"/>
    <x v="1"/>
    <x v="0"/>
    <s v="Los Angeles"/>
    <x v="1"/>
    <n v="90004"/>
    <x v="1"/>
    <s v="OFF-PA-10000380"/>
    <x v="1"/>
    <x v="10"/>
    <s v="REDIFORM Incoming/Outgoing Call Register, 11&quot; X 8 1/2&quot;, 100 Messages"/>
    <x v="1958"/>
    <n v="5"/>
    <n v="0"/>
    <n v="20.85"/>
  </r>
  <r>
    <n v="2333"/>
    <x v="1146"/>
    <x v="3"/>
    <x v="708"/>
    <d v="2014-03-26T00:00:00"/>
    <s v="Standard Class"/>
    <s v="RW-19690"/>
    <s v="Robert Waldorf"/>
    <x v="0"/>
    <x v="0"/>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x v="0"/>
    <s v="Lafayette"/>
    <x v="14"/>
    <n v="47905"/>
    <x v="2"/>
    <s v="OFF-PA-10004971"/>
    <x v="1"/>
    <x v="10"/>
    <s v="Xerox 196"/>
    <x v="399"/>
    <n v="1"/>
    <n v="0"/>
    <n v="2.8322000000000003"/>
  </r>
  <r>
    <n v="2335"/>
    <x v="1147"/>
    <x v="2"/>
    <x v="587"/>
    <d v="2011-10-04T00:00:00"/>
    <s v="Standard Class"/>
    <s v="KW-16570"/>
    <s v="Kelly Williams"/>
    <x v="0"/>
    <x v="0"/>
    <s v="Clarksville"/>
    <x v="18"/>
    <n v="37042"/>
    <x v="0"/>
    <s v="OFF-AP-10000696"/>
    <x v="1"/>
    <x v="9"/>
    <s v="Holmes Odor Grabber"/>
    <x v="1960"/>
    <n v="6"/>
    <n v="0.2"/>
    <n v="11.247599999999995"/>
  </r>
  <r>
    <n v="2336"/>
    <x v="1148"/>
    <x v="3"/>
    <x v="389"/>
    <d v="2014-12-11T00:00:00"/>
    <s v="Same Day"/>
    <s v="CC-12220"/>
    <s v="Chris Cortes"/>
    <x v="0"/>
    <x v="0"/>
    <s v="Fairfield"/>
    <x v="29"/>
    <n v="6824"/>
    <x v="3"/>
    <s v="OFF-EN-10004030"/>
    <x v="1"/>
    <x v="12"/>
    <s v="Convenience Packs of Business Envelopes"/>
    <x v="139"/>
    <n v="3"/>
    <n v="0"/>
    <n v="5.1042000000000005"/>
  </r>
  <r>
    <n v="2337"/>
    <x v="1148"/>
    <x v="3"/>
    <x v="389"/>
    <d v="2014-12-11T00:00:00"/>
    <s v="Same Day"/>
    <s v="CC-12220"/>
    <s v="Chris Cortes"/>
    <x v="0"/>
    <x v="0"/>
    <s v="Fairfield"/>
    <x v="29"/>
    <n v="6824"/>
    <x v="3"/>
    <s v="OFF-AP-10000026"/>
    <x v="1"/>
    <x v="9"/>
    <s v="Tripp Lite Isotel 6 Outlet Surge Protector with Fax/Modem Protection"/>
    <x v="1961"/>
    <n v="7"/>
    <n v="0"/>
    <n v="123.76909999999995"/>
  </r>
  <r>
    <n v="2338"/>
    <x v="1149"/>
    <x v="2"/>
    <x v="709"/>
    <d v="2011-08-23T00:00:00"/>
    <s v="Same Day"/>
    <s v="RH-19495"/>
    <s v="Rick Hansen"/>
    <x v="0"/>
    <x v="0"/>
    <s v="New York City"/>
    <x v="15"/>
    <n v="10009"/>
    <x v="3"/>
    <s v="OFF-PA-10003936"/>
    <x v="1"/>
    <x v="10"/>
    <s v="Xerox 1994"/>
    <x v="243"/>
    <n v="4"/>
    <n v="0"/>
    <n v="12.441600000000001"/>
  </r>
  <r>
    <n v="2339"/>
    <x v="1149"/>
    <x v="2"/>
    <x v="709"/>
    <d v="2011-08-23T00:00:00"/>
    <s v="Same Day"/>
    <s v="RH-19495"/>
    <s v="Rick Hansen"/>
    <x v="0"/>
    <x v="0"/>
    <s v="New York City"/>
    <x v="15"/>
    <n v="10009"/>
    <x v="3"/>
    <s v="OFF-PA-10004530"/>
    <x v="1"/>
    <x v="10"/>
    <s v="Personal Creations Ink Jet Cards and Labels"/>
    <x v="1962"/>
    <n v="4"/>
    <n v="0"/>
    <n v="22.500800000000002"/>
  </r>
  <r>
    <n v="2340"/>
    <x v="1150"/>
    <x v="2"/>
    <x v="710"/>
    <d v="2011-08-24T00:00:00"/>
    <s v="Standard Class"/>
    <s v="JK-15625"/>
    <s v="Jim Karlsson"/>
    <x v="0"/>
    <x v="0"/>
    <s v="Columbus"/>
    <x v="24"/>
    <n v="43229"/>
    <x v="3"/>
    <s v="OFF-AR-10004930"/>
    <x v="1"/>
    <x v="6"/>
    <s v="Turquoise Lead Holder with Pocket Clip"/>
    <x v="1963"/>
    <n v="2"/>
    <n v="0.2"/>
    <n v="1.7419999999999987"/>
  </r>
  <r>
    <n v="2341"/>
    <x v="1151"/>
    <x v="0"/>
    <x v="338"/>
    <d v="2013-11-16T00:00:00"/>
    <s v="Standard Class"/>
    <s v="DC-13285"/>
    <s v="Debra Catini"/>
    <x v="0"/>
    <x v="0"/>
    <s v="Warner Robins"/>
    <x v="32"/>
    <n v="31088"/>
    <x v="0"/>
    <s v="OFF-AR-10004999"/>
    <x v="1"/>
    <x v="6"/>
    <s v="Newell 315"/>
    <x v="1085"/>
    <n v="7"/>
    <n v="0"/>
    <n v="10.465"/>
  </r>
  <r>
    <n v="2342"/>
    <x v="1152"/>
    <x v="2"/>
    <x v="520"/>
    <d v="2012-01-03T00:00:00"/>
    <s v="First Class"/>
    <s v="GM-14455"/>
    <s v="Gary Mitchum"/>
    <x v="2"/>
    <x v="0"/>
    <s v="Franklin"/>
    <x v="31"/>
    <n v="2038"/>
    <x v="3"/>
    <s v="FUR-FU-10002501"/>
    <x v="0"/>
    <x v="5"/>
    <s v="Nu-Dell Executive Frame"/>
    <x v="1964"/>
    <n v="5"/>
    <n v="0"/>
    <n v="23.384"/>
  </r>
  <r>
    <n v="2343"/>
    <x v="1152"/>
    <x v="2"/>
    <x v="520"/>
    <d v="2012-01-03T00:00:00"/>
    <s v="First Class"/>
    <s v="GM-14455"/>
    <s v="Gary Mitchum"/>
    <x v="2"/>
    <x v="0"/>
    <s v="Franklin"/>
    <x v="31"/>
    <n v="2038"/>
    <x v="3"/>
    <s v="TEC-AC-10000358"/>
    <x v="2"/>
    <x v="11"/>
    <s v="Imation Secure Drive + Hardware Encrypted USB flash drive - 16 GB"/>
    <x v="1965"/>
    <n v="3"/>
    <n v="0"/>
    <n v="27.352799999999998"/>
  </r>
  <r>
    <n v="2344"/>
    <x v="1153"/>
    <x v="2"/>
    <x v="711"/>
    <d v="2011-07-30T00:00:00"/>
    <s v="Second Class"/>
    <s v="CL-11890"/>
    <s v="Carl Ludwig"/>
    <x v="0"/>
    <x v="0"/>
    <s v="Chicago"/>
    <x v="10"/>
    <n v="60623"/>
    <x v="2"/>
    <s v="OFF-ST-10004804"/>
    <x v="1"/>
    <x v="4"/>
    <s v="Belkin 19&quot; Vented Equipment Shelf, Black"/>
    <x v="1966"/>
    <n v="3"/>
    <n v="0.2"/>
    <n v="-29.343599999999995"/>
  </r>
  <r>
    <n v="2345"/>
    <x v="1154"/>
    <x v="0"/>
    <x v="712"/>
    <d v="2013-02-28T00:00:00"/>
    <s v="Standard Class"/>
    <s v="PV-18985"/>
    <s v="Paul Van Hugh"/>
    <x v="2"/>
    <x v="0"/>
    <s v="Milwaukee"/>
    <x v="6"/>
    <n v="53209"/>
    <x v="2"/>
    <s v="OFF-AP-10001205"/>
    <x v="1"/>
    <x v="9"/>
    <s v="Belkin 5 Outlet SurgeMaster Power Centers"/>
    <x v="1967"/>
    <n v="9"/>
    <n v="0"/>
    <n v="137.28960000000004"/>
  </r>
  <r>
    <n v="2346"/>
    <x v="1155"/>
    <x v="0"/>
    <x v="69"/>
    <d v="2013-03-19T00:00:00"/>
    <s v="Standard Class"/>
    <s v="LT-17110"/>
    <s v="Liz Thompson"/>
    <x v="0"/>
    <x v="0"/>
    <s v="San Antonio"/>
    <x v="5"/>
    <n v="78207"/>
    <x v="2"/>
    <s v="OFF-PA-10000659"/>
    <x v="1"/>
    <x v="10"/>
    <s v="TOPS Carbonless Receipt Book, Four 2-3/4 x 7-1/4 Money Receipts per Page"/>
    <x v="1856"/>
    <n v="5"/>
    <n v="0.2"/>
    <n v="24.527999999999995"/>
  </r>
  <r>
    <n v="2347"/>
    <x v="1155"/>
    <x v="0"/>
    <x v="69"/>
    <d v="2013-03-19T00:00:00"/>
    <s v="Standard Class"/>
    <s v="LT-17110"/>
    <s v="Liz Thompson"/>
    <x v="0"/>
    <x v="0"/>
    <s v="San Antonio"/>
    <x v="5"/>
    <n v="78207"/>
    <x v="2"/>
    <s v="OFF-BI-10004141"/>
    <x v="1"/>
    <x v="8"/>
    <s v="Insertable Tab Indexes For Data Binders"/>
    <x v="1968"/>
    <n v="2"/>
    <n v="0.8"/>
    <n v="-2.1624000000000012"/>
  </r>
  <r>
    <n v="2348"/>
    <x v="1155"/>
    <x v="0"/>
    <x v="69"/>
    <d v="2013-03-19T00:00:00"/>
    <s v="Standard Class"/>
    <s v="LT-17110"/>
    <s v="Liz Thompson"/>
    <x v="0"/>
    <x v="0"/>
    <s v="San Antonio"/>
    <x v="5"/>
    <n v="78207"/>
    <x v="2"/>
    <s v="FUR-TA-10004619"/>
    <x v="0"/>
    <x v="3"/>
    <s v="Hon Non-Folding Utility Tables"/>
    <x v="1969"/>
    <n v="5"/>
    <n v="0.3"/>
    <n v="0"/>
  </r>
  <r>
    <n v="2349"/>
    <x v="1156"/>
    <x v="3"/>
    <x v="574"/>
    <d v="2014-12-04T00:00:00"/>
    <s v="Same Day"/>
    <s v="AM-10360"/>
    <s v="Alice McCarthy"/>
    <x v="1"/>
    <x v="0"/>
    <s v="Los Angeles"/>
    <x v="1"/>
    <n v="90032"/>
    <x v="1"/>
    <s v="OFF-BI-10004187"/>
    <x v="1"/>
    <x v="8"/>
    <s v="Staples"/>
    <x v="1970"/>
    <n v="6"/>
    <n v="0.2"/>
    <n v="3.1583999999999985"/>
  </r>
  <r>
    <n v="2350"/>
    <x v="1156"/>
    <x v="3"/>
    <x v="574"/>
    <d v="2014-12-04T00:00:00"/>
    <s v="Same Day"/>
    <s v="AM-10360"/>
    <s v="Alice McCarthy"/>
    <x v="1"/>
    <x v="0"/>
    <s v="Los Angeles"/>
    <x v="1"/>
    <n v="90032"/>
    <x v="1"/>
    <s v="OFF-BI-10000632"/>
    <x v="1"/>
    <x v="8"/>
    <s v="Satellite Sectional Post Binders"/>
    <x v="1971"/>
    <n v="2"/>
    <n v="0.2"/>
    <n v="22.573199999999996"/>
  </r>
  <r>
    <n v="2351"/>
    <x v="1156"/>
    <x v="3"/>
    <x v="574"/>
    <d v="2014-12-04T00:00:00"/>
    <s v="Same Day"/>
    <s v="AM-10360"/>
    <s v="Alice McCarthy"/>
    <x v="1"/>
    <x v="0"/>
    <s v="Los Angeles"/>
    <x v="1"/>
    <n v="90032"/>
    <x v="1"/>
    <s v="OFF-PA-10003724"/>
    <x v="1"/>
    <x v="10"/>
    <s v="Wirebound Message Book, 4 per Page"/>
    <x v="139"/>
    <n v="2"/>
    <n v="0"/>
    <n v="5.3213999999999997"/>
  </r>
  <r>
    <n v="2352"/>
    <x v="1156"/>
    <x v="3"/>
    <x v="574"/>
    <d v="2014-12-04T00:00:00"/>
    <s v="Same Day"/>
    <s v="AM-10360"/>
    <s v="Alice McCarthy"/>
    <x v="1"/>
    <x v="0"/>
    <s v="Los Angeles"/>
    <x v="1"/>
    <n v="90032"/>
    <x v="1"/>
    <s v="OFF-AP-10002765"/>
    <x v="1"/>
    <x v="9"/>
    <s v="Fellowes Advanced Computer Series Surge Protectors"/>
    <x v="1972"/>
    <n v="3"/>
    <n v="0"/>
    <n v="22.251600000000003"/>
  </r>
  <r>
    <n v="2353"/>
    <x v="1156"/>
    <x v="3"/>
    <x v="574"/>
    <d v="2014-12-04T00:00:00"/>
    <s v="Same Day"/>
    <s v="AM-10360"/>
    <s v="Alice McCarthy"/>
    <x v="1"/>
    <x v="0"/>
    <s v="Los Angeles"/>
    <x v="1"/>
    <n v="90032"/>
    <x v="1"/>
    <s v="OFF-AR-10001868"/>
    <x v="1"/>
    <x v="6"/>
    <s v="Prang Dustless Chalk Sticks"/>
    <x v="1973"/>
    <n v="6"/>
    <n v="0"/>
    <n v="5.04"/>
  </r>
  <r>
    <n v="2354"/>
    <x v="1157"/>
    <x v="1"/>
    <x v="284"/>
    <d v="2012-09-02T00:00:00"/>
    <s v="First Class"/>
    <s v="SC-20260"/>
    <s v="Scott Cohen"/>
    <x v="1"/>
    <x v="0"/>
    <s v="San Francisco"/>
    <x v="1"/>
    <n v="94122"/>
    <x v="1"/>
    <s v="FUR-BO-10002545"/>
    <x v="0"/>
    <x v="0"/>
    <s v="Atlantic Metals Mobile 3-Shelf Bookcases, Custom Colors"/>
    <x v="1974"/>
    <n v="7"/>
    <n v="0.15"/>
    <n v="200.95460000000008"/>
  </r>
  <r>
    <n v="2355"/>
    <x v="1157"/>
    <x v="1"/>
    <x v="284"/>
    <d v="2012-09-02T00:00:00"/>
    <s v="First Class"/>
    <s v="SC-20260"/>
    <s v="Scott Cohen"/>
    <x v="1"/>
    <x v="0"/>
    <s v="San Francisco"/>
    <x v="1"/>
    <n v="94122"/>
    <x v="1"/>
    <s v="OFF-BI-10002735"/>
    <x v="1"/>
    <x v="8"/>
    <s v="GBC Prestige Therm-A-Bind Covers"/>
    <x v="1975"/>
    <n v="5"/>
    <n v="0.2"/>
    <n v="46.3185"/>
  </r>
  <r>
    <n v="2356"/>
    <x v="1157"/>
    <x v="1"/>
    <x v="284"/>
    <d v="2012-09-02T00:00:00"/>
    <s v="First Class"/>
    <s v="SC-20260"/>
    <s v="Scott Cohen"/>
    <x v="1"/>
    <x v="0"/>
    <s v="San Francisco"/>
    <x v="1"/>
    <n v="94122"/>
    <x v="1"/>
    <s v="TEC-AC-10004864"/>
    <x v="2"/>
    <x v="11"/>
    <s v="Memorex Micro Travel Drive 32 GB"/>
    <x v="1976"/>
    <n v="1"/>
    <n v="0"/>
    <n v="15.699300000000001"/>
  </r>
  <r>
    <n v="2357"/>
    <x v="1157"/>
    <x v="1"/>
    <x v="284"/>
    <d v="2012-09-02T00:00:00"/>
    <s v="First Class"/>
    <s v="SC-20260"/>
    <s v="Scott Cohen"/>
    <x v="1"/>
    <x v="0"/>
    <s v="San Francisco"/>
    <x v="1"/>
    <n v="94122"/>
    <x v="1"/>
    <s v="TEC-MA-10000597"/>
    <x v="2"/>
    <x v="15"/>
    <s v="Lexmark S315 Color Inkjet Printer"/>
    <x v="1977"/>
    <n v="3"/>
    <n v="0.2"/>
    <n v="80.991899999999987"/>
  </r>
  <r>
    <n v="2358"/>
    <x v="1158"/>
    <x v="2"/>
    <x v="461"/>
    <d v="2011-03-21T00:00:00"/>
    <s v="Standard Class"/>
    <s v="CP-12340"/>
    <s v="Christine Phan"/>
    <x v="1"/>
    <x v="0"/>
    <s v="New York City"/>
    <x v="15"/>
    <n v="10024"/>
    <x v="3"/>
    <s v="FUR-TA-10003473"/>
    <x v="0"/>
    <x v="3"/>
    <s v="Bretford Rectangular Conference Table Tops"/>
    <x v="1978"/>
    <n v="7"/>
    <n v="0.4"/>
    <n v="-447.59469999999988"/>
  </r>
  <r>
    <n v="2359"/>
    <x v="1158"/>
    <x v="2"/>
    <x v="461"/>
    <d v="2011-03-21T00:00:00"/>
    <s v="Standard Class"/>
    <s v="CP-12340"/>
    <s v="Christine Phan"/>
    <x v="1"/>
    <x v="0"/>
    <s v="New York City"/>
    <x v="15"/>
    <n v="10024"/>
    <x v="3"/>
    <s v="FUR-TA-10001950"/>
    <x v="0"/>
    <x v="3"/>
    <s v="Balt Solid Wood Round Tables"/>
    <x v="1979"/>
    <n v="4"/>
    <n v="0.4"/>
    <n v="-553.64760000000001"/>
  </r>
  <r>
    <n v="2360"/>
    <x v="1158"/>
    <x v="2"/>
    <x v="461"/>
    <d v="2011-03-21T00:00:00"/>
    <s v="Standard Class"/>
    <s v="CP-12340"/>
    <s v="Christine Phan"/>
    <x v="1"/>
    <x v="0"/>
    <s v="New York City"/>
    <x v="15"/>
    <n v="10024"/>
    <x v="3"/>
    <s v="FUR-TA-10004175"/>
    <x v="0"/>
    <x v="3"/>
    <s v="Hon 30&quot; x 60&quot; Table with Locking Drawer"/>
    <x v="1980"/>
    <n v="3"/>
    <n v="0.4"/>
    <n v="-122.78160000000003"/>
  </r>
  <r>
    <n v="2361"/>
    <x v="1158"/>
    <x v="2"/>
    <x v="461"/>
    <d v="2011-03-21T00:00:00"/>
    <s v="Standard Class"/>
    <s v="CP-12340"/>
    <s v="Christine Phan"/>
    <x v="1"/>
    <x v="0"/>
    <s v="New York City"/>
    <x v="15"/>
    <n v="10024"/>
    <x v="3"/>
    <s v="OFF-PA-10002960"/>
    <x v="1"/>
    <x v="10"/>
    <s v="Xerox 1926"/>
    <x v="1981"/>
    <n v="7"/>
    <n v="0"/>
    <n v="16.3842"/>
  </r>
  <r>
    <n v="2362"/>
    <x v="1158"/>
    <x v="2"/>
    <x v="461"/>
    <d v="2011-03-21T00:00:00"/>
    <s v="Standard Class"/>
    <s v="CP-12340"/>
    <s v="Christine Phan"/>
    <x v="1"/>
    <x v="0"/>
    <s v="New York City"/>
    <x v="15"/>
    <n v="10024"/>
    <x v="3"/>
    <s v="OFF-PA-10000919"/>
    <x v="1"/>
    <x v="10"/>
    <s v="Xerox 1918"/>
    <x v="1982"/>
    <n v="4"/>
    <n v="0"/>
    <n v="75.9696"/>
  </r>
  <r>
    <n v="2363"/>
    <x v="1159"/>
    <x v="3"/>
    <x v="513"/>
    <d v="2014-04-21T00:00:00"/>
    <s v="Standard Class"/>
    <s v="RF-19840"/>
    <s v="Roy Französisch"/>
    <x v="0"/>
    <x v="0"/>
    <s v="Columbus"/>
    <x v="24"/>
    <n v="43229"/>
    <x v="3"/>
    <s v="OFF-BI-10001553"/>
    <x v="1"/>
    <x v="8"/>
    <s v="SpineVue Locking Slant-D Ring Binders by Cardinal"/>
    <x v="1983"/>
    <n v="5"/>
    <n v="0.7"/>
    <n v="-10.053999999999998"/>
  </r>
  <r>
    <n v="2364"/>
    <x v="1160"/>
    <x v="0"/>
    <x v="69"/>
    <d v="2013-03-19T00:00:00"/>
    <s v="Standard Class"/>
    <s v="AB-10060"/>
    <s v="Adam Bellavance"/>
    <x v="2"/>
    <x v="0"/>
    <s v="Waynesboro"/>
    <x v="17"/>
    <n v="22980"/>
    <x v="0"/>
    <s v="FUR-FU-10004864"/>
    <x v="0"/>
    <x v="5"/>
    <s v="Howard Miller 14-1/2&quot; Diameter Chrome Round Wall Clock"/>
    <x v="1984"/>
    <n v="2"/>
    <n v="0"/>
    <n v="40.921599999999998"/>
  </r>
  <r>
    <n v="2365"/>
    <x v="1160"/>
    <x v="0"/>
    <x v="69"/>
    <d v="2013-03-19T00:00:00"/>
    <s v="Standard Class"/>
    <s v="AB-10060"/>
    <s v="Adam Bellavance"/>
    <x v="2"/>
    <x v="0"/>
    <s v="Waynesboro"/>
    <x v="17"/>
    <n v="22980"/>
    <x v="0"/>
    <s v="OFF-AP-10004540"/>
    <x v="1"/>
    <x v="9"/>
    <s v="Eureka The Boss Lite 10-Amp Upright Vacuum, Blue"/>
    <x v="1985"/>
    <n v="2"/>
    <n v="0"/>
    <n v="44.889600000000002"/>
  </r>
  <r>
    <n v="2366"/>
    <x v="1160"/>
    <x v="0"/>
    <x v="69"/>
    <d v="2013-03-19T00:00:00"/>
    <s v="Standard Class"/>
    <s v="AB-10060"/>
    <s v="Adam Bellavance"/>
    <x v="2"/>
    <x v="0"/>
    <s v="Waynesboro"/>
    <x v="17"/>
    <n v="22980"/>
    <x v="0"/>
    <s v="OFF-BI-10004965"/>
    <x v="1"/>
    <x v="8"/>
    <s v="Ibico Covers for Plastic or Wire Binding Elements"/>
    <x v="1986"/>
    <n v="4"/>
    <n v="0"/>
    <n v="20.7"/>
  </r>
  <r>
    <n v="2367"/>
    <x v="1161"/>
    <x v="2"/>
    <x v="156"/>
    <d v="2011-11-26T00:00:00"/>
    <s v="Second Class"/>
    <s v="EH-13990"/>
    <s v="Erica Hackney"/>
    <x v="0"/>
    <x v="0"/>
    <s v="Sacramento"/>
    <x v="1"/>
    <n v="95823"/>
    <x v="1"/>
    <s v="FUR-CH-10001714"/>
    <x v="0"/>
    <x v="1"/>
    <s v="Global Leather &amp; Oak Executive Chair, Burgundy"/>
    <x v="1987"/>
    <n v="1"/>
    <n v="0.2"/>
    <n v="-18.106799999999993"/>
  </r>
  <r>
    <n v="2368"/>
    <x v="1162"/>
    <x v="3"/>
    <x v="516"/>
    <d v="2014-02-14T00:00:00"/>
    <s v="First Class"/>
    <s v="MN-17935"/>
    <s v="Michael Nguyen"/>
    <x v="0"/>
    <x v="0"/>
    <s v="Clinton"/>
    <x v="39"/>
    <n v="20735"/>
    <x v="3"/>
    <s v="OFF-PA-10002464"/>
    <x v="1"/>
    <x v="10"/>
    <s v="HP Office Recycled Paper (20Lb. and 87 Bright)"/>
    <x v="1071"/>
    <n v="4"/>
    <n v="0"/>
    <n v="11.328800000000001"/>
  </r>
  <r>
    <n v="2369"/>
    <x v="1163"/>
    <x v="0"/>
    <x v="713"/>
    <d v="2013-09-28T00:00:00"/>
    <s v="Standard Class"/>
    <s v="KL-16555"/>
    <s v="Kelly Lampkin"/>
    <x v="1"/>
    <x v="0"/>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x v="0"/>
    <s v="Fairfield"/>
    <x v="24"/>
    <n v="45014"/>
    <x v="3"/>
    <s v="OFF-AR-10000315"/>
    <x v="1"/>
    <x v="6"/>
    <s v="Dixon Ticonderoga Maple Cedar Pencil, #2"/>
    <x v="1989"/>
    <n v="2"/>
    <n v="0.2"/>
    <n v="0.30700000000000016"/>
  </r>
  <r>
    <n v="2371"/>
    <x v="1164"/>
    <x v="3"/>
    <x v="437"/>
    <d v="2014-07-10T00:00:00"/>
    <s v="Second Class"/>
    <s v="MP-17965"/>
    <s v="Michael Paige"/>
    <x v="1"/>
    <x v="0"/>
    <s v="Warwick"/>
    <x v="34"/>
    <n v="2886"/>
    <x v="3"/>
    <s v="TEC-AC-10004353"/>
    <x v="2"/>
    <x v="11"/>
    <s v="Hypercom P1300 Pinpad"/>
    <x v="1990"/>
    <n v="4"/>
    <n v="0"/>
    <n v="93.240000000000009"/>
  </r>
  <r>
    <n v="2372"/>
    <x v="1165"/>
    <x v="0"/>
    <x v="274"/>
    <d v="2013-07-12T00:00:00"/>
    <s v="Second Class"/>
    <s v="BF-11020"/>
    <s v="Barry Französisch"/>
    <x v="1"/>
    <x v="0"/>
    <s v="Aurora"/>
    <x v="10"/>
    <n v="60505"/>
    <x v="2"/>
    <s v="FUR-FU-10004973"/>
    <x v="0"/>
    <x v="5"/>
    <s v="Flat Face Poster Frame"/>
    <x v="1991"/>
    <n v="8"/>
    <n v="0.6"/>
    <n v="-27.129599999999996"/>
  </r>
  <r>
    <n v="2373"/>
    <x v="1165"/>
    <x v="0"/>
    <x v="274"/>
    <d v="2013-07-12T00:00:00"/>
    <s v="Second Class"/>
    <s v="BF-11020"/>
    <s v="Barry Französisch"/>
    <x v="1"/>
    <x v="0"/>
    <s v="Aurora"/>
    <x v="10"/>
    <n v="60505"/>
    <x v="2"/>
    <s v="OFF-FA-10000936"/>
    <x v="1"/>
    <x v="13"/>
    <s v="Acco Hot Clips Clips to Go"/>
    <x v="1992"/>
    <n v="1"/>
    <n v="0.2"/>
    <n v="0.8224999999999999"/>
  </r>
  <r>
    <n v="2374"/>
    <x v="1165"/>
    <x v="0"/>
    <x v="274"/>
    <d v="2013-07-12T00:00:00"/>
    <s v="Second Class"/>
    <s v="BF-11020"/>
    <s v="Barry Französisch"/>
    <x v="1"/>
    <x v="0"/>
    <s v="Aurora"/>
    <x v="10"/>
    <n v="60505"/>
    <x v="2"/>
    <s v="OFF-PA-10001609"/>
    <x v="1"/>
    <x v="10"/>
    <s v="Tops Wirebound Message Log Books"/>
    <x v="1993"/>
    <n v="9"/>
    <n v="0.2"/>
    <n v="7.698599999999999"/>
  </r>
  <r>
    <n v="2375"/>
    <x v="1165"/>
    <x v="0"/>
    <x v="274"/>
    <d v="2013-07-12T00:00:00"/>
    <s v="Second Class"/>
    <s v="BF-11020"/>
    <s v="Barry Französisch"/>
    <x v="1"/>
    <x v="0"/>
    <s v="Aurora"/>
    <x v="10"/>
    <n v="60505"/>
    <x v="2"/>
    <s v="FUR-CH-10000785"/>
    <x v="0"/>
    <x v="1"/>
    <s v="Global Ergonomic Managers Chair"/>
    <x v="1994"/>
    <n v="2"/>
    <n v="0.3"/>
    <n v="-14.478399999999993"/>
  </r>
  <r>
    <n v="2376"/>
    <x v="1166"/>
    <x v="3"/>
    <x v="714"/>
    <d v="2014-01-31T00:00:00"/>
    <s v="Standard Class"/>
    <s v="TP-21130"/>
    <s v="Theone Pippenger"/>
    <x v="0"/>
    <x v="0"/>
    <s v="Smyrna"/>
    <x v="32"/>
    <n v="30080"/>
    <x v="0"/>
    <s v="OFF-FA-10000053"/>
    <x v="1"/>
    <x v="13"/>
    <s v="Revere Boxed Rubber Bands by Revere"/>
    <x v="1995"/>
    <n v="3"/>
    <n v="0"/>
    <n v="0.11340000000000017"/>
  </r>
  <r>
    <n v="2377"/>
    <x v="1167"/>
    <x v="2"/>
    <x v="710"/>
    <d v="2011-08-21T00:00:00"/>
    <s v="Second Class"/>
    <s v="MS-17770"/>
    <s v="Maxwell Schwartz"/>
    <x v="0"/>
    <x v="0"/>
    <s v="Columbus"/>
    <x v="24"/>
    <n v="43229"/>
    <x v="3"/>
    <s v="OFF-BI-10001718"/>
    <x v="1"/>
    <x v="8"/>
    <s v="GBC DocuBind P50 Personal Binding Machine"/>
    <x v="1996"/>
    <n v="4"/>
    <n v="0.7"/>
    <n v="-58.861599999999981"/>
  </r>
  <r>
    <n v="2378"/>
    <x v="1167"/>
    <x v="2"/>
    <x v="710"/>
    <d v="2011-08-21T00:00:00"/>
    <s v="Second Class"/>
    <s v="MS-17770"/>
    <s v="Maxwell Schwartz"/>
    <x v="0"/>
    <x v="0"/>
    <s v="Columbus"/>
    <x v="24"/>
    <n v="43229"/>
    <x v="3"/>
    <s v="OFF-SU-10004768"/>
    <x v="1"/>
    <x v="14"/>
    <s v="Acme Kleencut Forged Steel Scissors"/>
    <x v="1997"/>
    <n v="2"/>
    <n v="0.2"/>
    <n v="1.1479999999999988"/>
  </r>
  <r>
    <n v="2379"/>
    <x v="1168"/>
    <x v="1"/>
    <x v="401"/>
    <d v="2012-12-11T00:00:00"/>
    <s v="Standard Class"/>
    <s v="KM-16375"/>
    <s v="Katherine Murray"/>
    <x v="2"/>
    <x v="0"/>
    <s v="Thousand Oaks"/>
    <x v="1"/>
    <n v="91360"/>
    <x v="1"/>
    <s v="OFF-PA-10003883"/>
    <x v="1"/>
    <x v="10"/>
    <s v="Message Book, Phone, Wirebound Standard Line Memo, 2 3/4&quot; X 5&quot;"/>
    <x v="1998"/>
    <n v="5"/>
    <n v="0"/>
    <n v="15.065"/>
  </r>
  <r>
    <n v="2380"/>
    <x v="1169"/>
    <x v="0"/>
    <x v="715"/>
    <d v="2013-05-11T00:00:00"/>
    <s v="Standard Class"/>
    <s v="BE-11455"/>
    <s v="Brad Eason"/>
    <x v="2"/>
    <x v="0"/>
    <s v="Lorain"/>
    <x v="24"/>
    <n v="44052"/>
    <x v="3"/>
    <s v="OFF-FA-10004248"/>
    <x v="1"/>
    <x v="13"/>
    <s v="Advantus T-Pin Paper Clips"/>
    <x v="1999"/>
    <n v="2"/>
    <n v="0.2"/>
    <n v="1.7138000000000002"/>
  </r>
  <r>
    <n v="2381"/>
    <x v="1169"/>
    <x v="0"/>
    <x v="715"/>
    <d v="2013-05-11T00:00:00"/>
    <s v="Standard Class"/>
    <s v="BE-11455"/>
    <s v="Brad Eason"/>
    <x v="2"/>
    <x v="0"/>
    <s v="Lorain"/>
    <x v="24"/>
    <n v="44052"/>
    <x v="3"/>
    <s v="OFF-PA-10002581"/>
    <x v="1"/>
    <x v="10"/>
    <s v="Xerox 1951"/>
    <x v="2000"/>
    <n v="2"/>
    <n v="0.2"/>
    <n v="15.489999999999997"/>
  </r>
  <r>
    <n v="2382"/>
    <x v="1169"/>
    <x v="0"/>
    <x v="715"/>
    <d v="2013-05-11T00:00:00"/>
    <s v="Standard Class"/>
    <s v="BE-11455"/>
    <s v="Brad Eason"/>
    <x v="2"/>
    <x v="0"/>
    <s v="Lorain"/>
    <x v="24"/>
    <n v="44052"/>
    <x v="3"/>
    <s v="FUR-FU-10004848"/>
    <x v="0"/>
    <x v="5"/>
    <s v="DAX Solid Wood Frames"/>
    <x v="2001"/>
    <n v="7"/>
    <n v="0.2"/>
    <n v="11.626299999999999"/>
  </r>
  <r>
    <n v="2383"/>
    <x v="1170"/>
    <x v="3"/>
    <x v="613"/>
    <d v="2014-03-27T00:00:00"/>
    <s v="First Class"/>
    <s v="CV-12295"/>
    <s v="Christina VanderZanden"/>
    <x v="0"/>
    <x v="0"/>
    <s v="Fresno"/>
    <x v="1"/>
    <n v="93727"/>
    <x v="1"/>
    <s v="OFF-AP-10002403"/>
    <x v="1"/>
    <x v="9"/>
    <s v="Acco Smartsocket Color-Coded Six-Outlet AC Adapter Model Surge Protectors"/>
    <x v="2002"/>
    <n v="4"/>
    <n v="0"/>
    <n v="45.770399999999995"/>
  </r>
  <r>
    <n v="2384"/>
    <x v="1170"/>
    <x v="3"/>
    <x v="613"/>
    <d v="2014-03-27T00:00:00"/>
    <s v="First Class"/>
    <s v="CV-12295"/>
    <s v="Christina VanderZanden"/>
    <x v="0"/>
    <x v="0"/>
    <s v="Fresno"/>
    <x v="1"/>
    <n v="93727"/>
    <x v="1"/>
    <s v="OFF-AR-10003087"/>
    <x v="1"/>
    <x v="6"/>
    <s v="Staples"/>
    <x v="2003"/>
    <n v="9"/>
    <n v="0"/>
    <n v="4.4855999999999998"/>
  </r>
  <r>
    <n v="2385"/>
    <x v="1170"/>
    <x v="3"/>
    <x v="613"/>
    <d v="2014-03-27T00:00:00"/>
    <s v="First Class"/>
    <s v="CV-12295"/>
    <s v="Christina VanderZanden"/>
    <x v="0"/>
    <x v="0"/>
    <s v="Fresno"/>
    <x v="1"/>
    <n v="93727"/>
    <x v="1"/>
    <s v="OFF-BI-10002026"/>
    <x v="1"/>
    <x v="8"/>
    <s v="Avery Arch Ring Binders"/>
    <x v="2004"/>
    <n v="4"/>
    <n v="0.2"/>
    <n v="62.74799999999999"/>
  </r>
  <r>
    <n v="2386"/>
    <x v="1170"/>
    <x v="3"/>
    <x v="613"/>
    <d v="2014-03-27T00:00:00"/>
    <s v="First Class"/>
    <s v="CV-12295"/>
    <s v="Christina VanderZanden"/>
    <x v="0"/>
    <x v="0"/>
    <s v="Fresno"/>
    <x v="1"/>
    <n v="93727"/>
    <x v="1"/>
    <s v="TEC-PH-10000141"/>
    <x v="2"/>
    <x v="7"/>
    <s v="Clearsounds A400"/>
    <x v="2005"/>
    <n v="4"/>
    <n v="0.2"/>
    <n v="15.837600000000009"/>
  </r>
  <r>
    <n v="2387"/>
    <x v="1170"/>
    <x v="3"/>
    <x v="613"/>
    <d v="2014-03-27T00:00:00"/>
    <s v="First Class"/>
    <s v="CV-12295"/>
    <s v="Christina VanderZanden"/>
    <x v="0"/>
    <x v="0"/>
    <s v="Fresno"/>
    <x v="1"/>
    <n v="93727"/>
    <x v="1"/>
    <s v="TEC-CO-10000971"/>
    <x v="2"/>
    <x v="16"/>
    <s v="Hewlett Packard 310 Color Digital Copier"/>
    <x v="2006"/>
    <n v="2"/>
    <n v="0.2"/>
    <n v="59.997999999999962"/>
  </r>
  <r>
    <n v="2388"/>
    <x v="1171"/>
    <x v="1"/>
    <x v="295"/>
    <d v="2012-12-15T00:00:00"/>
    <s v="First Class"/>
    <s v="DK-13375"/>
    <s v="Dennis Kane"/>
    <x v="0"/>
    <x v="0"/>
    <s v="San Diego"/>
    <x v="1"/>
    <n v="92105"/>
    <x v="1"/>
    <s v="OFF-FA-10001229"/>
    <x v="1"/>
    <x v="13"/>
    <s v="Staples"/>
    <x v="2007"/>
    <n v="2"/>
    <n v="0"/>
    <n v="3.6155999999999997"/>
  </r>
  <r>
    <n v="2389"/>
    <x v="1171"/>
    <x v="1"/>
    <x v="295"/>
    <d v="2012-12-15T00:00:00"/>
    <s v="First Class"/>
    <s v="DK-13375"/>
    <s v="Dennis Kane"/>
    <x v="0"/>
    <x v="0"/>
    <s v="San Diego"/>
    <x v="1"/>
    <n v="92105"/>
    <x v="1"/>
    <s v="OFF-BI-10002437"/>
    <x v="1"/>
    <x v="8"/>
    <s v="Recycled Premium Regency Composition Covers"/>
    <x v="671"/>
    <n v="2"/>
    <n v="0.2"/>
    <n v="8.8623999999999992"/>
  </r>
  <r>
    <n v="2390"/>
    <x v="1172"/>
    <x v="1"/>
    <x v="401"/>
    <d v="2012-12-10T00:00:00"/>
    <s v="Standard Class"/>
    <s v="SG-20605"/>
    <s v="Speros Goranitis"/>
    <x v="0"/>
    <x v="0"/>
    <s v="New York City"/>
    <x v="15"/>
    <n v="10009"/>
    <x v="3"/>
    <s v="OFF-PA-10004255"/>
    <x v="1"/>
    <x v="10"/>
    <s v="Xerox 219"/>
    <x v="90"/>
    <n v="1"/>
    <n v="0"/>
    <n v="3.1104000000000003"/>
  </r>
  <r>
    <n v="2391"/>
    <x v="1172"/>
    <x v="1"/>
    <x v="401"/>
    <d v="2012-12-10T00:00:00"/>
    <s v="Standard Class"/>
    <s v="SG-20605"/>
    <s v="Speros Goranitis"/>
    <x v="0"/>
    <x v="0"/>
    <s v="New York City"/>
    <x v="15"/>
    <n v="10009"/>
    <x v="3"/>
    <s v="OFF-PA-10001184"/>
    <x v="1"/>
    <x v="10"/>
    <s v="Xerox 1903"/>
    <x v="1085"/>
    <n v="7"/>
    <n v="0"/>
    <n v="20.511400000000002"/>
  </r>
  <r>
    <n v="2392"/>
    <x v="1172"/>
    <x v="1"/>
    <x v="401"/>
    <d v="2012-12-10T00:00:00"/>
    <s v="Standard Class"/>
    <s v="SG-20605"/>
    <s v="Speros Goranitis"/>
    <x v="0"/>
    <x v="0"/>
    <s v="New York City"/>
    <x v="15"/>
    <n v="10009"/>
    <x v="3"/>
    <s v="TEC-AC-10002637"/>
    <x v="2"/>
    <x v="11"/>
    <s v="Logitech VX Revolution Cordless Laser Mouse for Notebooks (Black)"/>
    <x v="2008"/>
    <n v="9"/>
    <n v="0"/>
    <n v="97.194599999999923"/>
  </r>
  <r>
    <n v="2393"/>
    <x v="1172"/>
    <x v="1"/>
    <x v="401"/>
    <d v="2012-12-10T00:00:00"/>
    <s v="Standard Class"/>
    <s v="SG-20605"/>
    <s v="Speros Goranitis"/>
    <x v="0"/>
    <x v="0"/>
    <s v="New York City"/>
    <x v="15"/>
    <n v="10009"/>
    <x v="3"/>
    <s v="FUR-FU-10002878"/>
    <x v="0"/>
    <x v="5"/>
    <s v="Seth Thomas 14&quot; Day/Date Wall Clock"/>
    <x v="2009"/>
    <n v="4"/>
    <n v="0"/>
    <n v="42.150400000000005"/>
  </r>
  <r>
    <n v="2394"/>
    <x v="1173"/>
    <x v="0"/>
    <x v="716"/>
    <d v="2013-03-24T00:00:00"/>
    <s v="Standard Class"/>
    <s v="CS-12355"/>
    <s v="Christine Sundaresam"/>
    <x v="0"/>
    <x v="0"/>
    <s v="Malden"/>
    <x v="31"/>
    <n v="2148"/>
    <x v="3"/>
    <s v="OFF-AR-10000588"/>
    <x v="1"/>
    <x v="6"/>
    <s v="Newell 345"/>
    <x v="2010"/>
    <n v="2"/>
    <n v="0"/>
    <n v="10.316800000000001"/>
  </r>
  <r>
    <n v="2395"/>
    <x v="1174"/>
    <x v="1"/>
    <x v="717"/>
    <d v="2012-11-19T00:00:00"/>
    <s v="Standard Class"/>
    <s v="PJ-18835"/>
    <s v="Patrick Jones"/>
    <x v="1"/>
    <x v="0"/>
    <s v="New York City"/>
    <x v="15"/>
    <n v="10035"/>
    <x v="3"/>
    <s v="TEC-AC-10002217"/>
    <x v="2"/>
    <x v="11"/>
    <s v="Imation Clip USB flash drive - 8 GB"/>
    <x v="2011"/>
    <n v="2"/>
    <n v="0"/>
    <n v="2.2560000000000002"/>
  </r>
  <r>
    <n v="2396"/>
    <x v="1174"/>
    <x v="1"/>
    <x v="717"/>
    <d v="2012-11-19T00:00:00"/>
    <s v="Standard Class"/>
    <s v="PJ-18835"/>
    <s v="Patrick Jones"/>
    <x v="1"/>
    <x v="0"/>
    <s v="New York City"/>
    <x v="15"/>
    <n v="10035"/>
    <x v="3"/>
    <s v="TEC-AC-10001267"/>
    <x v="2"/>
    <x v="11"/>
    <s v="Imation 32GB Pocket Pro USB 3.0 Flash Drive - 32 GB - Black - 1 P ..."/>
    <x v="2012"/>
    <n v="2"/>
    <n v="0"/>
    <n v="23.96"/>
  </r>
  <r>
    <n v="2397"/>
    <x v="1174"/>
    <x v="1"/>
    <x v="717"/>
    <d v="2012-11-19T00:00:00"/>
    <s v="Standard Class"/>
    <s v="PJ-18835"/>
    <s v="Patrick Jones"/>
    <x v="1"/>
    <x v="0"/>
    <s v="New York City"/>
    <x v="15"/>
    <n v="10035"/>
    <x v="3"/>
    <s v="OFF-PA-10004041"/>
    <x v="1"/>
    <x v="10"/>
    <s v="It's Hot Message Books with Stickers, 2 3/4&quot; x 5&quot;"/>
    <x v="2013"/>
    <n v="5"/>
    <n v="0"/>
    <n v="16.649999999999999"/>
  </r>
  <r>
    <n v="2398"/>
    <x v="1175"/>
    <x v="3"/>
    <x v="718"/>
    <d v="2014-08-17T00:00:00"/>
    <s v="Second Class"/>
    <s v="NP-18700"/>
    <s v="Nora Preis"/>
    <x v="0"/>
    <x v="0"/>
    <s v="San Francisco"/>
    <x v="1"/>
    <n v="94109"/>
    <x v="1"/>
    <s v="OFF-LA-10001613"/>
    <x v="1"/>
    <x v="2"/>
    <s v="Avery File Folder Labels"/>
    <x v="1784"/>
    <n v="2"/>
    <n v="0"/>
    <n v="2.8224"/>
  </r>
  <r>
    <n v="2399"/>
    <x v="1175"/>
    <x v="3"/>
    <x v="718"/>
    <d v="2014-08-17T00:00:00"/>
    <s v="Second Class"/>
    <s v="NP-18700"/>
    <s v="Nora Preis"/>
    <x v="0"/>
    <x v="0"/>
    <s v="San Francisco"/>
    <x v="1"/>
    <n v="94109"/>
    <x v="1"/>
    <s v="OFF-AR-10000246"/>
    <x v="1"/>
    <x v="6"/>
    <s v="Newell 318"/>
    <x v="1459"/>
    <n v="6"/>
    <n v="0"/>
    <n v="4.3367999999999993"/>
  </r>
  <r>
    <n v="2400"/>
    <x v="1176"/>
    <x v="3"/>
    <x v="428"/>
    <d v="2014-09-16T00:00:00"/>
    <s v="Standard Class"/>
    <s v="SB-20290"/>
    <s v="Sean Braxton"/>
    <x v="1"/>
    <x v="0"/>
    <s v="Florence"/>
    <x v="20"/>
    <n v="29501"/>
    <x v="0"/>
    <s v="OFF-ST-10001809"/>
    <x v="1"/>
    <x v="4"/>
    <s v="Fellowes Officeware Wire Shelving"/>
    <x v="2014"/>
    <n v="7"/>
    <n v="0"/>
    <n v="12.576199999999986"/>
  </r>
  <r>
    <n v="2401"/>
    <x v="1176"/>
    <x v="3"/>
    <x v="428"/>
    <d v="2014-09-16T00:00:00"/>
    <s v="Standard Class"/>
    <s v="SB-20290"/>
    <s v="Sean Braxton"/>
    <x v="1"/>
    <x v="0"/>
    <s v="Florence"/>
    <x v="20"/>
    <n v="29501"/>
    <x v="0"/>
    <s v="OFF-ST-10002214"/>
    <x v="1"/>
    <x v="4"/>
    <s v="X-Rack File for Hanging Folders"/>
    <x v="2015"/>
    <n v="5"/>
    <n v="0"/>
    <n v="14.676999999999998"/>
  </r>
  <r>
    <n v="2402"/>
    <x v="1177"/>
    <x v="3"/>
    <x v="719"/>
    <d v="2014-04-05T00:00:00"/>
    <s v="Second Class"/>
    <s v="AS-10090"/>
    <s v="Adam Shillingsburg"/>
    <x v="0"/>
    <x v="0"/>
    <s v="Springfield"/>
    <x v="25"/>
    <n v="65807"/>
    <x v="2"/>
    <s v="OFF-ST-10000649"/>
    <x v="1"/>
    <x v="4"/>
    <s v="Hanging Personal Folder File"/>
    <x v="2016"/>
    <n v="6"/>
    <n v="0"/>
    <n v="23.550000000000004"/>
  </r>
  <r>
    <n v="2403"/>
    <x v="1177"/>
    <x v="3"/>
    <x v="719"/>
    <d v="2014-04-05T00:00:00"/>
    <s v="Second Class"/>
    <s v="AS-10090"/>
    <s v="Adam Shillingsburg"/>
    <x v="0"/>
    <x v="0"/>
    <s v="Springfield"/>
    <x v="25"/>
    <n v="65807"/>
    <x v="2"/>
    <s v="OFF-EN-10001990"/>
    <x v="1"/>
    <x v="12"/>
    <s v="Staples"/>
    <x v="158"/>
    <n v="5"/>
    <n v="0"/>
    <n v="13.347999999999997"/>
  </r>
  <r>
    <n v="2404"/>
    <x v="1178"/>
    <x v="0"/>
    <x v="720"/>
    <d v="2013-10-04T00:00:00"/>
    <s v="Standard Class"/>
    <s v="HM-14860"/>
    <s v="Harry Marie"/>
    <x v="1"/>
    <x v="0"/>
    <s v="Huntsville"/>
    <x v="5"/>
    <n v="77340"/>
    <x v="2"/>
    <s v="FUR-BO-10000780"/>
    <x v="0"/>
    <x v="0"/>
    <s v="O'Sullivan Plantations 2-Door Library in Landvery Oak"/>
    <x v="2017"/>
    <n v="7"/>
    <n v="0.32"/>
    <n v="-225.09759999999991"/>
  </r>
  <r>
    <n v="2405"/>
    <x v="1179"/>
    <x v="3"/>
    <x v="566"/>
    <d v="2014-10-12T00:00:00"/>
    <s v="Standard Class"/>
    <s v="MG-18145"/>
    <s v="Mike Gockenbach"/>
    <x v="0"/>
    <x v="0"/>
    <s v="Los Angeles"/>
    <x v="1"/>
    <n v="90045"/>
    <x v="1"/>
    <s v="TEC-AC-10002049"/>
    <x v="2"/>
    <x v="11"/>
    <s v="Logitech G19 Programmable Gaming Keyboard"/>
    <x v="2018"/>
    <n v="9"/>
    <n v="0"/>
    <n v="200.86379999999991"/>
  </r>
  <r>
    <n v="2406"/>
    <x v="1179"/>
    <x v="3"/>
    <x v="566"/>
    <d v="2014-10-12T00:00:00"/>
    <s v="Standard Class"/>
    <s v="MG-18145"/>
    <s v="Mike Gockenbach"/>
    <x v="0"/>
    <x v="0"/>
    <s v="Los Angeles"/>
    <x v="1"/>
    <n v="90045"/>
    <x v="1"/>
    <s v="TEC-PH-10003555"/>
    <x v="2"/>
    <x v="7"/>
    <s v="Motorola HK250 Universal Bluetooth Headset"/>
    <x v="2019"/>
    <n v="7"/>
    <n v="0.2"/>
    <n v="-28.967399999999991"/>
  </r>
  <r>
    <n v="2407"/>
    <x v="1179"/>
    <x v="3"/>
    <x v="566"/>
    <d v="2014-10-12T00:00:00"/>
    <s v="Standard Class"/>
    <s v="MG-18145"/>
    <s v="Mike Gockenbach"/>
    <x v="0"/>
    <x v="0"/>
    <s v="Los Angeles"/>
    <x v="1"/>
    <n v="90045"/>
    <x v="1"/>
    <s v="TEC-PH-10000702"/>
    <x v="2"/>
    <x v="7"/>
    <s v="Square Credit Card Reader, 4 1/2&quot; x 4 1/2&quot; x 1&quot;, White"/>
    <x v="2020"/>
    <n v="10"/>
    <n v="0.2"/>
    <n v="26.972999999999992"/>
  </r>
  <r>
    <n v="2408"/>
    <x v="1180"/>
    <x v="3"/>
    <x v="176"/>
    <d v="2014-01-26T00:00:00"/>
    <s v="Standard Class"/>
    <s v="TM-21010"/>
    <s v="Tamara Manning"/>
    <x v="0"/>
    <x v="0"/>
    <s v="San Francisco"/>
    <x v="1"/>
    <n v="94122"/>
    <x v="1"/>
    <s v="OFF-AR-10003631"/>
    <x v="1"/>
    <x v="6"/>
    <s v="Staples"/>
    <x v="2021"/>
    <n v="5"/>
    <n v="0"/>
    <n v="7.9859999999999998"/>
  </r>
  <r>
    <n v="2409"/>
    <x v="1180"/>
    <x v="3"/>
    <x v="176"/>
    <d v="2014-01-26T00:00:00"/>
    <s v="Standard Class"/>
    <s v="TM-21010"/>
    <s v="Tamara Manning"/>
    <x v="0"/>
    <x v="0"/>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x v="0"/>
    <s v="San Francisco"/>
    <x v="1"/>
    <n v="94122"/>
    <x v="1"/>
    <s v="FUR-FU-10000758"/>
    <x v="0"/>
    <x v="5"/>
    <s v="DAX Natural Wood-Tone Poster Frame"/>
    <x v="2023"/>
    <n v="8"/>
    <n v="0"/>
    <n v="76.262399999999985"/>
  </r>
  <r>
    <n v="2411"/>
    <x v="1182"/>
    <x v="2"/>
    <x v="601"/>
    <d v="2011-08-06T00:00:00"/>
    <s v="Standard Class"/>
    <s v="AS-10630"/>
    <s v="Ann Steele"/>
    <x v="2"/>
    <x v="0"/>
    <s v="Philadelphia"/>
    <x v="9"/>
    <n v="19120"/>
    <x v="3"/>
    <s v="OFF-FA-10000992"/>
    <x v="1"/>
    <x v="13"/>
    <s v="Acco Clips to Go Binder Clips, 24 Clips in Two Sizes"/>
    <x v="1103"/>
    <n v="2"/>
    <n v="0.2"/>
    <n v="1.9169999999999998"/>
  </r>
  <r>
    <n v="2412"/>
    <x v="1183"/>
    <x v="1"/>
    <x v="722"/>
    <d v="2012-06-09T00:00:00"/>
    <s v="Second Class"/>
    <s v="EM-13810"/>
    <s v="Eleni McCrary"/>
    <x v="1"/>
    <x v="0"/>
    <s v="Los Angeles"/>
    <x v="1"/>
    <n v="90036"/>
    <x v="1"/>
    <s v="OFF-BI-10004187"/>
    <x v="1"/>
    <x v="8"/>
    <s v="Staples"/>
    <x v="2024"/>
    <n v="5"/>
    <n v="0.2"/>
    <n v="2.6319999999999997"/>
  </r>
  <r>
    <n v="2413"/>
    <x v="1184"/>
    <x v="2"/>
    <x v="607"/>
    <d v="2011-11-16T00:00:00"/>
    <s v="Standard Class"/>
    <s v="JA-15970"/>
    <s v="Joseph Airdo"/>
    <x v="0"/>
    <x v="0"/>
    <s v="Los Angeles"/>
    <x v="1"/>
    <n v="90045"/>
    <x v="1"/>
    <s v="OFF-PA-10001947"/>
    <x v="1"/>
    <x v="10"/>
    <s v="Xerox 1974"/>
    <x v="493"/>
    <n v="2"/>
    <n v="0"/>
    <n v="5.8604000000000003"/>
  </r>
  <r>
    <n v="2414"/>
    <x v="1184"/>
    <x v="2"/>
    <x v="607"/>
    <d v="2011-11-16T00:00:00"/>
    <s v="Standard Class"/>
    <s v="JA-15970"/>
    <s v="Joseph Airdo"/>
    <x v="0"/>
    <x v="0"/>
    <s v="Los Angeles"/>
    <x v="1"/>
    <n v="90045"/>
    <x v="1"/>
    <s v="FUR-TA-10002356"/>
    <x v="0"/>
    <x v="3"/>
    <s v="Bevis Boat-Shaped Conference Table"/>
    <x v="2025"/>
    <n v="3"/>
    <n v="0.2"/>
    <n v="31.453199999999953"/>
  </r>
  <r>
    <n v="2415"/>
    <x v="1185"/>
    <x v="0"/>
    <x v="723"/>
    <d v="2014-01-03T00:00:00"/>
    <s v="Standard Class"/>
    <s v="TB-21595"/>
    <s v="Troy Blackwell"/>
    <x v="0"/>
    <x v="0"/>
    <s v="Milwaukee"/>
    <x v="6"/>
    <n v="53209"/>
    <x v="2"/>
    <s v="FUR-CH-10001714"/>
    <x v="0"/>
    <x v="1"/>
    <s v="Global Leather &amp; Oak Executive Chair, Burgundy"/>
    <x v="2026"/>
    <n v="5"/>
    <n v="0"/>
    <n v="60.356000000000023"/>
  </r>
  <r>
    <n v="2416"/>
    <x v="1186"/>
    <x v="1"/>
    <x v="380"/>
    <d v="2012-07-11T00:00:00"/>
    <s v="Standard Class"/>
    <s v="PP-18955"/>
    <s v="Paul Prost"/>
    <x v="2"/>
    <x v="0"/>
    <s v="Holyoke"/>
    <x v="31"/>
    <n v="1040"/>
    <x v="3"/>
    <s v="FUR-BO-10002824"/>
    <x v="0"/>
    <x v="0"/>
    <s v="Bush Mission Pointe Library"/>
    <x v="85"/>
    <n v="2"/>
    <n v="0"/>
    <n v="60.391999999999996"/>
  </r>
  <r>
    <n v="2417"/>
    <x v="1187"/>
    <x v="3"/>
    <x v="386"/>
    <d v="2014-10-19T00:00:00"/>
    <s v="Standard Class"/>
    <s v="ML-18040"/>
    <s v="Michelle Lonsdale"/>
    <x v="1"/>
    <x v="0"/>
    <s v="Albuquerque"/>
    <x v="27"/>
    <n v="87105"/>
    <x v="1"/>
    <s v="TEC-AC-10002842"/>
    <x v="2"/>
    <x v="11"/>
    <s v="WD My Passport Ultra 2TB Portable External Hard Drive"/>
    <x v="2027"/>
    <n v="5"/>
    <n v="0"/>
    <n v="95.200000000000031"/>
  </r>
  <r>
    <n v="2418"/>
    <x v="1187"/>
    <x v="3"/>
    <x v="386"/>
    <d v="2014-10-19T00:00:00"/>
    <s v="Standard Class"/>
    <s v="ML-18040"/>
    <s v="Michelle Lonsdale"/>
    <x v="1"/>
    <x v="0"/>
    <s v="Albuquerque"/>
    <x v="27"/>
    <n v="87105"/>
    <x v="1"/>
    <s v="OFF-BI-10002082"/>
    <x v="1"/>
    <x v="8"/>
    <s v="GBC Twin Loop Wire Binding Elements"/>
    <x v="1955"/>
    <n v="3"/>
    <n v="0.2"/>
    <n v="29.951999999999998"/>
  </r>
  <r>
    <n v="2419"/>
    <x v="1188"/>
    <x v="0"/>
    <x v="206"/>
    <d v="2013-05-29T00:00:00"/>
    <s v="Standard Class"/>
    <s v="LC-16930"/>
    <s v="Linda Cazamias"/>
    <x v="1"/>
    <x v="0"/>
    <s v="Sparks"/>
    <x v="33"/>
    <n v="89431"/>
    <x v="1"/>
    <s v="TEC-MA-10000112"/>
    <x v="2"/>
    <x v="15"/>
    <s v="Panasonic KX MB2061 Multifunction Printer"/>
    <x v="2028"/>
    <n v="10"/>
    <n v="0.2"/>
    <n v="179.73000000000013"/>
  </r>
  <r>
    <n v="2420"/>
    <x v="1189"/>
    <x v="3"/>
    <x v="45"/>
    <d v="2014-11-15T00:00:00"/>
    <s v="Standard Class"/>
    <s v="MC-17590"/>
    <s v="Matt Collister"/>
    <x v="1"/>
    <x v="0"/>
    <s v="Coachella"/>
    <x v="1"/>
    <n v="92236"/>
    <x v="1"/>
    <s v="OFF-ST-10002289"/>
    <x v="1"/>
    <x v="4"/>
    <s v="Safco Wire Cube Shelving System, For Use as 4 or 5 14&quot; Cubes, Black"/>
    <x v="2029"/>
    <n v="2"/>
    <n v="0"/>
    <n v="3.1779999999999973"/>
  </r>
  <r>
    <n v="2421"/>
    <x v="1189"/>
    <x v="3"/>
    <x v="45"/>
    <d v="2014-11-15T00:00:00"/>
    <s v="Standard Class"/>
    <s v="MC-17590"/>
    <s v="Matt Collister"/>
    <x v="1"/>
    <x v="0"/>
    <s v="Coachella"/>
    <x v="1"/>
    <n v="92236"/>
    <x v="1"/>
    <s v="TEC-AC-10004171"/>
    <x v="2"/>
    <x v="11"/>
    <s v="Razer Kraken 7.1 Surround Sound Over Ear USB Gaming Headset"/>
    <x v="313"/>
    <n v="1"/>
    <n v="0"/>
    <n v="43.995600000000003"/>
  </r>
  <r>
    <n v="2422"/>
    <x v="1190"/>
    <x v="0"/>
    <x v="724"/>
    <d v="2013-04-24T00:00:00"/>
    <s v="Standard Class"/>
    <s v="CR-12580"/>
    <s v="Clay Rozendal"/>
    <x v="2"/>
    <x v="0"/>
    <s v="Elmhurst"/>
    <x v="10"/>
    <n v="60126"/>
    <x v="2"/>
    <s v="OFF-ST-10003656"/>
    <x v="1"/>
    <x v="4"/>
    <s v="Safco Industrial Wire Shelving"/>
    <x v="84"/>
    <n v="3"/>
    <n v="0.2"/>
    <n v="-48.954900000000002"/>
  </r>
  <r>
    <n v="2423"/>
    <x v="1190"/>
    <x v="0"/>
    <x v="724"/>
    <d v="2013-04-24T00:00:00"/>
    <s v="Standard Class"/>
    <s v="CR-12580"/>
    <s v="Clay Rozendal"/>
    <x v="2"/>
    <x v="0"/>
    <s v="Elmhurst"/>
    <x v="10"/>
    <n v="60126"/>
    <x v="2"/>
    <s v="OFF-PA-10001560"/>
    <x v="1"/>
    <x v="10"/>
    <s v="Adams Telephone Message Books, 5 1/4” x 11”"/>
    <x v="778"/>
    <n v="2"/>
    <n v="0.2"/>
    <n v="3.2615999999999996"/>
  </r>
  <r>
    <n v="2424"/>
    <x v="1191"/>
    <x v="3"/>
    <x v="53"/>
    <d v="2014-12-31T00:00:00"/>
    <s v="Standard Class"/>
    <s v="SV-20935"/>
    <s v="Susan Vittorini"/>
    <x v="0"/>
    <x v="0"/>
    <s v="Fairfield"/>
    <x v="24"/>
    <n v="45014"/>
    <x v="3"/>
    <s v="TEC-AC-10002473"/>
    <x v="2"/>
    <x v="11"/>
    <s v="Maxell 4.7GB DVD-R"/>
    <x v="2030"/>
    <n v="7"/>
    <n v="0.2"/>
    <n v="41.718599999999995"/>
  </r>
  <r>
    <n v="2425"/>
    <x v="1191"/>
    <x v="3"/>
    <x v="53"/>
    <d v="2014-12-31T00:00:00"/>
    <s v="Standard Class"/>
    <s v="SV-20935"/>
    <s v="Susan Vittorini"/>
    <x v="0"/>
    <x v="0"/>
    <s v="Fairfield"/>
    <x v="24"/>
    <n v="45014"/>
    <x v="3"/>
    <s v="OFF-BI-10000632"/>
    <x v="1"/>
    <x v="8"/>
    <s v="Satellite Sectional Post Binders"/>
    <x v="2031"/>
    <n v="1"/>
    <n v="0.7"/>
    <n v="-10.418399999999998"/>
  </r>
  <r>
    <n v="2426"/>
    <x v="1191"/>
    <x v="3"/>
    <x v="53"/>
    <d v="2014-12-31T00:00:00"/>
    <s v="Standard Class"/>
    <s v="SV-20935"/>
    <s v="Susan Vittorini"/>
    <x v="0"/>
    <x v="0"/>
    <s v="Fairfield"/>
    <x v="24"/>
    <n v="45014"/>
    <x v="3"/>
    <s v="FUR-TA-10002645"/>
    <x v="0"/>
    <x v="3"/>
    <s v="Hon Rectangular Conference Tables"/>
    <x v="2032"/>
    <n v="2"/>
    <n v="0.4"/>
    <n v="-104.67300000000006"/>
  </r>
  <r>
    <n v="2427"/>
    <x v="1191"/>
    <x v="3"/>
    <x v="53"/>
    <d v="2014-12-31T00:00:00"/>
    <s v="Standard Class"/>
    <s v="SV-20935"/>
    <s v="Susan Vittorini"/>
    <x v="0"/>
    <x v="0"/>
    <s v="Fairfield"/>
    <x v="24"/>
    <n v="45014"/>
    <x v="3"/>
    <s v="OFF-FA-10002975"/>
    <x v="1"/>
    <x v="13"/>
    <s v="Staples"/>
    <x v="2033"/>
    <n v="13"/>
    <n v="0.2"/>
    <n v="12.776399999999999"/>
  </r>
  <r>
    <n v="2428"/>
    <x v="1192"/>
    <x v="0"/>
    <x v="725"/>
    <d v="2013-06-18T00:00:00"/>
    <s v="Standard Class"/>
    <s v="MZ-17515"/>
    <s v="Mary Zewe"/>
    <x v="1"/>
    <x v="0"/>
    <s v="Arlington"/>
    <x v="5"/>
    <n v="76017"/>
    <x v="2"/>
    <s v="OFF-BI-10003784"/>
    <x v="1"/>
    <x v="8"/>
    <s v="Computer Printout Index Tabs"/>
    <x v="2034"/>
    <n v="4"/>
    <n v="0.8"/>
    <n v="-2.1504000000000008"/>
  </r>
  <r>
    <n v="2429"/>
    <x v="1192"/>
    <x v="0"/>
    <x v="725"/>
    <d v="2013-06-18T00:00:00"/>
    <s v="Standard Class"/>
    <s v="MZ-17515"/>
    <s v="Mary Zewe"/>
    <x v="1"/>
    <x v="0"/>
    <s v="Arlington"/>
    <x v="5"/>
    <n v="76017"/>
    <x v="2"/>
    <s v="OFF-BI-10001617"/>
    <x v="1"/>
    <x v="8"/>
    <s v="GBC Wire Binding Combs"/>
    <x v="2035"/>
    <n v="4"/>
    <n v="0.8"/>
    <n v="-13.648800000000001"/>
  </r>
  <r>
    <n v="2430"/>
    <x v="1192"/>
    <x v="0"/>
    <x v="725"/>
    <d v="2013-06-18T00:00:00"/>
    <s v="Standard Class"/>
    <s v="MZ-17515"/>
    <s v="Mary Zewe"/>
    <x v="1"/>
    <x v="0"/>
    <s v="Arlington"/>
    <x v="5"/>
    <n v="76017"/>
    <x v="2"/>
    <s v="FUR-FU-10004415"/>
    <x v="0"/>
    <x v="5"/>
    <s v="Stacking Tray, Side-Loading, Legal, Smoke"/>
    <x v="2036"/>
    <n v="7"/>
    <n v="0.6"/>
    <n v="-9.0944000000000038"/>
  </r>
  <r>
    <n v="2431"/>
    <x v="1193"/>
    <x v="3"/>
    <x v="726"/>
    <d v="2014-05-21T00:00:00"/>
    <s v="Standard Class"/>
    <s v="RB-19795"/>
    <s v="Ross Baird"/>
    <x v="2"/>
    <x v="0"/>
    <s v="San Francisco"/>
    <x v="1"/>
    <n v="94110"/>
    <x v="1"/>
    <s v="OFF-LA-10000240"/>
    <x v="1"/>
    <x v="2"/>
    <s v="Self-Adhesive Address Labels for Typewriters by Universal"/>
    <x v="2037"/>
    <n v="8"/>
    <n v="0"/>
    <n v="27.485599999999998"/>
  </r>
  <r>
    <n v="2432"/>
    <x v="1194"/>
    <x v="3"/>
    <x v="116"/>
    <d v="2015-01-03T00:00:00"/>
    <s v="Standard Class"/>
    <s v="HM-14860"/>
    <s v="Harry Marie"/>
    <x v="1"/>
    <x v="0"/>
    <s v="Seattle"/>
    <x v="4"/>
    <n v="98103"/>
    <x v="1"/>
    <s v="FUR-FU-10001935"/>
    <x v="0"/>
    <x v="5"/>
    <s v="3M Hangers With Command Adhesive"/>
    <x v="2038"/>
    <n v="2"/>
    <n v="0"/>
    <n v="3.0340000000000007"/>
  </r>
  <r>
    <n v="2433"/>
    <x v="1195"/>
    <x v="2"/>
    <x v="727"/>
    <d v="2011-04-01T00:00:00"/>
    <s v="Standard Class"/>
    <s v="AZ-10750"/>
    <s v="Annie Zypern"/>
    <x v="0"/>
    <x v="0"/>
    <s v="New York City"/>
    <x v="15"/>
    <n v="10009"/>
    <x v="3"/>
    <s v="FUR-CH-10002439"/>
    <x v="0"/>
    <x v="1"/>
    <s v="Iceberg Nesting Folding Chair, 19w x 6d x 43h"/>
    <x v="2039"/>
    <n v="7"/>
    <n v="0.1"/>
    <n v="65.206400000000002"/>
  </r>
  <r>
    <n v="2434"/>
    <x v="1196"/>
    <x v="3"/>
    <x v="39"/>
    <d v="2014-06-02T00:00:00"/>
    <s v="Standard Class"/>
    <s v="JH-15910"/>
    <s v="Jonathan Howell"/>
    <x v="0"/>
    <x v="0"/>
    <s v="Houston"/>
    <x v="5"/>
    <n v="77070"/>
    <x v="2"/>
    <s v="TEC-PH-10001536"/>
    <x v="2"/>
    <x v="7"/>
    <s v="Spigen Samsung Galaxy S5 Case Wallet"/>
    <x v="2040"/>
    <n v="4"/>
    <n v="0.2"/>
    <n v="4.0775999999999968"/>
  </r>
  <r>
    <n v="2435"/>
    <x v="1197"/>
    <x v="1"/>
    <x v="717"/>
    <d v="2012-11-17T00:00:00"/>
    <s v="First Class"/>
    <s v="PJ-18835"/>
    <s v="Patrick Jones"/>
    <x v="1"/>
    <x v="0"/>
    <s v="Springfield"/>
    <x v="17"/>
    <n v="22153"/>
    <x v="0"/>
    <s v="OFF-EN-10001532"/>
    <x v="1"/>
    <x v="12"/>
    <s v="Brown Kraft Recycled Envelopes"/>
    <x v="2041"/>
    <n v="2"/>
    <n v="0"/>
    <n v="16.98"/>
  </r>
  <r>
    <n v="2436"/>
    <x v="1197"/>
    <x v="1"/>
    <x v="717"/>
    <d v="2012-11-17T00:00:00"/>
    <s v="First Class"/>
    <s v="PJ-18835"/>
    <s v="Patrick Jones"/>
    <x v="1"/>
    <x v="0"/>
    <s v="Springfield"/>
    <x v="17"/>
    <n v="22153"/>
    <x v="0"/>
    <s v="OFF-AP-10003057"/>
    <x v="1"/>
    <x v="9"/>
    <s v="Honeywell Enviracaire Portable HEPA Air Cleaner for 16' x 20' Room"/>
    <x v="2042"/>
    <n v="3"/>
    <n v="0"/>
    <n v="322.18290000000002"/>
  </r>
  <r>
    <n v="2437"/>
    <x v="1198"/>
    <x v="3"/>
    <x v="445"/>
    <d v="2014-07-11T00:00:00"/>
    <s v="Standard Class"/>
    <s v="CA-12265"/>
    <s v="Christina Anderson"/>
    <x v="0"/>
    <x v="0"/>
    <s v="Farmington"/>
    <x v="27"/>
    <n v="87401"/>
    <x v="1"/>
    <s v="FUR-FU-10003708"/>
    <x v="0"/>
    <x v="5"/>
    <s v="Tenex Traditional Chairmats for Medium Pile Carpet, Standard Lip, 36&quot; x 48&quot;"/>
    <x v="2043"/>
    <n v="9"/>
    <n v="0"/>
    <n v="114.6285"/>
  </r>
  <r>
    <n v="2438"/>
    <x v="1199"/>
    <x v="2"/>
    <x v="728"/>
    <d v="2011-11-20T00:00:00"/>
    <s v="Second Class"/>
    <s v="PW-19240"/>
    <s v="Pierre Wener"/>
    <x v="0"/>
    <x v="0"/>
    <s v="Louisville"/>
    <x v="22"/>
    <n v="80027"/>
    <x v="1"/>
    <s v="FUR-TA-10000849"/>
    <x v="0"/>
    <x v="3"/>
    <s v="Bevis Rectangular Conference Tables"/>
    <x v="2044"/>
    <n v="2"/>
    <n v="0.5"/>
    <n v="-99.266399999999976"/>
  </r>
  <r>
    <n v="2439"/>
    <x v="1199"/>
    <x v="2"/>
    <x v="728"/>
    <d v="2011-11-20T00:00:00"/>
    <s v="Second Class"/>
    <s v="PW-19240"/>
    <s v="Pierre Wener"/>
    <x v="0"/>
    <x v="0"/>
    <s v="Louisville"/>
    <x v="22"/>
    <n v="80027"/>
    <x v="1"/>
    <s v="OFF-PA-10002259"/>
    <x v="1"/>
    <x v="10"/>
    <s v="Geographics Note Cards, Blank, White, 8 1/2&quot; x 11&quot;"/>
    <x v="2045"/>
    <n v="4"/>
    <n v="0.2"/>
    <n v="12.5328"/>
  </r>
  <r>
    <n v="2440"/>
    <x v="1200"/>
    <x v="3"/>
    <x v="729"/>
    <d v="2014-07-23T00:00:00"/>
    <s v="Standard Class"/>
    <s v="SW-20455"/>
    <s v="Shaun Weien"/>
    <x v="0"/>
    <x v="0"/>
    <s v="Tampa"/>
    <x v="2"/>
    <n v="33614"/>
    <x v="0"/>
    <s v="FUR-FU-10002597"/>
    <x v="0"/>
    <x v="5"/>
    <s v="C-Line Magnetic Cubicle Keepers, Clear Polypropylene"/>
    <x v="2046"/>
    <n v="2"/>
    <n v="0.2"/>
    <n v="2.1736000000000004"/>
  </r>
  <r>
    <n v="2441"/>
    <x v="1201"/>
    <x v="0"/>
    <x v="730"/>
    <d v="2013-05-28T00:00:00"/>
    <s v="Standard Class"/>
    <s v="AF-10870"/>
    <s v="Art Ferguson"/>
    <x v="0"/>
    <x v="0"/>
    <s v="Passaic"/>
    <x v="30"/>
    <n v="7055"/>
    <x v="3"/>
    <s v="TEC-PH-10004614"/>
    <x v="2"/>
    <x v="7"/>
    <s v="AT&amp;T 841000 Phone"/>
    <x v="2047"/>
    <n v="5"/>
    <n v="0"/>
    <n v="86.25"/>
  </r>
  <r>
    <n v="2442"/>
    <x v="1201"/>
    <x v="0"/>
    <x v="730"/>
    <d v="2013-05-28T00:00:00"/>
    <s v="Standard Class"/>
    <s v="AF-10870"/>
    <s v="Art Ferguson"/>
    <x v="0"/>
    <x v="0"/>
    <s v="Passaic"/>
    <x v="30"/>
    <n v="7055"/>
    <x v="3"/>
    <s v="FUR-TA-10003748"/>
    <x v="0"/>
    <x v="3"/>
    <s v="Bevis 36 x 72 Conference Tables"/>
    <x v="2048"/>
    <n v="2"/>
    <n v="0.3"/>
    <n v="-19.918399999999991"/>
  </r>
  <r>
    <n v="2443"/>
    <x v="1201"/>
    <x v="0"/>
    <x v="730"/>
    <d v="2013-05-28T00:00:00"/>
    <s v="Standard Class"/>
    <s v="AF-10870"/>
    <s v="Art Ferguson"/>
    <x v="0"/>
    <x v="0"/>
    <s v="Passaic"/>
    <x v="30"/>
    <n v="7055"/>
    <x v="3"/>
    <s v="OFF-AP-10003217"/>
    <x v="1"/>
    <x v="9"/>
    <s v="Eureka Sanitaire  Commercial Upright"/>
    <x v="2049"/>
    <n v="4"/>
    <n v="0"/>
    <n v="172.33840000000004"/>
  </r>
  <r>
    <n v="2444"/>
    <x v="1201"/>
    <x v="0"/>
    <x v="730"/>
    <d v="2013-05-28T00:00:00"/>
    <s v="Standard Class"/>
    <s v="AF-10870"/>
    <s v="Art Ferguson"/>
    <x v="0"/>
    <x v="0"/>
    <s v="Passaic"/>
    <x v="30"/>
    <n v="7055"/>
    <x v="3"/>
    <s v="TEC-AC-10002399"/>
    <x v="2"/>
    <x v="11"/>
    <s v="SanDisk Cruzer 32 GB USB Flash Drive"/>
    <x v="2050"/>
    <n v="5"/>
    <n v="0"/>
    <n v="30.431999999999995"/>
  </r>
  <r>
    <n v="2445"/>
    <x v="1201"/>
    <x v="0"/>
    <x v="730"/>
    <d v="2013-05-28T00:00:00"/>
    <s v="Standard Class"/>
    <s v="AF-10870"/>
    <s v="Art Ferguson"/>
    <x v="0"/>
    <x v="0"/>
    <s v="Passaic"/>
    <x v="30"/>
    <n v="7055"/>
    <x v="3"/>
    <s v="OFF-EN-10002973"/>
    <x v="1"/>
    <x v="12"/>
    <s v="Ampad #10 Peel &amp; Seel Holiday Envelopes"/>
    <x v="2051"/>
    <n v="6"/>
    <n v="0"/>
    <n v="12.902400000000002"/>
  </r>
  <r>
    <n v="2446"/>
    <x v="1201"/>
    <x v="0"/>
    <x v="730"/>
    <d v="2013-05-28T00:00:00"/>
    <s v="Standard Class"/>
    <s v="AF-10870"/>
    <s v="Art Ferguson"/>
    <x v="0"/>
    <x v="0"/>
    <s v="Passaic"/>
    <x v="30"/>
    <n v="7055"/>
    <x v="3"/>
    <s v="TEC-PH-10001336"/>
    <x v="2"/>
    <x v="7"/>
    <s v="Digium D40 VoIP phone"/>
    <x v="2052"/>
    <n v="2"/>
    <n v="0"/>
    <n v="74.8142"/>
  </r>
  <r>
    <n v="2447"/>
    <x v="1202"/>
    <x v="1"/>
    <x v="12"/>
    <d v="2012-10-01T00:00:00"/>
    <s v="Standard Class"/>
    <s v="AM-10705"/>
    <s v="Anne McFarland"/>
    <x v="0"/>
    <x v="0"/>
    <s v="Los Angeles"/>
    <x v="1"/>
    <n v="90004"/>
    <x v="1"/>
    <s v="OFF-EN-10000461"/>
    <x v="1"/>
    <x v="12"/>
    <s v="#10- 4 1/8&quot; x 9 1/2&quot; Recycled Envelopes"/>
    <x v="2053"/>
    <n v="2"/>
    <n v="0"/>
    <n v="8.2156000000000002"/>
  </r>
  <r>
    <n v="2448"/>
    <x v="1203"/>
    <x v="0"/>
    <x v="731"/>
    <d v="2013-11-07T00:00:00"/>
    <s v="Standard Class"/>
    <s v="BD-11320"/>
    <s v="Bill Donatelli"/>
    <x v="0"/>
    <x v="0"/>
    <s v="Philadelphia"/>
    <x v="9"/>
    <n v="19143"/>
    <x v="3"/>
    <s v="FUR-CH-10000988"/>
    <x v="0"/>
    <x v="1"/>
    <s v="Hon Olson Stacker Stools"/>
    <x v="2054"/>
    <n v="5"/>
    <n v="0.3"/>
    <n v="-14.080999999999989"/>
  </r>
  <r>
    <n v="2449"/>
    <x v="1204"/>
    <x v="1"/>
    <x v="471"/>
    <d v="2012-09-17T00:00:00"/>
    <s v="Second Class"/>
    <s v="CM-12385"/>
    <s v="Christopher Martinez"/>
    <x v="0"/>
    <x v="0"/>
    <s v="North Charleston"/>
    <x v="20"/>
    <n v="29406"/>
    <x v="0"/>
    <s v="OFF-ST-10001809"/>
    <x v="1"/>
    <x v="4"/>
    <s v="Fellowes Officeware Wire Shelving"/>
    <x v="2055"/>
    <n v="3"/>
    <n v="0"/>
    <n v="5.3897999999999939"/>
  </r>
  <r>
    <n v="2450"/>
    <x v="1205"/>
    <x v="0"/>
    <x v="732"/>
    <d v="2013-11-11T00:00:00"/>
    <s v="Standard Class"/>
    <s v="CS-12400"/>
    <s v="Christopher Schild"/>
    <x v="2"/>
    <x v="0"/>
    <s v="San Jose"/>
    <x v="1"/>
    <n v="95123"/>
    <x v="1"/>
    <s v="OFF-BI-10003963"/>
    <x v="1"/>
    <x v="8"/>
    <s v="Cardinal Holdit Data Disk Pockets"/>
    <x v="2056"/>
    <n v="5"/>
    <n v="0.2"/>
    <n v="9.8279999999999959"/>
  </r>
  <r>
    <n v="2451"/>
    <x v="1206"/>
    <x v="3"/>
    <x v="294"/>
    <d v="2014-03-23T00:00:00"/>
    <s v="Second Class"/>
    <s v="DB-13405"/>
    <s v="Denny Blanton"/>
    <x v="0"/>
    <x v="0"/>
    <s v="New York City"/>
    <x v="15"/>
    <n v="10011"/>
    <x v="3"/>
    <s v="OFF-LA-10000081"/>
    <x v="1"/>
    <x v="2"/>
    <s v="Avery 496"/>
    <x v="2057"/>
    <n v="5"/>
    <n v="0"/>
    <n v="9"/>
  </r>
  <r>
    <n v="2452"/>
    <x v="1206"/>
    <x v="3"/>
    <x v="294"/>
    <d v="2014-03-23T00:00:00"/>
    <s v="Second Class"/>
    <s v="DB-13405"/>
    <s v="Denny Blanton"/>
    <x v="0"/>
    <x v="0"/>
    <s v="New York City"/>
    <x v="15"/>
    <n v="10011"/>
    <x v="3"/>
    <s v="TEC-PH-10000149"/>
    <x v="2"/>
    <x v="7"/>
    <s v="Cisco SPA525G2 IP Phone - Wireless"/>
    <x v="2058"/>
    <n v="6"/>
    <n v="0"/>
    <n v="31.121999999999996"/>
  </r>
  <r>
    <n v="2453"/>
    <x v="1206"/>
    <x v="3"/>
    <x v="294"/>
    <d v="2014-03-23T00:00:00"/>
    <s v="Second Class"/>
    <s v="DB-13405"/>
    <s v="Denny Blanton"/>
    <x v="0"/>
    <x v="0"/>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x v="0"/>
    <s v="New York City"/>
    <x v="15"/>
    <n v="10011"/>
    <x v="3"/>
    <s v="TEC-AC-10002399"/>
    <x v="2"/>
    <x v="11"/>
    <s v="SanDisk Cruzer 32 GB USB Flash Drive"/>
    <x v="2059"/>
    <n v="3"/>
    <n v="0"/>
    <n v="18.2592"/>
  </r>
  <r>
    <n v="2455"/>
    <x v="1206"/>
    <x v="3"/>
    <x v="294"/>
    <d v="2014-03-23T00:00:00"/>
    <s v="Second Class"/>
    <s v="DB-13405"/>
    <s v="Denny Blanton"/>
    <x v="0"/>
    <x v="0"/>
    <s v="New York City"/>
    <x v="15"/>
    <n v="10011"/>
    <x v="3"/>
    <s v="TEC-AC-10003038"/>
    <x v="2"/>
    <x v="11"/>
    <s v="Kingston Digital DataTraveler 16GB USB 2.0"/>
    <x v="1849"/>
    <n v="8"/>
    <n v="0"/>
    <n v="13.603999999999992"/>
  </r>
  <r>
    <n v="2456"/>
    <x v="1206"/>
    <x v="3"/>
    <x v="294"/>
    <d v="2014-03-23T00:00:00"/>
    <s v="Second Class"/>
    <s v="DB-13405"/>
    <s v="Denny Blanton"/>
    <x v="0"/>
    <x v="0"/>
    <s v="New York City"/>
    <x v="15"/>
    <n v="10011"/>
    <x v="3"/>
    <s v="OFF-ST-10000344"/>
    <x v="1"/>
    <x v="4"/>
    <s v="Neat Ideas Personal Hanging Folder Files, Black"/>
    <x v="2060"/>
    <n v="8"/>
    <n v="0"/>
    <n v="27.934399999999997"/>
  </r>
  <r>
    <n v="2457"/>
    <x v="1206"/>
    <x v="3"/>
    <x v="294"/>
    <d v="2014-03-23T00:00:00"/>
    <s v="Second Class"/>
    <s v="DB-13405"/>
    <s v="Denny Blanton"/>
    <x v="0"/>
    <x v="0"/>
    <s v="New York City"/>
    <x v="15"/>
    <n v="10011"/>
    <x v="3"/>
    <s v="OFF-LA-10004093"/>
    <x v="1"/>
    <x v="2"/>
    <s v="Avery 486"/>
    <x v="2061"/>
    <n v="1"/>
    <n v="0"/>
    <n v="3.4356999999999998"/>
  </r>
  <r>
    <n v="2458"/>
    <x v="1206"/>
    <x v="3"/>
    <x v="294"/>
    <d v="2014-03-23T00:00:00"/>
    <s v="Second Class"/>
    <s v="DB-13405"/>
    <s v="Denny Blanton"/>
    <x v="0"/>
    <x v="0"/>
    <s v="New York City"/>
    <x v="15"/>
    <n v="10011"/>
    <x v="3"/>
    <s v="OFF-AR-10001683"/>
    <x v="1"/>
    <x v="6"/>
    <s v="Lumber Crayons"/>
    <x v="2062"/>
    <n v="6"/>
    <n v="0"/>
    <n v="22.458000000000002"/>
  </r>
  <r>
    <n v="2459"/>
    <x v="1206"/>
    <x v="3"/>
    <x v="294"/>
    <d v="2014-03-23T00:00:00"/>
    <s v="Second Class"/>
    <s v="DB-13405"/>
    <s v="Denny Blanton"/>
    <x v="0"/>
    <x v="0"/>
    <s v="New York City"/>
    <x v="15"/>
    <n v="10011"/>
    <x v="3"/>
    <s v="OFF-ST-10003455"/>
    <x v="1"/>
    <x v="4"/>
    <s v="Tenex File Box, Personal Filing Tote with Lid, Black"/>
    <x v="2063"/>
    <n v="3"/>
    <n v="0"/>
    <n v="12.097800000000001"/>
  </r>
  <r>
    <n v="2460"/>
    <x v="1207"/>
    <x v="3"/>
    <x v="733"/>
    <d v="2014-08-22T00:00:00"/>
    <s v="Standard Class"/>
    <s v="JG-15160"/>
    <s v="James Galang"/>
    <x v="0"/>
    <x v="0"/>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x v="0"/>
    <s v="Seattle"/>
    <x v="4"/>
    <n v="98115"/>
    <x v="1"/>
    <s v="OFF-PA-10001763"/>
    <x v="1"/>
    <x v="10"/>
    <s v="Xerox 1896"/>
    <x v="2065"/>
    <n v="3"/>
    <n v="0"/>
    <n v="13.486499999999999"/>
  </r>
  <r>
    <n v="2462"/>
    <x v="1208"/>
    <x v="1"/>
    <x v="655"/>
    <d v="2012-07-13T00:00:00"/>
    <s v="Second Class"/>
    <s v="SC-20380"/>
    <s v="Shahid Collister"/>
    <x v="0"/>
    <x v="0"/>
    <s v="Seattle"/>
    <x v="4"/>
    <n v="98115"/>
    <x v="1"/>
    <s v="OFF-BI-10001597"/>
    <x v="1"/>
    <x v="8"/>
    <s v="Wilson Jones Ledger-Size, Piano-Hinge Binder, 2&quot;, Blue"/>
    <x v="2066"/>
    <n v="3"/>
    <n v="0.2"/>
    <n v="34.423199999999987"/>
  </r>
  <r>
    <n v="2463"/>
    <x v="1209"/>
    <x v="3"/>
    <x v="734"/>
    <d v="2014-12-10T00:00:00"/>
    <s v="Standard Class"/>
    <s v="CS-12460"/>
    <s v="Chuck Sachs"/>
    <x v="0"/>
    <x v="0"/>
    <s v="New York City"/>
    <x v="15"/>
    <n v="10009"/>
    <x v="3"/>
    <s v="OFF-BI-10001524"/>
    <x v="1"/>
    <x v="8"/>
    <s v="GBC Premium Transparent Covers with Diagonal Lined Pattern"/>
    <x v="2067"/>
    <n v="5"/>
    <n v="0.2"/>
    <n v="29.371999999999993"/>
  </r>
  <r>
    <n v="2464"/>
    <x v="1209"/>
    <x v="3"/>
    <x v="734"/>
    <d v="2014-12-10T00:00:00"/>
    <s v="Standard Class"/>
    <s v="CS-12460"/>
    <s v="Chuck Sachs"/>
    <x v="0"/>
    <x v="0"/>
    <s v="New York City"/>
    <x v="15"/>
    <n v="10009"/>
    <x v="3"/>
    <s v="OFF-BI-10001553"/>
    <x v="1"/>
    <x v="8"/>
    <s v="SpineVue Locking Slant-D Ring Binders by Cardinal"/>
    <x v="899"/>
    <n v="2"/>
    <n v="0.2"/>
    <n v="5.1183999999999994"/>
  </r>
  <r>
    <n v="2465"/>
    <x v="1209"/>
    <x v="3"/>
    <x v="734"/>
    <d v="2014-12-10T00:00:00"/>
    <s v="Standard Class"/>
    <s v="CS-12460"/>
    <s v="Chuck Sachs"/>
    <x v="0"/>
    <x v="0"/>
    <s v="New York City"/>
    <x v="15"/>
    <n v="10009"/>
    <x v="3"/>
    <s v="TEC-PH-10000576"/>
    <x v="2"/>
    <x v="7"/>
    <s v="AT&amp;T 1080 Corded phone"/>
    <x v="2068"/>
    <n v="1"/>
    <n v="0"/>
    <n v="36.987300000000005"/>
  </r>
  <r>
    <n v="2466"/>
    <x v="1209"/>
    <x v="3"/>
    <x v="734"/>
    <d v="2014-12-10T00:00:00"/>
    <s v="Standard Class"/>
    <s v="CS-12460"/>
    <s v="Chuck Sachs"/>
    <x v="0"/>
    <x v="0"/>
    <s v="New York City"/>
    <x v="15"/>
    <n v="10009"/>
    <x v="3"/>
    <s v="OFF-LA-10001317"/>
    <x v="1"/>
    <x v="2"/>
    <s v="Avery 520"/>
    <x v="982"/>
    <n v="1"/>
    <n v="0"/>
    <n v="1.512"/>
  </r>
  <r>
    <n v="2467"/>
    <x v="1210"/>
    <x v="3"/>
    <x v="464"/>
    <d v="2014-05-09T00:00:00"/>
    <s v="Standard Class"/>
    <s v="MK-18160"/>
    <s v="Mike Kennedy"/>
    <x v="0"/>
    <x v="0"/>
    <s v="Newport News"/>
    <x v="17"/>
    <n v="23602"/>
    <x v="0"/>
    <s v="OFF-PA-10000726"/>
    <x v="1"/>
    <x v="10"/>
    <s v="Black Print Carbonless Snap-Off Rapid Letter, 8 1/2&quot; x 7&quot;"/>
    <x v="2069"/>
    <n v="1"/>
    <n v="0"/>
    <n v="4.099499999999999"/>
  </r>
  <r>
    <n v="2468"/>
    <x v="1210"/>
    <x v="3"/>
    <x v="464"/>
    <d v="2014-05-09T00:00:00"/>
    <s v="Standard Class"/>
    <s v="MK-18160"/>
    <s v="Mike Kennedy"/>
    <x v="0"/>
    <x v="0"/>
    <s v="Newport News"/>
    <x v="17"/>
    <n v="23602"/>
    <x v="0"/>
    <s v="OFF-ST-10003306"/>
    <x v="1"/>
    <x v="4"/>
    <s v="Letter Size Cart"/>
    <x v="2070"/>
    <n v="4"/>
    <n v="0"/>
    <n v="165.71759999999995"/>
  </r>
  <r>
    <n v="2469"/>
    <x v="1210"/>
    <x v="3"/>
    <x v="464"/>
    <d v="2014-05-09T00:00:00"/>
    <s v="Standard Class"/>
    <s v="MK-18160"/>
    <s v="Mike Kennedy"/>
    <x v="0"/>
    <x v="0"/>
    <s v="Newport News"/>
    <x v="17"/>
    <n v="23602"/>
    <x v="0"/>
    <s v="OFF-PA-10004983"/>
    <x v="1"/>
    <x v="10"/>
    <s v="Xerox 23"/>
    <x v="56"/>
    <n v="5"/>
    <n v="0"/>
    <n v="15.552000000000001"/>
  </r>
  <r>
    <n v="2470"/>
    <x v="1210"/>
    <x v="3"/>
    <x v="464"/>
    <d v="2014-05-09T00:00:00"/>
    <s v="Standard Class"/>
    <s v="MK-18160"/>
    <s v="Mike Kennedy"/>
    <x v="0"/>
    <x v="0"/>
    <s v="Newport News"/>
    <x v="17"/>
    <n v="23602"/>
    <x v="0"/>
    <s v="OFF-ST-10001291"/>
    <x v="1"/>
    <x v="4"/>
    <s v="Tenex Personal Self-Stacking Standard File Box, Black/Gray"/>
    <x v="2071"/>
    <n v="1"/>
    <n v="0"/>
    <n v="4.5656999999999996"/>
  </r>
  <r>
    <n v="2471"/>
    <x v="1211"/>
    <x v="0"/>
    <x v="115"/>
    <d v="2013-01-28T00:00:00"/>
    <s v="Standard Class"/>
    <s v="CM-11935"/>
    <s v="Carlos Meador"/>
    <x v="0"/>
    <x v="0"/>
    <s v="Fayetteville"/>
    <x v="3"/>
    <n v="28314"/>
    <x v="0"/>
    <s v="FUR-FU-10002107"/>
    <x v="0"/>
    <x v="5"/>
    <s v="Eldon Pizzaz Desk Accessories"/>
    <x v="2072"/>
    <n v="8"/>
    <n v="0.2"/>
    <n v="4.281600000000001"/>
  </r>
  <r>
    <n v="2472"/>
    <x v="1211"/>
    <x v="0"/>
    <x v="115"/>
    <d v="2013-01-28T00:00:00"/>
    <s v="Standard Class"/>
    <s v="CM-11935"/>
    <s v="Carlos Meador"/>
    <x v="0"/>
    <x v="0"/>
    <s v="Fayetteville"/>
    <x v="3"/>
    <n v="28314"/>
    <x v="0"/>
    <s v="FUR-BO-10002213"/>
    <x v="0"/>
    <x v="0"/>
    <s v="Sauder Forest Hills Library, Woodland Oak Finish"/>
    <x v="2073"/>
    <n v="4"/>
    <n v="0.2"/>
    <n v="-67.670399999999972"/>
  </r>
  <r>
    <n v="2473"/>
    <x v="1211"/>
    <x v="0"/>
    <x v="115"/>
    <d v="2013-01-28T00:00:00"/>
    <s v="Standard Class"/>
    <s v="CM-11935"/>
    <s v="Carlos Meador"/>
    <x v="0"/>
    <x v="0"/>
    <s v="Fayetteville"/>
    <x v="3"/>
    <n v="28314"/>
    <x v="0"/>
    <s v="OFF-AP-10000692"/>
    <x v="1"/>
    <x v="9"/>
    <s v="Fellowes Mighty 8 Compact Surge Protector"/>
    <x v="2074"/>
    <n v="4"/>
    <n v="0.2"/>
    <n v="6.4864000000000033"/>
  </r>
  <r>
    <n v="2474"/>
    <x v="1212"/>
    <x v="0"/>
    <x v="54"/>
    <d v="2013-11-07T00:00:00"/>
    <s v="First Class"/>
    <s v="PF-19225"/>
    <s v="Phillip Flathmann"/>
    <x v="0"/>
    <x v="0"/>
    <s v="Los Angeles"/>
    <x v="1"/>
    <n v="90032"/>
    <x v="1"/>
    <s v="FUR-CH-10001190"/>
    <x v="0"/>
    <x v="1"/>
    <s v="Global Deluxe High-Back Office Chair in Storm"/>
    <x v="2075"/>
    <n v="2"/>
    <n v="0.2"/>
    <n v="-29.917800000000021"/>
  </r>
  <r>
    <n v="2475"/>
    <x v="1212"/>
    <x v="0"/>
    <x v="54"/>
    <d v="2013-11-07T00:00:00"/>
    <s v="First Class"/>
    <s v="PF-19225"/>
    <s v="Phillip Flathmann"/>
    <x v="0"/>
    <x v="0"/>
    <s v="Los Angeles"/>
    <x v="1"/>
    <n v="90032"/>
    <x v="1"/>
    <s v="TEC-AC-10000682"/>
    <x v="2"/>
    <x v="11"/>
    <s v="Kensington K72356US Mouse-in-a-Box USB Desktop Mouse"/>
    <x v="2076"/>
    <n v="5"/>
    <n v="0"/>
    <n v="29.032499999999999"/>
  </r>
  <r>
    <n v="2476"/>
    <x v="1212"/>
    <x v="0"/>
    <x v="54"/>
    <d v="2013-11-07T00:00:00"/>
    <s v="First Class"/>
    <s v="PF-19225"/>
    <s v="Phillip Flathmann"/>
    <x v="0"/>
    <x v="0"/>
    <s v="Los Angeles"/>
    <x v="1"/>
    <n v="90032"/>
    <x v="1"/>
    <s v="OFF-LA-10004545"/>
    <x v="1"/>
    <x v="2"/>
    <s v="Avery 50"/>
    <x v="2077"/>
    <n v="7"/>
    <n v="0"/>
    <n v="41.223699999999994"/>
  </r>
  <r>
    <n v="2477"/>
    <x v="1212"/>
    <x v="0"/>
    <x v="54"/>
    <d v="2013-11-07T00:00:00"/>
    <s v="First Class"/>
    <s v="PF-19225"/>
    <s v="Phillip Flathmann"/>
    <x v="0"/>
    <x v="0"/>
    <s v="Los Angeles"/>
    <x v="1"/>
    <n v="90032"/>
    <x v="1"/>
    <s v="OFF-AP-10003057"/>
    <x v="1"/>
    <x v="9"/>
    <s v="Honeywell Enviracaire Portable HEPA Air Cleaner for 16' x 20' Room"/>
    <x v="2078"/>
    <n v="4"/>
    <n v="0"/>
    <n v="429.57720000000006"/>
  </r>
  <r>
    <n v="2478"/>
    <x v="1213"/>
    <x v="3"/>
    <x v="507"/>
    <d v="2014-09-09T00:00:00"/>
    <s v="Second Class"/>
    <s v="GM-14695"/>
    <s v="Greg Maxwell"/>
    <x v="1"/>
    <x v="0"/>
    <s v="Los Angeles"/>
    <x v="1"/>
    <n v="90036"/>
    <x v="1"/>
    <s v="FUR-TA-10000198"/>
    <x v="0"/>
    <x v="3"/>
    <s v="Chromcraft Bull-Nose Wood Oval Conference Tables &amp; Bases"/>
    <x v="2079"/>
    <n v="3"/>
    <n v="0.2"/>
    <n v="-99.176400000000001"/>
  </r>
  <r>
    <n v="2479"/>
    <x v="1214"/>
    <x v="2"/>
    <x v="103"/>
    <d v="2011-09-19T00:00:00"/>
    <s v="Standard Class"/>
    <s v="DC-12850"/>
    <s v="Dan Campbell"/>
    <x v="0"/>
    <x v="0"/>
    <s v="New York City"/>
    <x v="15"/>
    <n v="10011"/>
    <x v="3"/>
    <s v="OFF-AR-10002833"/>
    <x v="1"/>
    <x v="6"/>
    <s v="Newell 322"/>
    <x v="1410"/>
    <n v="3"/>
    <n v="0"/>
    <n v="1.4742000000000002"/>
  </r>
  <r>
    <n v="2480"/>
    <x v="1215"/>
    <x v="3"/>
    <x v="249"/>
    <d v="2014-06-26T00:00:00"/>
    <s v="Standard Class"/>
    <s v="FO-14305"/>
    <s v="Frank Olsen"/>
    <x v="0"/>
    <x v="0"/>
    <s v="Dallas"/>
    <x v="5"/>
    <n v="75220"/>
    <x v="2"/>
    <s v="OFF-SU-10002557"/>
    <x v="1"/>
    <x v="14"/>
    <s v="Fiskars Spring-Action Scissors"/>
    <x v="2080"/>
    <n v="1"/>
    <n v="0.2"/>
    <n v="0.83879999999999999"/>
  </r>
  <r>
    <n v="2481"/>
    <x v="1215"/>
    <x v="3"/>
    <x v="249"/>
    <d v="2014-06-26T00:00:00"/>
    <s v="Standard Class"/>
    <s v="FO-14305"/>
    <s v="Frank Olsen"/>
    <x v="0"/>
    <x v="0"/>
    <s v="Dallas"/>
    <x v="5"/>
    <n v="75220"/>
    <x v="2"/>
    <s v="OFF-ST-10003656"/>
    <x v="1"/>
    <x v="4"/>
    <s v="Safco Industrial Wire Shelving"/>
    <x v="2081"/>
    <n v="2"/>
    <n v="0.2"/>
    <n v="-32.636600000000001"/>
  </r>
  <r>
    <n v="2482"/>
    <x v="1216"/>
    <x v="3"/>
    <x v="165"/>
    <d v="2015-01-01T00:00:00"/>
    <s v="Standard Class"/>
    <s v="AH-10210"/>
    <s v="Alan Hwang"/>
    <x v="0"/>
    <x v="0"/>
    <s v="Seattle"/>
    <x v="4"/>
    <n v="98105"/>
    <x v="1"/>
    <s v="OFF-ST-10001097"/>
    <x v="1"/>
    <x v="4"/>
    <s v="Office Impressions Heavy Duty Welded Shelving &amp; Multimedia Storage Drawers"/>
    <x v="2082"/>
    <n v="6"/>
    <n v="0"/>
    <n v="0"/>
  </r>
  <r>
    <n v="2483"/>
    <x v="1217"/>
    <x v="3"/>
    <x v="735"/>
    <d v="2014-09-04T00:00:00"/>
    <s v="Standard Class"/>
    <s v="KN-16705"/>
    <s v="Kristina Nunn"/>
    <x v="2"/>
    <x v="0"/>
    <s v="Seattle"/>
    <x v="4"/>
    <n v="98105"/>
    <x v="1"/>
    <s v="TEC-PH-10000912"/>
    <x v="2"/>
    <x v="7"/>
    <s v="Anker 24W Portable Micro USB Car Charger"/>
    <x v="2083"/>
    <n v="4"/>
    <n v="0.2"/>
    <n v="11.429599999999999"/>
  </r>
  <r>
    <n v="2484"/>
    <x v="1217"/>
    <x v="3"/>
    <x v="735"/>
    <d v="2014-09-04T00:00:00"/>
    <s v="Standard Class"/>
    <s v="KN-16705"/>
    <s v="Kristina Nunn"/>
    <x v="2"/>
    <x v="0"/>
    <s v="Seattle"/>
    <x v="4"/>
    <n v="98105"/>
    <x v="1"/>
    <s v="FUR-TA-10000617"/>
    <x v="0"/>
    <x v="3"/>
    <s v="Hon Practical Foundations 30 x 60 Training Table, Light Gray/Charcoal"/>
    <x v="2084"/>
    <n v="5"/>
    <n v="0"/>
    <n v="250.30500000000004"/>
  </r>
  <r>
    <n v="2485"/>
    <x v="1217"/>
    <x v="3"/>
    <x v="735"/>
    <d v="2014-09-04T00:00:00"/>
    <s v="Standard Class"/>
    <s v="KN-16705"/>
    <s v="Kristina Nunn"/>
    <x v="2"/>
    <x v="0"/>
    <s v="Seattle"/>
    <x v="4"/>
    <n v="98105"/>
    <x v="1"/>
    <s v="OFF-BI-10001658"/>
    <x v="1"/>
    <x v="8"/>
    <s v="GBC Standard Therm-A-Bind Covers"/>
    <x v="2085"/>
    <n v="5"/>
    <n v="0.2"/>
    <n v="32.396000000000001"/>
  </r>
  <r>
    <n v="2486"/>
    <x v="1217"/>
    <x v="3"/>
    <x v="735"/>
    <d v="2014-09-04T00:00:00"/>
    <s v="Standard Class"/>
    <s v="KN-16705"/>
    <s v="Kristina Nunn"/>
    <x v="2"/>
    <x v="0"/>
    <s v="Seattle"/>
    <x v="4"/>
    <n v="98105"/>
    <x v="1"/>
    <s v="OFF-AR-10003856"/>
    <x v="1"/>
    <x v="6"/>
    <s v="Newell 344"/>
    <x v="348"/>
    <n v="2"/>
    <n v="0"/>
    <n v="1.4455999999999998"/>
  </r>
  <r>
    <n v="2487"/>
    <x v="1218"/>
    <x v="1"/>
    <x v="98"/>
    <d v="2012-01-04T00:00:00"/>
    <s v="Second Class"/>
    <s v="CB-12535"/>
    <s v="Claudia Bergmann"/>
    <x v="1"/>
    <x v="0"/>
    <s v="Newark"/>
    <x v="13"/>
    <n v="19711"/>
    <x v="3"/>
    <s v="OFF-ST-10001837"/>
    <x v="1"/>
    <x v="4"/>
    <s v="SAFCO Mobile Desk Side File, Wire Frame"/>
    <x v="2086"/>
    <n v="2"/>
    <n v="0"/>
    <n v="22.235199999999999"/>
  </r>
  <r>
    <n v="2488"/>
    <x v="1218"/>
    <x v="1"/>
    <x v="98"/>
    <d v="2012-01-04T00:00:00"/>
    <s v="Second Class"/>
    <s v="CB-12535"/>
    <s v="Claudia Bergmann"/>
    <x v="1"/>
    <x v="0"/>
    <s v="Newark"/>
    <x v="13"/>
    <n v="19711"/>
    <x v="3"/>
    <s v="OFF-AR-10001473"/>
    <x v="1"/>
    <x v="6"/>
    <s v="Newell 313"/>
    <x v="296"/>
    <n v="3"/>
    <n v="0"/>
    <n v="2.6568000000000005"/>
  </r>
  <r>
    <n v="2489"/>
    <x v="1218"/>
    <x v="1"/>
    <x v="98"/>
    <d v="2012-01-04T00:00:00"/>
    <s v="Second Class"/>
    <s v="CB-12535"/>
    <s v="Claudia Bergmann"/>
    <x v="1"/>
    <x v="0"/>
    <s v="Newark"/>
    <x v="13"/>
    <n v="19711"/>
    <x v="3"/>
    <s v="OFF-PA-10004285"/>
    <x v="1"/>
    <x v="10"/>
    <s v="Xerox 1959"/>
    <x v="130"/>
    <n v="3"/>
    <n v="0"/>
    <n v="9.6191999999999993"/>
  </r>
  <r>
    <n v="2490"/>
    <x v="1219"/>
    <x v="1"/>
    <x v="330"/>
    <d v="2012-10-13T00:00:00"/>
    <s v="Second Class"/>
    <s v="TB-21250"/>
    <s v="Tim Brockman"/>
    <x v="0"/>
    <x v="0"/>
    <s v="New York City"/>
    <x v="15"/>
    <n v="10024"/>
    <x v="3"/>
    <s v="TEC-PH-10001835"/>
    <x v="2"/>
    <x v="7"/>
    <s v="Jawbone JAMBOX Wireless Bluetooth Speaker"/>
    <x v="2087"/>
    <n v="4"/>
    <n v="0"/>
    <n v="303.3408"/>
  </r>
  <r>
    <n v="2491"/>
    <x v="1219"/>
    <x v="1"/>
    <x v="330"/>
    <d v="2012-10-13T00:00:00"/>
    <s v="Second Class"/>
    <s v="TB-21250"/>
    <s v="Tim Brockman"/>
    <x v="0"/>
    <x v="0"/>
    <s v="New York City"/>
    <x v="15"/>
    <n v="10024"/>
    <x v="3"/>
    <s v="OFF-PA-10002245"/>
    <x v="1"/>
    <x v="10"/>
    <s v="Xerox 1895"/>
    <x v="100"/>
    <n v="4"/>
    <n v="0"/>
    <n v="10.763999999999999"/>
  </r>
  <r>
    <n v="2492"/>
    <x v="1220"/>
    <x v="2"/>
    <x v="736"/>
    <d v="2011-12-15T00:00:00"/>
    <s v="Second Class"/>
    <s v="KD-16345"/>
    <s v="Katherine Ducich"/>
    <x v="0"/>
    <x v="0"/>
    <s v="Los Angeles"/>
    <x v="1"/>
    <n v="90049"/>
    <x v="1"/>
    <s v="OFF-PA-10001457"/>
    <x v="1"/>
    <x v="10"/>
    <s v="White GlueTop Scratch Pads"/>
    <x v="2088"/>
    <n v="6"/>
    <n v="0"/>
    <n v="41.51039999999999"/>
  </r>
  <r>
    <n v="2493"/>
    <x v="1221"/>
    <x v="2"/>
    <x v="84"/>
    <d v="2011-11-23T00:00:00"/>
    <s v="Standard Class"/>
    <s v="JM-15865"/>
    <s v="John Murray"/>
    <x v="0"/>
    <x v="0"/>
    <s v="Jamestown"/>
    <x v="15"/>
    <n v="14701"/>
    <x v="3"/>
    <s v="TEC-PH-10002885"/>
    <x v="2"/>
    <x v="7"/>
    <s v="Apple iPhone 5"/>
    <x v="2089"/>
    <n v="7"/>
    <n v="0"/>
    <n v="1228.1787000000004"/>
  </r>
  <r>
    <n v="2494"/>
    <x v="1222"/>
    <x v="0"/>
    <x v="545"/>
    <d v="2013-09-15T00:00:00"/>
    <s v="Second Class"/>
    <s v="KT-16480"/>
    <s v="Kean Thornton"/>
    <x v="0"/>
    <x v="0"/>
    <s v="Houston"/>
    <x v="5"/>
    <n v="77095"/>
    <x v="2"/>
    <s v="FUR-TA-10004086"/>
    <x v="0"/>
    <x v="3"/>
    <s v="KI Adjustable-Height Table"/>
    <x v="2090"/>
    <n v="5"/>
    <n v="0.3"/>
    <n v="-34.39200000000001"/>
  </r>
  <r>
    <n v="2495"/>
    <x v="1222"/>
    <x v="0"/>
    <x v="545"/>
    <d v="2013-09-15T00:00:00"/>
    <s v="Second Class"/>
    <s v="KT-16480"/>
    <s v="Kean Thornton"/>
    <x v="0"/>
    <x v="0"/>
    <s v="Houston"/>
    <x v="5"/>
    <n v="77095"/>
    <x v="2"/>
    <s v="TEC-PH-10000895"/>
    <x v="2"/>
    <x v="7"/>
    <s v="Polycom VVX 310 VoIP phone"/>
    <x v="2091"/>
    <n v="5"/>
    <n v="0.2"/>
    <n v="53.997000000000043"/>
  </r>
  <r>
    <n v="2496"/>
    <x v="1223"/>
    <x v="2"/>
    <x v="737"/>
    <d v="2011-06-22T00:00:00"/>
    <s v="Standard Class"/>
    <s v="SC-20575"/>
    <s v="Sonia Cooley"/>
    <x v="0"/>
    <x v="0"/>
    <s v="Mishawaka"/>
    <x v="14"/>
    <n v="46544"/>
    <x v="2"/>
    <s v="FUR-CH-10000225"/>
    <x v="0"/>
    <x v="1"/>
    <s v="Global Geo Office Task Chair, Gray"/>
    <x v="345"/>
    <n v="8"/>
    <n v="0"/>
    <n v="32.391999999999939"/>
  </r>
  <r>
    <n v="2497"/>
    <x v="1224"/>
    <x v="1"/>
    <x v="120"/>
    <d v="2012-10-01T00:00:00"/>
    <s v="Standard Class"/>
    <s v="BS-11800"/>
    <s v="Bryan Spruell"/>
    <x v="2"/>
    <x v="0"/>
    <s v="San Diego"/>
    <x v="1"/>
    <n v="92037"/>
    <x v="1"/>
    <s v="OFF-ST-10002370"/>
    <x v="1"/>
    <x v="4"/>
    <s v="Sortfiler Multipurpose Personal File Organizer, Black"/>
    <x v="2092"/>
    <n v="3"/>
    <n v="0"/>
    <n v="18.609299999999998"/>
  </r>
  <r>
    <n v="2498"/>
    <x v="1224"/>
    <x v="1"/>
    <x v="120"/>
    <d v="2012-10-01T00:00:00"/>
    <s v="Standard Class"/>
    <s v="BS-11800"/>
    <s v="Bryan Spruell"/>
    <x v="2"/>
    <x v="0"/>
    <s v="San Diego"/>
    <x v="1"/>
    <n v="92037"/>
    <x v="1"/>
    <s v="OFF-EN-10000056"/>
    <x v="1"/>
    <x v="12"/>
    <s v="Cameo Buff Policy Envelopes"/>
    <x v="2093"/>
    <n v="2"/>
    <n v="0"/>
    <n v="58.496199999999988"/>
  </r>
  <r>
    <n v="2499"/>
    <x v="1225"/>
    <x v="0"/>
    <x v="288"/>
    <d v="2013-05-25T00:00:00"/>
    <s v="Standard Class"/>
    <s v="BT-11395"/>
    <s v="Bill Tyler"/>
    <x v="1"/>
    <x v="0"/>
    <s v="San Francisco"/>
    <x v="1"/>
    <n v="94109"/>
    <x v="1"/>
    <s v="OFF-BI-10004817"/>
    <x v="1"/>
    <x v="8"/>
    <s v="GBC Personal VeloBind Strips"/>
    <x v="2094"/>
    <n v="1"/>
    <n v="0.2"/>
    <n v="3.3543999999999996"/>
  </r>
  <r>
    <n v="2500"/>
    <x v="1226"/>
    <x v="3"/>
    <x v="738"/>
    <d v="2014-06-24T00:00:00"/>
    <s v="First Class"/>
    <s v="DC-12850"/>
    <s v="Dan Campbell"/>
    <x v="0"/>
    <x v="0"/>
    <s v="Miami"/>
    <x v="2"/>
    <n v="33178"/>
    <x v="0"/>
    <s v="OFF-EN-10004483"/>
    <x v="1"/>
    <x v="12"/>
    <s v="#10 White Business Envelopes,4 1/8 x 9 1/2"/>
    <x v="2095"/>
    <n v="3"/>
    <n v="0.2"/>
    <n v="12.692699999999995"/>
  </r>
  <r>
    <n v="2501"/>
    <x v="1227"/>
    <x v="3"/>
    <x v="46"/>
    <d v="2014-06-21T00:00:00"/>
    <s v="First Class"/>
    <s v="LS-17200"/>
    <s v="Luke Schmidt"/>
    <x v="1"/>
    <x v="0"/>
    <s v="Skokie"/>
    <x v="10"/>
    <n v="60076"/>
    <x v="2"/>
    <s v="OFF-PA-10001892"/>
    <x v="1"/>
    <x v="10"/>
    <s v="Rediform Wirebound &quot;Phone Memo&quot; Message Book, 11 x 5-3/4"/>
    <x v="2096"/>
    <n v="2"/>
    <n v="0.2"/>
    <n v="4.4311999999999996"/>
  </r>
  <r>
    <n v="2502"/>
    <x v="1227"/>
    <x v="3"/>
    <x v="46"/>
    <d v="2014-06-21T00:00:00"/>
    <s v="First Class"/>
    <s v="LS-17200"/>
    <s v="Luke Schmidt"/>
    <x v="1"/>
    <x v="0"/>
    <s v="Skokie"/>
    <x v="10"/>
    <n v="60076"/>
    <x v="2"/>
    <s v="OFF-BI-10000546"/>
    <x v="1"/>
    <x v="8"/>
    <s v="Avery Durable Binders"/>
    <x v="2097"/>
    <n v="4"/>
    <n v="0.8"/>
    <n v="-3.5711999999999993"/>
  </r>
  <r>
    <n v="2503"/>
    <x v="1227"/>
    <x v="3"/>
    <x v="46"/>
    <d v="2014-06-21T00:00:00"/>
    <s v="First Class"/>
    <s v="LS-17200"/>
    <s v="Luke Schmidt"/>
    <x v="1"/>
    <x v="0"/>
    <s v="Skokie"/>
    <x v="10"/>
    <n v="60076"/>
    <x v="2"/>
    <s v="OFF-BI-10001294"/>
    <x v="1"/>
    <x v="8"/>
    <s v="Fellowes Binding Cases"/>
    <x v="2098"/>
    <n v="4"/>
    <n v="0.8"/>
    <n v="-16.380000000000003"/>
  </r>
  <r>
    <n v="2504"/>
    <x v="1228"/>
    <x v="0"/>
    <x v="696"/>
    <d v="2013-11-20T00:00:00"/>
    <s v="Standard Class"/>
    <s v="RR-19315"/>
    <s v="Ralph Ritter"/>
    <x v="0"/>
    <x v="0"/>
    <s v="San Francisco"/>
    <x v="1"/>
    <n v="94110"/>
    <x v="1"/>
    <s v="OFF-LA-10000248"/>
    <x v="1"/>
    <x v="2"/>
    <s v="Avery 52"/>
    <x v="1576"/>
    <n v="2"/>
    <n v="0"/>
    <n v="3.4685999999999999"/>
  </r>
  <r>
    <n v="2505"/>
    <x v="1229"/>
    <x v="2"/>
    <x v="739"/>
    <d v="2011-07-27T00:00:00"/>
    <s v="Second Class"/>
    <s v="KL-16645"/>
    <s v="Ken Lonsdale"/>
    <x v="0"/>
    <x v="0"/>
    <s v="San Francisco"/>
    <x v="1"/>
    <n v="94122"/>
    <x v="1"/>
    <s v="OFF-ST-10001228"/>
    <x v="1"/>
    <x v="4"/>
    <s v="Fellowes Personal Hanging Folder Files, Navy"/>
    <x v="2099"/>
    <n v="4"/>
    <n v="0"/>
    <n v="15.041600000000003"/>
  </r>
  <r>
    <n v="2506"/>
    <x v="1229"/>
    <x v="2"/>
    <x v="739"/>
    <d v="2011-07-27T00:00:00"/>
    <s v="Second Class"/>
    <s v="KL-16645"/>
    <s v="Ken Lonsdale"/>
    <x v="0"/>
    <x v="0"/>
    <s v="San Francisco"/>
    <x v="1"/>
    <n v="94122"/>
    <x v="1"/>
    <s v="OFF-SU-10000151"/>
    <x v="1"/>
    <x v="14"/>
    <s v="High Speed Automatic Electric Letter Opener"/>
    <x v="2100"/>
    <n v="5"/>
    <n v="0"/>
    <n v="327.50599999999963"/>
  </r>
  <r>
    <n v="2507"/>
    <x v="1229"/>
    <x v="2"/>
    <x v="739"/>
    <d v="2011-07-27T00:00:00"/>
    <s v="Second Class"/>
    <s v="KL-16645"/>
    <s v="Ken Lonsdale"/>
    <x v="0"/>
    <x v="0"/>
    <s v="San Francisco"/>
    <x v="1"/>
    <n v="94122"/>
    <x v="1"/>
    <s v="FUR-FU-10004351"/>
    <x v="0"/>
    <x v="5"/>
    <s v="Staples"/>
    <x v="2101"/>
    <n v="8"/>
    <n v="0"/>
    <n v="34.284800000000004"/>
  </r>
  <r>
    <n v="2508"/>
    <x v="1230"/>
    <x v="1"/>
    <x v="740"/>
    <d v="2012-07-02T00:00:00"/>
    <s v="Same Day"/>
    <s v="RB-19435"/>
    <s v="Richard Bierner"/>
    <x v="0"/>
    <x v="0"/>
    <s v="Houston"/>
    <x v="5"/>
    <n v="77070"/>
    <x v="2"/>
    <s v="OFF-AP-10001293"/>
    <x v="1"/>
    <x v="9"/>
    <s v="Belkin 8 Outlet Surge Protector"/>
    <x v="2102"/>
    <n v="4"/>
    <n v="0.8"/>
    <n v="-85.238399999999999"/>
  </r>
  <r>
    <n v="2509"/>
    <x v="1231"/>
    <x v="3"/>
    <x v="580"/>
    <d v="2014-03-09T00:00:00"/>
    <s v="Standard Class"/>
    <s v="MY-17380"/>
    <s v="Maribeth Yedwab"/>
    <x v="1"/>
    <x v="0"/>
    <s v="Los Angeles"/>
    <x v="1"/>
    <n v="90045"/>
    <x v="1"/>
    <s v="TEC-PH-10000675"/>
    <x v="2"/>
    <x v="7"/>
    <s v="Panasonic KX TS3282B Corded phone"/>
    <x v="2103"/>
    <n v="3"/>
    <n v="0.2"/>
    <n v="14.758199999999995"/>
  </r>
  <r>
    <n v="2510"/>
    <x v="1231"/>
    <x v="3"/>
    <x v="580"/>
    <d v="2014-03-09T00:00:00"/>
    <s v="Standard Class"/>
    <s v="MY-17380"/>
    <s v="Maribeth Yedwab"/>
    <x v="1"/>
    <x v="0"/>
    <s v="Los Angeles"/>
    <x v="1"/>
    <n v="90045"/>
    <x v="1"/>
    <s v="TEC-AC-10000580"/>
    <x v="2"/>
    <x v="11"/>
    <s v="Logitech G13 Programmable Gameboard with LCD Display"/>
    <x v="2104"/>
    <n v="6"/>
    <n v="0"/>
    <n v="52.79340000000002"/>
  </r>
  <r>
    <n v="2511"/>
    <x v="1232"/>
    <x v="0"/>
    <x v="741"/>
    <d v="2013-11-24T00:00:00"/>
    <s v="Standard Class"/>
    <s v="AW-10930"/>
    <s v="Arthur Wiediger"/>
    <x v="2"/>
    <x v="0"/>
    <s v="Oklahoma City"/>
    <x v="26"/>
    <n v="73120"/>
    <x v="2"/>
    <s v="OFF-ST-10003470"/>
    <x v="1"/>
    <x v="4"/>
    <s v="Tennsco Snap-Together Open Shelving Units, Starter Sets and Add-On Units"/>
    <x v="2105"/>
    <n v="4"/>
    <n v="0"/>
    <n v="55.895999999999958"/>
  </r>
  <r>
    <n v="2512"/>
    <x v="1233"/>
    <x v="1"/>
    <x v="24"/>
    <d v="2012-04-19T00:00:00"/>
    <s v="First Class"/>
    <s v="KW-16570"/>
    <s v="Kelly Williams"/>
    <x v="0"/>
    <x v="0"/>
    <s v="Monroe"/>
    <x v="28"/>
    <n v="71203"/>
    <x v="0"/>
    <s v="TEC-AC-10003116"/>
    <x v="2"/>
    <x v="11"/>
    <s v="Memorex Froggy Flash Drive 8 GB"/>
    <x v="2106"/>
    <n v="6"/>
    <n v="0"/>
    <n v="41.534999999999997"/>
  </r>
  <r>
    <n v="2513"/>
    <x v="1234"/>
    <x v="3"/>
    <x v="574"/>
    <d v="2014-12-07T00:00:00"/>
    <s v="Standard Class"/>
    <s v="DB-12910"/>
    <s v="Daniel Byrd"/>
    <x v="2"/>
    <x v="0"/>
    <s v="Tampa"/>
    <x v="2"/>
    <n v="33614"/>
    <x v="0"/>
    <s v="OFF-BI-10002429"/>
    <x v="1"/>
    <x v="8"/>
    <s v="Premier Elliptical Ring Binder, Black"/>
    <x v="2107"/>
    <n v="5"/>
    <n v="0.7"/>
    <n v="-33.483999999999995"/>
  </r>
  <r>
    <n v="2514"/>
    <x v="1235"/>
    <x v="0"/>
    <x v="583"/>
    <d v="2013-11-18T00:00:00"/>
    <s v="Standard Class"/>
    <s v="BB-11545"/>
    <s v="Brenda Bowman"/>
    <x v="1"/>
    <x v="0"/>
    <s v="Chicago"/>
    <x v="10"/>
    <n v="60623"/>
    <x v="2"/>
    <s v="TEC-AC-10003280"/>
    <x v="2"/>
    <x v="11"/>
    <s v="Belkin F8E887 USB Wired Ergonomic Keyboard"/>
    <x v="1679"/>
    <n v="4"/>
    <n v="0.2"/>
    <n v="1.1995999999999931"/>
  </r>
  <r>
    <n v="2515"/>
    <x v="1235"/>
    <x v="0"/>
    <x v="583"/>
    <d v="2013-11-18T00:00:00"/>
    <s v="Standard Class"/>
    <s v="BB-11545"/>
    <s v="Brenda Bowman"/>
    <x v="1"/>
    <x v="0"/>
    <s v="Chicago"/>
    <x v="10"/>
    <n v="60623"/>
    <x v="2"/>
    <s v="FUR-CH-10004540"/>
    <x v="0"/>
    <x v="1"/>
    <s v="Global Chrome Stack Chair"/>
    <x v="1404"/>
    <n v="2"/>
    <n v="0.3"/>
    <n v="-2.0567999999999991"/>
  </r>
  <r>
    <n v="2516"/>
    <x v="1236"/>
    <x v="2"/>
    <x v="742"/>
    <d v="2011-09-10T00:00:00"/>
    <s v="Standard Class"/>
    <s v="NP-18700"/>
    <s v="Nora Preis"/>
    <x v="0"/>
    <x v="0"/>
    <s v="Bowling Green"/>
    <x v="24"/>
    <n v="43402"/>
    <x v="3"/>
    <s v="OFF-ST-10000585"/>
    <x v="1"/>
    <x v="4"/>
    <s v="Economy Rollaway Files"/>
    <x v="2108"/>
    <n v="2"/>
    <n v="0.2"/>
    <n v="19.823999999999998"/>
  </r>
  <r>
    <n v="2517"/>
    <x v="1237"/>
    <x v="2"/>
    <x v="647"/>
    <d v="2011-11-22T00:00:00"/>
    <s v="Standard Class"/>
    <s v="PB-19105"/>
    <s v="Peter Bühler"/>
    <x v="0"/>
    <x v="0"/>
    <s v="Houston"/>
    <x v="5"/>
    <n v="77095"/>
    <x v="2"/>
    <s v="OFF-EN-10003001"/>
    <x v="1"/>
    <x v="12"/>
    <s v="Ames Color-File Green Diamond Border X-ray Mailers"/>
    <x v="2109"/>
    <n v="9"/>
    <n v="0.2"/>
    <n v="204.07139999999995"/>
  </r>
  <r>
    <n v="2518"/>
    <x v="1238"/>
    <x v="3"/>
    <x v="743"/>
    <d v="2014-05-08T00:00:00"/>
    <s v="Standard Class"/>
    <s v="DW-13585"/>
    <s v="Dorothy Wardle"/>
    <x v="1"/>
    <x v="0"/>
    <s v="Westfield"/>
    <x v="30"/>
    <n v="7090"/>
    <x v="3"/>
    <s v="FUR-FU-10003975"/>
    <x v="0"/>
    <x v="5"/>
    <s v="Eldon Advantage Chair Mats for Low to Medium Pile Carpets"/>
    <x v="2110"/>
    <n v="3"/>
    <n v="0"/>
    <n v="12.992999999999988"/>
  </r>
  <r>
    <n v="2519"/>
    <x v="1239"/>
    <x v="0"/>
    <x v="680"/>
    <d v="2013-10-22T00:00:00"/>
    <s v="Standard Class"/>
    <s v="CD-12790"/>
    <s v="Cynthia Delaney"/>
    <x v="2"/>
    <x v="0"/>
    <s v="Oklahoma City"/>
    <x v="26"/>
    <n v="73120"/>
    <x v="2"/>
    <s v="OFF-LA-10004559"/>
    <x v="1"/>
    <x v="2"/>
    <s v="Avery 49"/>
    <x v="171"/>
    <n v="7"/>
    <n v="0"/>
    <n v="9.8783999999999992"/>
  </r>
  <r>
    <n v="2520"/>
    <x v="1239"/>
    <x v="0"/>
    <x v="680"/>
    <d v="2013-10-22T00:00:00"/>
    <s v="Standard Class"/>
    <s v="CD-12790"/>
    <s v="Cynthia Delaney"/>
    <x v="2"/>
    <x v="0"/>
    <s v="Oklahoma City"/>
    <x v="26"/>
    <n v="73120"/>
    <x v="2"/>
    <s v="OFF-LA-10003223"/>
    <x v="1"/>
    <x v="2"/>
    <s v="Avery 508"/>
    <x v="2111"/>
    <n v="6"/>
    <n v="0"/>
    <n v="14.4354"/>
  </r>
  <r>
    <n v="2521"/>
    <x v="1239"/>
    <x v="0"/>
    <x v="680"/>
    <d v="2013-10-22T00:00:00"/>
    <s v="Standard Class"/>
    <s v="CD-12790"/>
    <s v="Cynthia Delaney"/>
    <x v="2"/>
    <x v="0"/>
    <s v="Oklahoma City"/>
    <x v="26"/>
    <n v="73120"/>
    <x v="2"/>
    <s v="OFF-AP-10002651"/>
    <x v="1"/>
    <x v="9"/>
    <s v="Hoover Upright Vacuum With Dirt Cup"/>
    <x v="2112"/>
    <n v="3"/>
    <n v="0"/>
    <n v="251.89109999999988"/>
  </r>
  <r>
    <n v="2522"/>
    <x v="1239"/>
    <x v="0"/>
    <x v="680"/>
    <d v="2013-10-22T00:00:00"/>
    <s v="Standard Class"/>
    <s v="CD-12790"/>
    <s v="Cynthia Delaney"/>
    <x v="2"/>
    <x v="0"/>
    <s v="Oklahoma City"/>
    <x v="26"/>
    <n v="73120"/>
    <x v="2"/>
    <s v="OFF-PA-10003177"/>
    <x v="1"/>
    <x v="10"/>
    <s v="Xerox 1999"/>
    <x v="91"/>
    <n v="2"/>
    <n v="0"/>
    <n v="6.2208000000000006"/>
  </r>
  <r>
    <n v="2523"/>
    <x v="1239"/>
    <x v="0"/>
    <x v="680"/>
    <d v="2013-10-22T00:00:00"/>
    <s v="Standard Class"/>
    <s v="CD-12790"/>
    <s v="Cynthia Delaney"/>
    <x v="2"/>
    <x v="0"/>
    <s v="Oklahoma City"/>
    <x v="26"/>
    <n v="73120"/>
    <x v="2"/>
    <s v="TEC-PH-10003442"/>
    <x v="2"/>
    <x v="7"/>
    <s v="Samsung Replacement EH64AVFWE Premium Headset"/>
    <x v="2113"/>
    <n v="1"/>
    <n v="0"/>
    <n v="1.375"/>
  </r>
  <r>
    <n v="2524"/>
    <x v="1239"/>
    <x v="0"/>
    <x v="680"/>
    <d v="2013-10-22T00:00:00"/>
    <s v="Standard Class"/>
    <s v="CD-12790"/>
    <s v="Cynthia Delaney"/>
    <x v="2"/>
    <x v="0"/>
    <s v="Oklahoma City"/>
    <x v="26"/>
    <n v="73120"/>
    <x v="2"/>
    <s v="OFF-BI-10000977"/>
    <x v="1"/>
    <x v="8"/>
    <s v="Ibico Plastic Spiral Binding Combs"/>
    <x v="2114"/>
    <n v="4"/>
    <n v="0"/>
    <n v="55.935999999999993"/>
  </r>
  <r>
    <n v="2525"/>
    <x v="1240"/>
    <x v="1"/>
    <x v="744"/>
    <d v="2012-04-10T00:00:00"/>
    <s v="Standard Class"/>
    <s v="TT-21220"/>
    <s v="Thomas Thornton"/>
    <x v="0"/>
    <x v="0"/>
    <s v="Houston"/>
    <x v="5"/>
    <n v="77041"/>
    <x v="2"/>
    <s v="OFF-AR-10004078"/>
    <x v="1"/>
    <x v="6"/>
    <s v="Newell 312"/>
    <x v="2115"/>
    <n v="9"/>
    <n v="0.2"/>
    <n v="5.2559999999999985"/>
  </r>
  <r>
    <n v="2526"/>
    <x v="1240"/>
    <x v="1"/>
    <x v="744"/>
    <d v="2012-04-10T00:00:00"/>
    <s v="Standard Class"/>
    <s v="TT-21220"/>
    <s v="Thomas Thornton"/>
    <x v="0"/>
    <x v="0"/>
    <s v="Houston"/>
    <x v="5"/>
    <n v="77041"/>
    <x v="2"/>
    <s v="TEC-AC-10002550"/>
    <x v="2"/>
    <x v="11"/>
    <s v="Maxell 4.7GB DVD-RW 3/Pack"/>
    <x v="2116"/>
    <n v="2"/>
    <n v="0.2"/>
    <n v="4.4603999999999999"/>
  </r>
  <r>
    <n v="2527"/>
    <x v="1240"/>
    <x v="1"/>
    <x v="744"/>
    <d v="2012-04-10T00:00:00"/>
    <s v="Standard Class"/>
    <s v="TT-21220"/>
    <s v="Thomas Thornton"/>
    <x v="0"/>
    <x v="0"/>
    <s v="Houston"/>
    <x v="5"/>
    <n v="77041"/>
    <x v="2"/>
    <s v="OFF-BI-10004965"/>
    <x v="1"/>
    <x v="8"/>
    <s v="Ibico Covers for Plastic or Wire Binding Elements"/>
    <x v="2117"/>
    <n v="3"/>
    <n v="0.8"/>
    <n v="-12.075000000000003"/>
  </r>
  <r>
    <n v="2528"/>
    <x v="1240"/>
    <x v="1"/>
    <x v="744"/>
    <d v="2012-04-10T00:00:00"/>
    <s v="Standard Class"/>
    <s v="TT-21220"/>
    <s v="Thomas Thornton"/>
    <x v="0"/>
    <x v="0"/>
    <s v="Houston"/>
    <x v="5"/>
    <n v="77041"/>
    <x v="2"/>
    <s v="OFF-BI-10004209"/>
    <x v="1"/>
    <x v="8"/>
    <s v="Fellowes Twister Kit, Gray/Clear, 3/pkg"/>
    <x v="2118"/>
    <n v="6"/>
    <n v="0.8"/>
    <n v="-16.884"/>
  </r>
  <r>
    <n v="2529"/>
    <x v="1240"/>
    <x v="1"/>
    <x v="744"/>
    <d v="2012-04-10T00:00:00"/>
    <s v="Standard Class"/>
    <s v="TT-21220"/>
    <s v="Thomas Thornton"/>
    <x v="0"/>
    <x v="0"/>
    <s v="Houston"/>
    <x v="5"/>
    <n v="77041"/>
    <x v="2"/>
    <s v="OFF-PA-10001526"/>
    <x v="1"/>
    <x v="10"/>
    <s v="Xerox 1949"/>
    <x v="892"/>
    <n v="2"/>
    <n v="0.2"/>
    <n v="2.8884000000000007"/>
  </r>
  <r>
    <n v="2530"/>
    <x v="1241"/>
    <x v="2"/>
    <x v="745"/>
    <d v="2011-10-29T00:00:00"/>
    <s v="Standard Class"/>
    <s v="DB-12910"/>
    <s v="Daniel Byrd"/>
    <x v="2"/>
    <x v="0"/>
    <s v="Fort Lauderdale"/>
    <x v="2"/>
    <n v="33311"/>
    <x v="0"/>
    <s v="OFF-PA-10000788"/>
    <x v="1"/>
    <x v="10"/>
    <s v="Xerox 210"/>
    <x v="563"/>
    <n v="2"/>
    <n v="0.2"/>
    <n v="3.6288"/>
  </r>
  <r>
    <n v="2531"/>
    <x v="1242"/>
    <x v="2"/>
    <x v="654"/>
    <d v="2011-08-21T00:00:00"/>
    <s v="Standard Class"/>
    <s v="DJ-13510"/>
    <s v="Don Jones"/>
    <x v="1"/>
    <x v="0"/>
    <s v="Little Rock"/>
    <x v="36"/>
    <n v="72209"/>
    <x v="0"/>
    <s v="OFF-PA-10000595"/>
    <x v="1"/>
    <x v="10"/>
    <s v="Xerox 1929"/>
    <x v="1159"/>
    <n v="5"/>
    <n v="0"/>
    <n v="52.531999999999996"/>
  </r>
  <r>
    <n v="2532"/>
    <x v="1242"/>
    <x v="2"/>
    <x v="654"/>
    <d v="2011-08-21T00:00:00"/>
    <s v="Standard Class"/>
    <s v="DJ-13510"/>
    <s v="Don Jones"/>
    <x v="1"/>
    <x v="0"/>
    <s v="Little Rock"/>
    <x v="36"/>
    <n v="72209"/>
    <x v="0"/>
    <s v="OFF-BI-10000829"/>
    <x v="1"/>
    <x v="8"/>
    <s v="Avery Non-Stick Binders"/>
    <x v="2119"/>
    <n v="4"/>
    <n v="0"/>
    <n v="8.2615999999999996"/>
  </r>
  <r>
    <n v="2533"/>
    <x v="1242"/>
    <x v="2"/>
    <x v="654"/>
    <d v="2011-08-21T00:00:00"/>
    <s v="Standard Class"/>
    <s v="DJ-13510"/>
    <s v="Don Jones"/>
    <x v="1"/>
    <x v="0"/>
    <s v="Little Rock"/>
    <x v="36"/>
    <n v="72209"/>
    <x v="0"/>
    <s v="OFF-FA-10002676"/>
    <x v="1"/>
    <x v="13"/>
    <s v="Colored Push Pins"/>
    <x v="2120"/>
    <n v="7"/>
    <n v="0"/>
    <n v="4.5611999999999995"/>
  </r>
  <r>
    <n v="2534"/>
    <x v="1242"/>
    <x v="2"/>
    <x v="654"/>
    <d v="2011-08-21T00:00:00"/>
    <s v="Standard Class"/>
    <s v="DJ-13510"/>
    <s v="Don Jones"/>
    <x v="1"/>
    <x v="0"/>
    <s v="Little Rock"/>
    <x v="36"/>
    <n v="72209"/>
    <x v="0"/>
    <s v="TEC-AC-10000844"/>
    <x v="2"/>
    <x v="11"/>
    <s v="Logitech Gaming G510s - Keyboard"/>
    <x v="2121"/>
    <n v="4"/>
    <n v="0"/>
    <n v="122.38559999999998"/>
  </r>
  <r>
    <n v="2535"/>
    <x v="1243"/>
    <x v="3"/>
    <x v="733"/>
    <d v="2014-08-19T00:00:00"/>
    <s v="Second Class"/>
    <s v="DL-13495"/>
    <s v="Dionis Lloyd"/>
    <x v="1"/>
    <x v="0"/>
    <s v="Philadelphia"/>
    <x v="9"/>
    <n v="19120"/>
    <x v="3"/>
    <s v="OFF-ST-10004459"/>
    <x v="1"/>
    <x v="4"/>
    <s v="Tennsco Single-Tier Lockers"/>
    <x v="2122"/>
    <n v="6"/>
    <n v="0.2"/>
    <n v="-337.80600000000004"/>
  </r>
  <r>
    <n v="2536"/>
    <x v="1244"/>
    <x v="1"/>
    <x v="684"/>
    <d v="2012-09-08T00:00:00"/>
    <s v="First Class"/>
    <s v="LO-17170"/>
    <s v="Lori Olson"/>
    <x v="1"/>
    <x v="0"/>
    <s v="La Quinta"/>
    <x v="1"/>
    <n v="92253"/>
    <x v="1"/>
    <s v="TEC-AC-10003499"/>
    <x v="2"/>
    <x v="11"/>
    <s v="Memorex Mini Travel Drive 8 GB USB 2.0 Flash Drive"/>
    <x v="2123"/>
    <n v="4"/>
    <n v="0"/>
    <n v="18.064800000000002"/>
  </r>
  <r>
    <n v="2537"/>
    <x v="1245"/>
    <x v="1"/>
    <x v="746"/>
    <d v="2012-01-29T00:00:00"/>
    <s v="Second Class"/>
    <s v="SV-20365"/>
    <s v="Seth Vernon"/>
    <x v="0"/>
    <x v="0"/>
    <s v="Cleveland"/>
    <x v="24"/>
    <n v="44105"/>
    <x v="3"/>
    <s v="FUR-CH-10000513"/>
    <x v="0"/>
    <x v="1"/>
    <s v="High-Back Leather Manager's Chair"/>
    <x v="2124"/>
    <n v="2"/>
    <n v="0.3"/>
    <n v="-54.595799999999997"/>
  </r>
  <r>
    <n v="2538"/>
    <x v="1245"/>
    <x v="1"/>
    <x v="746"/>
    <d v="2012-01-29T00:00:00"/>
    <s v="Second Class"/>
    <s v="SV-20365"/>
    <s v="Seth Vernon"/>
    <x v="0"/>
    <x v="0"/>
    <s v="Cleveland"/>
    <x v="24"/>
    <n v="44105"/>
    <x v="3"/>
    <s v="TEC-PH-10000895"/>
    <x v="2"/>
    <x v="7"/>
    <s v="Polycom VVX 310 VoIP phone"/>
    <x v="2125"/>
    <n v="4"/>
    <n v="0.4"/>
    <n v="-100.7944"/>
  </r>
  <r>
    <n v="2539"/>
    <x v="1245"/>
    <x v="1"/>
    <x v="746"/>
    <d v="2012-01-29T00:00:00"/>
    <s v="Second Class"/>
    <s v="SV-20365"/>
    <s v="Seth Vernon"/>
    <x v="0"/>
    <x v="0"/>
    <s v="Cleveland"/>
    <x v="24"/>
    <n v="44105"/>
    <x v="3"/>
    <s v="TEC-PH-10002555"/>
    <x v="2"/>
    <x v="7"/>
    <s v="Nortel Meridian M5316 Digital phone"/>
    <x v="2126"/>
    <n v="1"/>
    <n v="0.4"/>
    <n v="-36.253"/>
  </r>
  <r>
    <n v="2540"/>
    <x v="1246"/>
    <x v="1"/>
    <x v="747"/>
    <d v="2012-07-16T00:00:00"/>
    <s v="Same Day"/>
    <s v="EM-13810"/>
    <s v="Eleni McCrary"/>
    <x v="1"/>
    <x v="0"/>
    <s v="San Francisco"/>
    <x v="1"/>
    <n v="94122"/>
    <x v="1"/>
    <s v="FUR-CH-10003312"/>
    <x v="0"/>
    <x v="1"/>
    <s v="Hon 2090 “Pillow Soft” Series Mid Back Swivel/Tilt Chairs"/>
    <x v="2127"/>
    <n v="6"/>
    <n v="0.2"/>
    <n v="-219.16440000000023"/>
  </r>
  <r>
    <n v="2541"/>
    <x v="1246"/>
    <x v="1"/>
    <x v="747"/>
    <d v="2012-07-16T00:00:00"/>
    <s v="Same Day"/>
    <s v="EM-13810"/>
    <s v="Eleni McCrary"/>
    <x v="1"/>
    <x v="0"/>
    <s v="San Francisco"/>
    <x v="1"/>
    <n v="94122"/>
    <x v="1"/>
    <s v="FUR-CH-10004086"/>
    <x v="0"/>
    <x v="1"/>
    <s v="Hon 4070 Series Pagoda Armless Upholstered Stacking Chairs"/>
    <x v="2128"/>
    <n v="3"/>
    <n v="0.2"/>
    <n v="78.767099999999971"/>
  </r>
  <r>
    <n v="2542"/>
    <x v="1247"/>
    <x v="0"/>
    <x v="567"/>
    <d v="2013-05-05T00:00:00"/>
    <s v="Standard Class"/>
    <s v="KD-16615"/>
    <s v="Ken Dana"/>
    <x v="1"/>
    <x v="0"/>
    <s v="Scottsdale"/>
    <x v="16"/>
    <n v="85254"/>
    <x v="1"/>
    <s v="FUR-FU-10002759"/>
    <x v="0"/>
    <x v="5"/>
    <s v="12-1/2 Diameter Round Wall Clock"/>
    <x v="2129"/>
    <n v="7"/>
    <n v="0.2"/>
    <n v="22.377600000000001"/>
  </r>
  <r>
    <n v="2543"/>
    <x v="1248"/>
    <x v="2"/>
    <x v="467"/>
    <d v="2011-10-01T00:00:00"/>
    <s v="Second Class"/>
    <s v="NB-18580"/>
    <s v="Nicole Brennan"/>
    <x v="1"/>
    <x v="0"/>
    <s v="Philadelphia"/>
    <x v="9"/>
    <n v="19134"/>
    <x v="3"/>
    <s v="OFF-AP-10002191"/>
    <x v="1"/>
    <x v="9"/>
    <s v="Belkin 8 Outlet SurgeMaster II Gold Surge Protector"/>
    <x v="2130"/>
    <n v="3"/>
    <n v="0.2"/>
    <n v="14.39520000000001"/>
  </r>
  <r>
    <n v="2544"/>
    <x v="1249"/>
    <x v="0"/>
    <x v="162"/>
    <d v="2013-09-15T00:00:00"/>
    <s v="Standard Class"/>
    <s v="AP-10720"/>
    <s v="Anne Pryor"/>
    <x v="2"/>
    <x v="0"/>
    <s v="Malden"/>
    <x v="31"/>
    <n v="2148"/>
    <x v="3"/>
    <s v="FUR-BO-10003450"/>
    <x v="0"/>
    <x v="0"/>
    <s v="Bush Westfield Collection Bookcases, Dark Cherry Finish"/>
    <x v="2131"/>
    <n v="3"/>
    <n v="0"/>
    <n v="13.915199999999992"/>
  </r>
  <r>
    <n v="2545"/>
    <x v="1249"/>
    <x v="0"/>
    <x v="162"/>
    <d v="2013-09-15T00:00:00"/>
    <s v="Standard Class"/>
    <s v="AP-10720"/>
    <s v="Anne Pryor"/>
    <x v="2"/>
    <x v="0"/>
    <s v="Malden"/>
    <x v="31"/>
    <n v="2148"/>
    <x v="3"/>
    <s v="OFF-LA-10000248"/>
    <x v="1"/>
    <x v="2"/>
    <s v="Avery 52"/>
    <x v="1816"/>
    <n v="4"/>
    <n v="0"/>
    <n v="6.9371999999999998"/>
  </r>
  <r>
    <n v="2546"/>
    <x v="1250"/>
    <x v="3"/>
    <x v="513"/>
    <d v="2014-04-21T00:00:00"/>
    <s v="Standard Class"/>
    <s v="JE-15745"/>
    <s v="Joel Eaton"/>
    <x v="0"/>
    <x v="0"/>
    <s v="San Jose"/>
    <x v="1"/>
    <n v="95123"/>
    <x v="1"/>
    <s v="OFF-ST-10004804"/>
    <x v="1"/>
    <x v="4"/>
    <s v="Belkin 19&quot; Vented Equipment Shelf, Black"/>
    <x v="2132"/>
    <n v="4"/>
    <n v="0"/>
    <n v="2.0592000000000041"/>
  </r>
  <r>
    <n v="2547"/>
    <x v="1250"/>
    <x v="3"/>
    <x v="513"/>
    <d v="2014-04-21T00:00:00"/>
    <s v="Standard Class"/>
    <s v="JE-15745"/>
    <s v="Joel Eaton"/>
    <x v="0"/>
    <x v="0"/>
    <s v="San Jose"/>
    <x v="1"/>
    <n v="95123"/>
    <x v="1"/>
    <s v="FUR-BO-10001337"/>
    <x v="0"/>
    <x v="0"/>
    <s v="O'Sullivan Living Dimensions 2-Shelf Bookcases"/>
    <x v="2133"/>
    <n v="1"/>
    <n v="0.15"/>
    <n v="-6.0489999999999995"/>
  </r>
  <r>
    <n v="2548"/>
    <x v="1251"/>
    <x v="1"/>
    <x v="748"/>
    <d v="2012-08-22T00:00:00"/>
    <s v="Standard Class"/>
    <s v="JM-15865"/>
    <s v="John Murray"/>
    <x v="0"/>
    <x v="0"/>
    <s v="Phoenix"/>
    <x v="16"/>
    <n v="85023"/>
    <x v="1"/>
    <s v="OFF-AR-10002255"/>
    <x v="1"/>
    <x v="6"/>
    <s v="Newell 346"/>
    <x v="2134"/>
    <n v="1"/>
    <n v="0.2"/>
    <n v="0.25919999999999999"/>
  </r>
  <r>
    <n v="2549"/>
    <x v="1251"/>
    <x v="1"/>
    <x v="748"/>
    <d v="2012-08-22T00:00:00"/>
    <s v="Standard Class"/>
    <s v="JM-15865"/>
    <s v="John Murray"/>
    <x v="0"/>
    <x v="0"/>
    <s v="Phoenix"/>
    <x v="16"/>
    <n v="85023"/>
    <x v="1"/>
    <s v="TEC-PH-10002624"/>
    <x v="2"/>
    <x v="7"/>
    <s v="Samsung Galaxy S4 Mini"/>
    <x v="2135"/>
    <n v="5"/>
    <n v="0.2"/>
    <n v="211.49549999999977"/>
  </r>
  <r>
    <n v="2550"/>
    <x v="1251"/>
    <x v="1"/>
    <x v="748"/>
    <d v="2012-08-22T00:00:00"/>
    <s v="Standard Class"/>
    <s v="JM-15865"/>
    <s v="John Murray"/>
    <x v="0"/>
    <x v="0"/>
    <s v="Phoenix"/>
    <x v="16"/>
    <n v="85023"/>
    <x v="1"/>
    <s v="OFF-PA-10001878"/>
    <x v="1"/>
    <x v="10"/>
    <s v="Xerox 1891"/>
    <x v="2136"/>
    <n v="8"/>
    <n v="0.2"/>
    <n v="105.64559999999997"/>
  </r>
  <r>
    <n v="2551"/>
    <x v="1251"/>
    <x v="1"/>
    <x v="748"/>
    <d v="2012-08-22T00:00:00"/>
    <s v="Standard Class"/>
    <s v="JM-15865"/>
    <s v="John Murray"/>
    <x v="0"/>
    <x v="0"/>
    <s v="Phoenix"/>
    <x v="16"/>
    <n v="85023"/>
    <x v="1"/>
    <s v="OFF-LA-10000452"/>
    <x v="1"/>
    <x v="2"/>
    <s v="Avery 488"/>
    <x v="1325"/>
    <n v="2"/>
    <n v="0.2"/>
    <n v="1.764"/>
  </r>
  <r>
    <n v="2552"/>
    <x v="1252"/>
    <x v="3"/>
    <x v="123"/>
    <d v="2014-11-24T00:00:00"/>
    <s v="Standard Class"/>
    <s v="AB-10105"/>
    <s v="Adrian Barton"/>
    <x v="0"/>
    <x v="0"/>
    <s v="Henderson"/>
    <x v="0"/>
    <n v="42420"/>
    <x v="0"/>
    <s v="FUR-FU-10004665"/>
    <x v="0"/>
    <x v="5"/>
    <s v="3M Polarizing Task Lamp with Clamp Arm, Light Gray"/>
    <x v="2137"/>
    <n v="6"/>
    <n v="0"/>
    <n v="213.68880000000001"/>
  </r>
  <r>
    <n v="2553"/>
    <x v="1252"/>
    <x v="3"/>
    <x v="123"/>
    <d v="2014-11-24T00:00:00"/>
    <s v="Standard Class"/>
    <s v="AB-10105"/>
    <s v="Adrian Barton"/>
    <x v="0"/>
    <x v="0"/>
    <s v="Henderson"/>
    <x v="0"/>
    <n v="42420"/>
    <x v="0"/>
    <s v="OFF-BI-10000088"/>
    <x v="1"/>
    <x v="8"/>
    <s v="GBC Imprintable Covers"/>
    <x v="2138"/>
    <n v="2"/>
    <n v="0"/>
    <n v="10.760400000000001"/>
  </r>
  <r>
    <n v="2554"/>
    <x v="1253"/>
    <x v="0"/>
    <x v="749"/>
    <d v="2013-09-19T00:00:00"/>
    <s v="Standard Class"/>
    <s v="PN-18775"/>
    <s v="Parhena Norris"/>
    <x v="2"/>
    <x v="0"/>
    <s v="Columbia"/>
    <x v="20"/>
    <n v="29203"/>
    <x v="0"/>
    <s v="OFF-PA-10000029"/>
    <x v="1"/>
    <x v="10"/>
    <s v="Xerox 224"/>
    <x v="243"/>
    <n v="4"/>
    <n v="0"/>
    <n v="12.441600000000001"/>
  </r>
  <r>
    <n v="2555"/>
    <x v="1254"/>
    <x v="0"/>
    <x v="243"/>
    <d v="2013-08-21T00:00:00"/>
    <s v="Standard Class"/>
    <s v="JC-15775"/>
    <s v="John Castell"/>
    <x v="0"/>
    <x v="0"/>
    <s v="Tallahassee"/>
    <x v="2"/>
    <n v="32303"/>
    <x v="0"/>
    <s v="TEC-PH-10000369"/>
    <x v="2"/>
    <x v="7"/>
    <s v="HTC One Mini"/>
    <x v="2139"/>
    <n v="7"/>
    <n v="0.2"/>
    <n v="70.554400000000072"/>
  </r>
  <r>
    <n v="2556"/>
    <x v="1255"/>
    <x v="1"/>
    <x v="120"/>
    <d v="2012-09-30T00:00:00"/>
    <s v="Standard Class"/>
    <s v="PF-19165"/>
    <s v="Philip Fox"/>
    <x v="0"/>
    <x v="0"/>
    <s v="New York City"/>
    <x v="15"/>
    <n v="10035"/>
    <x v="3"/>
    <s v="TEC-AC-10001590"/>
    <x v="2"/>
    <x v="11"/>
    <s v="Dell Slim USB Multimedia Keyboard"/>
    <x v="1424"/>
    <n v="2"/>
    <n v="0"/>
    <n v="12"/>
  </r>
  <r>
    <n v="2557"/>
    <x v="1256"/>
    <x v="0"/>
    <x v="750"/>
    <d v="2013-10-15T00:00:00"/>
    <s v="Standard Class"/>
    <s v="BW-11110"/>
    <s v="Bart Watters"/>
    <x v="1"/>
    <x v="0"/>
    <s v="Houston"/>
    <x v="5"/>
    <n v="77070"/>
    <x v="2"/>
    <s v="FUR-FU-10004909"/>
    <x v="0"/>
    <x v="5"/>
    <s v="Contemporary Wood/Metal Frame"/>
    <x v="2140"/>
    <n v="8"/>
    <n v="0.6"/>
    <n v="-32.320000000000007"/>
  </r>
  <r>
    <n v="2558"/>
    <x v="1257"/>
    <x v="1"/>
    <x v="539"/>
    <d v="2012-03-30T00:00:00"/>
    <s v="Standard Class"/>
    <s v="BP-11185"/>
    <s v="Ben Peterman"/>
    <x v="1"/>
    <x v="0"/>
    <s v="Coral Springs"/>
    <x v="2"/>
    <n v="33065"/>
    <x v="0"/>
    <s v="OFF-AP-10002287"/>
    <x v="1"/>
    <x v="9"/>
    <s v="Eureka Sanitaire  Multi-Pro Heavy-Duty Upright, Disposable Bags"/>
    <x v="2141"/>
    <n v="2"/>
    <n v="0.2"/>
    <n v="0.52439999999999998"/>
  </r>
  <r>
    <n v="2559"/>
    <x v="1258"/>
    <x v="1"/>
    <x v="70"/>
    <d v="2012-06-04T00:00:00"/>
    <s v="Standard Class"/>
    <s v="TM-21010"/>
    <s v="Tamara Manning"/>
    <x v="0"/>
    <x v="0"/>
    <s v="Orem"/>
    <x v="7"/>
    <n v="84057"/>
    <x v="1"/>
    <s v="FUR-BO-10004357"/>
    <x v="0"/>
    <x v="0"/>
    <s v="O'Sullivan Living Dimensions 3-Shelf Bookcases"/>
    <x v="2142"/>
    <n v="7"/>
    <n v="0"/>
    <n v="140.68599999999989"/>
  </r>
  <r>
    <n v="2560"/>
    <x v="1258"/>
    <x v="1"/>
    <x v="70"/>
    <d v="2012-06-04T00:00:00"/>
    <s v="Standard Class"/>
    <s v="TM-21010"/>
    <s v="Tamara Manning"/>
    <x v="0"/>
    <x v="0"/>
    <s v="Orem"/>
    <x v="7"/>
    <n v="84057"/>
    <x v="1"/>
    <s v="OFF-LA-10003766"/>
    <x v="1"/>
    <x v="2"/>
    <s v="Self-Adhesive Removable Labels"/>
    <x v="2143"/>
    <n v="5"/>
    <n v="0"/>
    <n v="7.5600000000000005"/>
  </r>
  <r>
    <n v="2561"/>
    <x v="1258"/>
    <x v="1"/>
    <x v="70"/>
    <d v="2012-06-04T00:00:00"/>
    <s v="Standard Class"/>
    <s v="TM-21010"/>
    <s v="Tamara Manning"/>
    <x v="0"/>
    <x v="0"/>
    <s v="Orem"/>
    <x v="7"/>
    <n v="84057"/>
    <x v="1"/>
    <s v="OFF-ST-10000046"/>
    <x v="1"/>
    <x v="4"/>
    <s v="Fellowes Super Stor/Drawer Files"/>
    <x v="2144"/>
    <n v="2"/>
    <n v="0"/>
    <n v="61.38900000000001"/>
  </r>
  <r>
    <n v="2562"/>
    <x v="1259"/>
    <x v="1"/>
    <x v="707"/>
    <d v="2012-12-31T00:00:00"/>
    <s v="Standard Class"/>
    <s v="MB-17305"/>
    <s v="Maria Bertelson"/>
    <x v="0"/>
    <x v="0"/>
    <s v="Nashville"/>
    <x v="18"/>
    <n v="37211"/>
    <x v="0"/>
    <s v="OFF-LA-10003190"/>
    <x v="1"/>
    <x v="2"/>
    <s v="Avery 474"/>
    <x v="2145"/>
    <n v="4"/>
    <n v="0.2"/>
    <n v="3.3408000000000002"/>
  </r>
  <r>
    <n v="2563"/>
    <x v="1259"/>
    <x v="1"/>
    <x v="707"/>
    <d v="2012-12-31T00:00:00"/>
    <s v="Standard Class"/>
    <s v="MB-17305"/>
    <s v="Maria Bertelson"/>
    <x v="0"/>
    <x v="0"/>
    <s v="Nashville"/>
    <x v="18"/>
    <n v="37211"/>
    <x v="0"/>
    <s v="OFF-PA-10002787"/>
    <x v="1"/>
    <x v="10"/>
    <s v="Xerox 227"/>
    <x v="563"/>
    <n v="2"/>
    <n v="0.2"/>
    <n v="3.6288"/>
  </r>
  <r>
    <n v="2564"/>
    <x v="1260"/>
    <x v="1"/>
    <x v="751"/>
    <d v="2012-03-22T00:00:00"/>
    <s v="Second Class"/>
    <s v="HR-14830"/>
    <s v="Harold Ryan"/>
    <x v="1"/>
    <x v="0"/>
    <s v="New York City"/>
    <x v="15"/>
    <n v="10009"/>
    <x v="3"/>
    <s v="TEC-AC-10000387"/>
    <x v="2"/>
    <x v="11"/>
    <s v="KeyTronic KT800P2 - Keyboard - Black"/>
    <x v="2146"/>
    <n v="1"/>
    <n v="0"/>
    <n v="2.7035999999999998"/>
  </r>
  <r>
    <n v="2565"/>
    <x v="1260"/>
    <x v="1"/>
    <x v="751"/>
    <d v="2012-03-22T00:00:00"/>
    <s v="Second Class"/>
    <s v="HR-14830"/>
    <s v="Harold Ryan"/>
    <x v="1"/>
    <x v="0"/>
    <s v="New York City"/>
    <x v="15"/>
    <n v="10009"/>
    <x v="3"/>
    <s v="OFF-ST-10001291"/>
    <x v="1"/>
    <x v="4"/>
    <s v="Tenex Personal Self-Stacking Standard File Box, Black/Gray"/>
    <x v="2147"/>
    <n v="2"/>
    <n v="0"/>
    <n v="9.1313999999999993"/>
  </r>
  <r>
    <n v="2566"/>
    <x v="1261"/>
    <x v="3"/>
    <x v="202"/>
    <d v="2014-12-25T00:00:00"/>
    <s v="First Class"/>
    <s v="BD-11635"/>
    <s v="Brian Derr"/>
    <x v="0"/>
    <x v="0"/>
    <s v="Bowling Green"/>
    <x v="0"/>
    <n v="42104"/>
    <x v="0"/>
    <s v="TEC-AC-10003116"/>
    <x v="2"/>
    <x v="11"/>
    <s v="Memorex Froggy Flash Drive 8 GB"/>
    <x v="2148"/>
    <n v="4"/>
    <n v="0"/>
    <n v="27.689999999999998"/>
  </r>
  <r>
    <n v="2567"/>
    <x v="1262"/>
    <x v="3"/>
    <x v="752"/>
    <d v="2014-11-04T00:00:00"/>
    <s v="Second Class"/>
    <s v="SF-20200"/>
    <s v="Sarah Foster"/>
    <x v="0"/>
    <x v="0"/>
    <s v="Bellingham"/>
    <x v="4"/>
    <n v="98226"/>
    <x v="1"/>
    <s v="OFF-BI-10001308"/>
    <x v="1"/>
    <x v="8"/>
    <s v="GBC Standard Plastic Binding Systems' Combs"/>
    <x v="2149"/>
    <n v="5"/>
    <n v="0.2"/>
    <n v="7.8499999999999979"/>
  </r>
  <r>
    <n v="2568"/>
    <x v="1262"/>
    <x v="3"/>
    <x v="752"/>
    <d v="2014-11-04T00:00:00"/>
    <s v="Second Class"/>
    <s v="SF-20200"/>
    <s v="Sarah Foster"/>
    <x v="0"/>
    <x v="0"/>
    <s v="Bellingham"/>
    <x v="4"/>
    <n v="98226"/>
    <x v="1"/>
    <s v="FUR-TA-10003954"/>
    <x v="0"/>
    <x v="3"/>
    <s v="Hon 94000 Series Round Tables"/>
    <x v="2150"/>
    <n v="9"/>
    <n v="0"/>
    <n v="239.90580000000011"/>
  </r>
  <r>
    <n v="2569"/>
    <x v="1263"/>
    <x v="3"/>
    <x v="210"/>
    <d v="2014-09-12T00:00:00"/>
    <s v="Standard Class"/>
    <s v="SP-20620"/>
    <s v="Stefania Perrino"/>
    <x v="1"/>
    <x v="0"/>
    <s v="New York City"/>
    <x v="15"/>
    <n v="10011"/>
    <x v="3"/>
    <s v="OFF-ST-10003282"/>
    <x v="1"/>
    <x v="4"/>
    <s v="Advantus 10-Drawer Portable Organizer, Chrome Metal Frame, Smoke Drawers"/>
    <x v="2151"/>
    <n v="8"/>
    <n v="0"/>
    <n v="133.86240000000004"/>
  </r>
  <r>
    <n v="2570"/>
    <x v="1264"/>
    <x v="3"/>
    <x v="753"/>
    <d v="2014-12-28T00:00:00"/>
    <s v="Same Day"/>
    <s v="DR-12880"/>
    <s v="Dan Reichenbach"/>
    <x v="1"/>
    <x v="0"/>
    <s v="Newark"/>
    <x v="24"/>
    <n v="43055"/>
    <x v="3"/>
    <s v="TEC-PH-10000576"/>
    <x v="2"/>
    <x v="7"/>
    <s v="AT&amp;T 1080 Corded phone"/>
    <x v="2152"/>
    <n v="2"/>
    <n v="0.4"/>
    <n v="-35.617400000000004"/>
  </r>
  <r>
    <n v="2571"/>
    <x v="1264"/>
    <x v="3"/>
    <x v="753"/>
    <d v="2014-12-28T00:00:00"/>
    <s v="Same Day"/>
    <s v="DR-12880"/>
    <s v="Dan Reichenbach"/>
    <x v="1"/>
    <x v="0"/>
    <s v="Newark"/>
    <x v="24"/>
    <n v="43055"/>
    <x v="3"/>
    <s v="OFF-AR-10004441"/>
    <x v="1"/>
    <x v="6"/>
    <s v="BIC Brite Liner Highlighters"/>
    <x v="2153"/>
    <n v="4"/>
    <n v="0.2"/>
    <n v="3.6431999999999998"/>
  </r>
  <r>
    <n v="2572"/>
    <x v="1265"/>
    <x v="3"/>
    <x v="11"/>
    <d v="2014-07-22T00:00:00"/>
    <s v="Standard Class"/>
    <s v="VM-21685"/>
    <s v="Valerie Mitchum"/>
    <x v="2"/>
    <x v="0"/>
    <s v="Woodstock"/>
    <x v="10"/>
    <n v="60098"/>
    <x v="2"/>
    <s v="OFF-AR-10003759"/>
    <x v="1"/>
    <x v="6"/>
    <s v="Crayola Anti Dust Chalk, 12/Pack"/>
    <x v="2154"/>
    <n v="2"/>
    <n v="0.2"/>
    <n v="0.90999999999999981"/>
  </r>
  <r>
    <n v="2573"/>
    <x v="1266"/>
    <x v="0"/>
    <x v="399"/>
    <d v="2013-08-16T00:00:00"/>
    <s v="Second Class"/>
    <s v="CM-12235"/>
    <s v="Chris McAfee"/>
    <x v="0"/>
    <x v="0"/>
    <s v="Carrollton"/>
    <x v="5"/>
    <n v="75007"/>
    <x v="2"/>
    <s v="TEC-AC-10004145"/>
    <x v="2"/>
    <x v="11"/>
    <s v="Logitech diNovo Edge Keyboard"/>
    <x v="2155"/>
    <n v="7"/>
    <n v="0.2"/>
    <n v="52.497900000000016"/>
  </r>
  <r>
    <n v="2574"/>
    <x v="1267"/>
    <x v="3"/>
    <x v="362"/>
    <d v="2014-07-15T00:00:00"/>
    <s v="Standard Class"/>
    <s v="SM-20320"/>
    <s v="Sean Miller"/>
    <x v="2"/>
    <x v="0"/>
    <s v="Lafayette"/>
    <x v="14"/>
    <n v="47905"/>
    <x v="2"/>
    <s v="FUR-FU-10000293"/>
    <x v="0"/>
    <x v="5"/>
    <s v="Eldon Antistatic Chair Mats for Low to Medium Pile Carpets"/>
    <x v="1893"/>
    <n v="5"/>
    <n v="0"/>
    <n v="31.586999999999961"/>
  </r>
  <r>
    <n v="2575"/>
    <x v="1268"/>
    <x v="2"/>
    <x v="754"/>
    <d v="2011-11-27T00:00:00"/>
    <s v="Standard Class"/>
    <s v="RA-19885"/>
    <s v="Ruben Ausman"/>
    <x v="1"/>
    <x v="0"/>
    <s v="Columbus"/>
    <x v="32"/>
    <n v="31907"/>
    <x v="0"/>
    <s v="OFF-EN-10004955"/>
    <x v="1"/>
    <x v="12"/>
    <s v="Fashion Color Clasp Envelopes"/>
    <x v="2156"/>
    <n v="3"/>
    <n v="0"/>
    <n v="7.9527000000000001"/>
  </r>
  <r>
    <n v="2576"/>
    <x v="1268"/>
    <x v="2"/>
    <x v="754"/>
    <d v="2011-11-27T00:00:00"/>
    <s v="Standard Class"/>
    <s v="RA-19885"/>
    <s v="Ruben Ausman"/>
    <x v="1"/>
    <x v="0"/>
    <s v="Columbus"/>
    <x v="32"/>
    <n v="31907"/>
    <x v="0"/>
    <s v="OFF-BI-10001071"/>
    <x v="1"/>
    <x v="8"/>
    <s v="GBC ProClick Punch Binding System"/>
    <x v="2157"/>
    <n v="5"/>
    <n v="0"/>
    <n v="156.751"/>
  </r>
  <r>
    <n v="2577"/>
    <x v="1268"/>
    <x v="2"/>
    <x v="754"/>
    <d v="2011-11-27T00:00:00"/>
    <s v="Standard Class"/>
    <s v="RA-19885"/>
    <s v="Ruben Ausman"/>
    <x v="1"/>
    <x v="0"/>
    <s v="Columbus"/>
    <x v="32"/>
    <n v="31907"/>
    <x v="0"/>
    <s v="OFF-EN-10001990"/>
    <x v="1"/>
    <x v="12"/>
    <s v="Staples"/>
    <x v="716"/>
    <n v="2"/>
    <n v="0"/>
    <n v="5.3391999999999991"/>
  </r>
  <r>
    <n v="2578"/>
    <x v="1268"/>
    <x v="2"/>
    <x v="754"/>
    <d v="2011-11-27T00:00:00"/>
    <s v="Standard Class"/>
    <s v="RA-19885"/>
    <s v="Ruben Ausman"/>
    <x v="1"/>
    <x v="0"/>
    <s v="Columbus"/>
    <x v="32"/>
    <n v="31907"/>
    <x v="0"/>
    <s v="OFF-AP-10002734"/>
    <x v="1"/>
    <x v="9"/>
    <s v="Holmes Harmony HEPA Air Purifier for 17 x 20 Room"/>
    <x v="2158"/>
    <n v="3"/>
    <n v="0"/>
    <n v="290.30160000000001"/>
  </r>
  <r>
    <n v="2579"/>
    <x v="1269"/>
    <x v="2"/>
    <x v="755"/>
    <d v="2011-02-01T00:00:00"/>
    <s v="Standard Class"/>
    <s v="SD-20485"/>
    <s v="Shirley Daniels"/>
    <x v="2"/>
    <x v="0"/>
    <s v="Alexandria"/>
    <x v="17"/>
    <n v="22304"/>
    <x v="0"/>
    <s v="FUR-FU-10004587"/>
    <x v="0"/>
    <x v="5"/>
    <s v="GE General Use Halogen Bulbs, 100 Watts, 1 Bulb per Pack"/>
    <x v="2159"/>
    <n v="3"/>
    <n v="0"/>
    <n v="30.7818"/>
  </r>
  <r>
    <n v="2580"/>
    <x v="1269"/>
    <x v="2"/>
    <x v="755"/>
    <d v="2011-02-01T00:00:00"/>
    <s v="Standard Class"/>
    <s v="SD-20485"/>
    <s v="Shirley Daniels"/>
    <x v="2"/>
    <x v="0"/>
    <s v="Alexandria"/>
    <x v="17"/>
    <n v="22304"/>
    <x v="0"/>
    <s v="OFF-ST-10004337"/>
    <x v="1"/>
    <x v="4"/>
    <s v="SAFCO Commercial Wire Shelving, 72h"/>
    <x v="2160"/>
    <n v="8"/>
    <n v="0"/>
    <n v="0"/>
  </r>
  <r>
    <n v="2581"/>
    <x v="1269"/>
    <x v="2"/>
    <x v="755"/>
    <d v="2011-02-01T00:00:00"/>
    <s v="Standard Class"/>
    <s v="SD-20485"/>
    <s v="Shirley Daniels"/>
    <x v="2"/>
    <x v="0"/>
    <s v="Alexandria"/>
    <x v="17"/>
    <n v="22304"/>
    <x v="0"/>
    <s v="OFF-PA-10003072"/>
    <x v="1"/>
    <x v="10"/>
    <s v="Eureka Recycled Copy Paper 8 1/2&quot; x 11&quot;, Ream"/>
    <x v="541"/>
    <n v="3"/>
    <n v="0"/>
    <n v="9.3312000000000008"/>
  </r>
  <r>
    <n v="2582"/>
    <x v="1269"/>
    <x v="2"/>
    <x v="755"/>
    <d v="2011-02-01T00:00:00"/>
    <s v="Standard Class"/>
    <s v="SD-20485"/>
    <s v="Shirley Daniels"/>
    <x v="2"/>
    <x v="0"/>
    <s v="Alexandria"/>
    <x v="17"/>
    <n v="22304"/>
    <x v="0"/>
    <s v="OFF-PA-10000380"/>
    <x v="1"/>
    <x v="10"/>
    <s v="REDIFORM Incoming/Outgoing Call Register, 11&quot; X 8 1/2&quot;, 100 Messages"/>
    <x v="1459"/>
    <n v="2"/>
    <n v="0"/>
    <n v="8.34"/>
  </r>
  <r>
    <n v="2583"/>
    <x v="1269"/>
    <x v="2"/>
    <x v="755"/>
    <d v="2011-02-01T00:00:00"/>
    <s v="Standard Class"/>
    <s v="SD-20485"/>
    <s v="Shirley Daniels"/>
    <x v="2"/>
    <x v="0"/>
    <s v="Alexandria"/>
    <x v="17"/>
    <n v="22304"/>
    <x v="0"/>
    <s v="TEC-PH-10004833"/>
    <x v="2"/>
    <x v="7"/>
    <s v="Macally Suction Cup Mount"/>
    <x v="2161"/>
    <n v="13"/>
    <n v="0"/>
    <n v="0"/>
  </r>
  <r>
    <n v="2584"/>
    <x v="1269"/>
    <x v="2"/>
    <x v="755"/>
    <d v="2011-02-01T00:00:00"/>
    <s v="Standard Class"/>
    <s v="SD-20485"/>
    <s v="Shirley Daniels"/>
    <x v="2"/>
    <x v="0"/>
    <s v="Alexandria"/>
    <x v="17"/>
    <n v="22304"/>
    <x v="0"/>
    <s v="FUR-FU-10001847"/>
    <x v="0"/>
    <x v="5"/>
    <s v="Eldon Image Series Black Desk Accessories"/>
    <x v="2162"/>
    <n v="3"/>
    <n v="0"/>
    <n v="4.4711999999999996"/>
  </r>
  <r>
    <n v="2585"/>
    <x v="1269"/>
    <x v="2"/>
    <x v="755"/>
    <d v="2011-02-01T00:00:00"/>
    <s v="Standard Class"/>
    <s v="SD-20485"/>
    <s v="Shirley Daniels"/>
    <x v="2"/>
    <x v="0"/>
    <s v="Alexandria"/>
    <x v="17"/>
    <n v="22304"/>
    <x v="0"/>
    <s v="TEC-PH-10002103"/>
    <x v="2"/>
    <x v="7"/>
    <s v="Jabra SPEAK 410"/>
    <x v="2163"/>
    <n v="2"/>
    <n v="0"/>
    <n v="52.634399999999999"/>
  </r>
  <r>
    <n v="2586"/>
    <x v="1270"/>
    <x v="1"/>
    <x v="502"/>
    <d v="2012-11-10T00:00:00"/>
    <s v="Standard Class"/>
    <s v="CS-12250"/>
    <s v="Chris Selesnick"/>
    <x v="1"/>
    <x v="0"/>
    <s v="Haltom City"/>
    <x v="5"/>
    <n v="76117"/>
    <x v="2"/>
    <s v="OFF-EN-10001137"/>
    <x v="1"/>
    <x v="12"/>
    <s v="#10 Gummed Flap White Envelopes, 100/Box"/>
    <x v="2164"/>
    <n v="2"/>
    <n v="0.2"/>
    <n v="2.1475999999999997"/>
  </r>
  <r>
    <n v="2587"/>
    <x v="1271"/>
    <x v="3"/>
    <x v="160"/>
    <d v="2014-07-07T00:00:00"/>
    <s v="Standard Class"/>
    <s v="RA-19285"/>
    <s v="Ralph Arnett"/>
    <x v="0"/>
    <x v="0"/>
    <s v="New York City"/>
    <x v="15"/>
    <n v="10024"/>
    <x v="3"/>
    <s v="OFF-ST-10001476"/>
    <x v="1"/>
    <x v="4"/>
    <s v="Steel Personal Filing/Posting Tote"/>
    <x v="2165"/>
    <n v="7"/>
    <n v="0"/>
    <n v="67.113900000000015"/>
  </r>
  <r>
    <n v="2588"/>
    <x v="1271"/>
    <x v="3"/>
    <x v="160"/>
    <d v="2014-07-07T00:00:00"/>
    <s v="Standard Class"/>
    <s v="RA-19285"/>
    <s v="Ralph Arnett"/>
    <x v="0"/>
    <x v="0"/>
    <s v="New York City"/>
    <x v="15"/>
    <n v="10024"/>
    <x v="3"/>
    <s v="FUR-FU-10002045"/>
    <x v="0"/>
    <x v="5"/>
    <s v="Executive Impressions 14&quot;"/>
    <x v="749"/>
    <n v="1"/>
    <n v="0"/>
    <n v="9.7812000000000019"/>
  </r>
  <r>
    <n v="2589"/>
    <x v="1272"/>
    <x v="0"/>
    <x v="465"/>
    <d v="2013-05-10T00:00:00"/>
    <s v="Standard Class"/>
    <s v="BF-11005"/>
    <s v="Barry Franz"/>
    <x v="2"/>
    <x v="0"/>
    <s v="Los Angeles"/>
    <x v="1"/>
    <n v="90004"/>
    <x v="1"/>
    <s v="OFF-ST-10001505"/>
    <x v="1"/>
    <x v="4"/>
    <s v="Perma STOR-ALL Hanging File Box, 13 1/8&quot;W x 12 1/4&quot;D x 10 1/2&quot;H"/>
    <x v="156"/>
    <n v="1"/>
    <n v="0"/>
    <n v="1.0165999999999995"/>
  </r>
  <r>
    <n v="2590"/>
    <x v="1272"/>
    <x v="0"/>
    <x v="465"/>
    <d v="2013-05-10T00:00:00"/>
    <s v="Standard Class"/>
    <s v="BF-11005"/>
    <s v="Barry Franz"/>
    <x v="2"/>
    <x v="0"/>
    <s v="Los Angeles"/>
    <x v="1"/>
    <n v="90004"/>
    <x v="1"/>
    <s v="TEC-PH-10001433"/>
    <x v="2"/>
    <x v="7"/>
    <s v="Cisco Small Business SPA 502G VoIP phone"/>
    <x v="2166"/>
    <n v="3"/>
    <n v="0.2"/>
    <n v="21.539699999999996"/>
  </r>
  <r>
    <n v="2591"/>
    <x v="1273"/>
    <x v="0"/>
    <x v="162"/>
    <d v="2013-09-15T00:00:00"/>
    <s v="Standard Class"/>
    <s v="SE-20110"/>
    <s v="Sanjit Engle"/>
    <x v="0"/>
    <x v="0"/>
    <s v="Wheeling"/>
    <x v="10"/>
    <n v="60090"/>
    <x v="2"/>
    <s v="FUR-FU-10004671"/>
    <x v="0"/>
    <x v="5"/>
    <s v="Executive Impressions 12&quot; Wall Clock"/>
    <x v="2167"/>
    <n v="2"/>
    <n v="0.6"/>
    <n v="-7.774799999999999"/>
  </r>
  <r>
    <n v="2592"/>
    <x v="1273"/>
    <x v="0"/>
    <x v="162"/>
    <d v="2013-09-15T00:00:00"/>
    <s v="Standard Class"/>
    <s v="SE-20110"/>
    <s v="Sanjit Engle"/>
    <x v="0"/>
    <x v="0"/>
    <s v="Wheeling"/>
    <x v="10"/>
    <n v="60090"/>
    <x v="2"/>
    <s v="FUR-TA-10003569"/>
    <x v="0"/>
    <x v="3"/>
    <s v="Bretford CR8500 Series Meeting Room Furniture"/>
    <x v="2168"/>
    <n v="3"/>
    <n v="0.5"/>
    <n v="-300.73500000000001"/>
  </r>
  <r>
    <n v="2593"/>
    <x v="1274"/>
    <x v="3"/>
    <x v="221"/>
    <d v="2014-11-27T00:00:00"/>
    <s v="Second Class"/>
    <s v="RS-19765"/>
    <s v="Roland Schwarz"/>
    <x v="1"/>
    <x v="0"/>
    <s v="Summerville"/>
    <x v="20"/>
    <n v="29483"/>
    <x v="0"/>
    <s v="TEC-PH-10002807"/>
    <x v="2"/>
    <x v="7"/>
    <s v="Motorla HX550 Universal Bluetooth Headset"/>
    <x v="2169"/>
    <n v="2"/>
    <n v="0"/>
    <n v="39.549999999999997"/>
  </r>
  <r>
    <n v="2594"/>
    <x v="1274"/>
    <x v="3"/>
    <x v="221"/>
    <d v="2014-11-27T00:00:00"/>
    <s v="Second Class"/>
    <s v="RS-19765"/>
    <s v="Roland Schwarz"/>
    <x v="1"/>
    <x v="0"/>
    <s v="Summerville"/>
    <x v="20"/>
    <n v="29483"/>
    <x v="0"/>
    <s v="OFF-BI-10001597"/>
    <x v="1"/>
    <x v="8"/>
    <s v="Wilson Jones Ledger-Size, Piano-Hinge Binder, 2&quot;, Blue"/>
    <x v="2170"/>
    <n v="8"/>
    <n v="0"/>
    <n v="157.36319999999998"/>
  </r>
  <r>
    <n v="2595"/>
    <x v="1275"/>
    <x v="3"/>
    <x v="726"/>
    <d v="2014-05-18T00:00:00"/>
    <s v="Standard Class"/>
    <s v="BM-11650"/>
    <s v="Brian Moss"/>
    <x v="1"/>
    <x v="0"/>
    <s v="Columbus"/>
    <x v="14"/>
    <n v="47201"/>
    <x v="2"/>
    <s v="OFF-EN-10003296"/>
    <x v="1"/>
    <x v="12"/>
    <s v="Tyvek Side-Opening Peel &amp; Seel Expanding Envelopes"/>
    <x v="2171"/>
    <n v="2"/>
    <n v="0"/>
    <n v="81.432000000000002"/>
  </r>
  <r>
    <n v="2596"/>
    <x v="1275"/>
    <x v="3"/>
    <x v="726"/>
    <d v="2014-05-18T00:00:00"/>
    <s v="Standard Class"/>
    <s v="BM-11650"/>
    <s v="Brian Moss"/>
    <x v="1"/>
    <x v="0"/>
    <s v="Columbus"/>
    <x v="14"/>
    <n v="47201"/>
    <x v="2"/>
    <s v="OFF-BI-10004632"/>
    <x v="1"/>
    <x v="8"/>
    <s v="Ibico Hi-Tech Manual Binding System"/>
    <x v="2172"/>
    <n v="3"/>
    <n v="0"/>
    <n v="411.73649999999998"/>
  </r>
  <r>
    <n v="2597"/>
    <x v="1275"/>
    <x v="3"/>
    <x v="726"/>
    <d v="2014-05-18T00:00:00"/>
    <s v="Standard Class"/>
    <s v="BM-11650"/>
    <s v="Brian Moss"/>
    <x v="1"/>
    <x v="0"/>
    <s v="Columbus"/>
    <x v="14"/>
    <n v="47201"/>
    <x v="2"/>
    <s v="TEC-PH-10002310"/>
    <x v="2"/>
    <x v="7"/>
    <s v="Plantronics Calisto P620-M USB Wireless Speakerphone System"/>
    <x v="2173"/>
    <n v="3"/>
    <n v="0"/>
    <n v="158.75190000000003"/>
  </r>
  <r>
    <n v="2598"/>
    <x v="1275"/>
    <x v="3"/>
    <x v="726"/>
    <d v="2014-05-18T00:00:00"/>
    <s v="Standard Class"/>
    <s v="BM-11650"/>
    <s v="Brian Moss"/>
    <x v="1"/>
    <x v="0"/>
    <s v="Columbus"/>
    <x v="14"/>
    <n v="47201"/>
    <x v="2"/>
    <s v="OFF-ST-10000078"/>
    <x v="1"/>
    <x v="4"/>
    <s v="Tennsco 6- and 18-Compartment Lockers"/>
    <x v="2174"/>
    <n v="2"/>
    <n v="0"/>
    <n v="95.461199999999963"/>
  </r>
  <r>
    <n v="2599"/>
    <x v="1275"/>
    <x v="3"/>
    <x v="726"/>
    <d v="2014-05-18T00:00:00"/>
    <s v="Standard Class"/>
    <s v="BM-11650"/>
    <s v="Brian Moss"/>
    <x v="1"/>
    <x v="0"/>
    <s v="Columbus"/>
    <x v="14"/>
    <n v="47201"/>
    <x v="2"/>
    <s v="OFF-PA-10001752"/>
    <x v="1"/>
    <x v="10"/>
    <s v="Hammermill CopyPlus Copy Paper (20Lb. and 84 Bright)"/>
    <x v="1830"/>
    <n v="3"/>
    <n v="0"/>
    <n v="7.3206000000000007"/>
  </r>
  <r>
    <n v="2600"/>
    <x v="1276"/>
    <x v="3"/>
    <x v="756"/>
    <d v="2014-04-30T00:00:00"/>
    <s v="Standard Class"/>
    <s v="SK-19990"/>
    <s v="Sally Knutson"/>
    <x v="0"/>
    <x v="0"/>
    <s v="New York City"/>
    <x v="15"/>
    <n v="10024"/>
    <x v="3"/>
    <s v="OFF-AP-10000026"/>
    <x v="1"/>
    <x v="9"/>
    <s v="Tripp Lite Isotel 6 Outlet Surge Protector with Fax/Modem Protection"/>
    <x v="2175"/>
    <n v="2"/>
    <n v="0"/>
    <n v="35.362599999999986"/>
  </r>
  <r>
    <n v="2601"/>
    <x v="1276"/>
    <x v="3"/>
    <x v="756"/>
    <d v="2014-04-30T00:00:00"/>
    <s v="Standard Class"/>
    <s v="SK-19990"/>
    <s v="Sally Knutson"/>
    <x v="0"/>
    <x v="0"/>
    <s v="New York City"/>
    <x v="15"/>
    <n v="10024"/>
    <x v="3"/>
    <s v="OFF-SU-10002573"/>
    <x v="1"/>
    <x v="14"/>
    <s v="Acme 10&quot; Easy Grip Assistive Scissors"/>
    <x v="2176"/>
    <n v="7"/>
    <n v="0"/>
    <n v="36.812999999999988"/>
  </r>
  <r>
    <n v="2602"/>
    <x v="1277"/>
    <x v="0"/>
    <x v="30"/>
    <d v="2013-06-05T00:00:00"/>
    <s v="Same Day"/>
    <s v="EN-13780"/>
    <s v="Edward Nazzal"/>
    <x v="0"/>
    <x v="0"/>
    <s v="New York City"/>
    <x v="15"/>
    <n v="10035"/>
    <x v="3"/>
    <s v="OFF-PA-10000349"/>
    <x v="1"/>
    <x v="10"/>
    <s v="Staples"/>
    <x v="1830"/>
    <n v="3"/>
    <n v="0"/>
    <n v="7.0218000000000007"/>
  </r>
  <r>
    <n v="2603"/>
    <x v="1277"/>
    <x v="0"/>
    <x v="30"/>
    <d v="2013-06-05T00:00:00"/>
    <s v="Same Day"/>
    <s v="EN-13780"/>
    <s v="Edward Nazzal"/>
    <x v="0"/>
    <x v="0"/>
    <s v="New York City"/>
    <x v="15"/>
    <n v="10035"/>
    <x v="3"/>
    <s v="TEC-MA-10003356"/>
    <x v="2"/>
    <x v="15"/>
    <s v="Panasonic KX MC6040 Color Laser Multifunction Printer"/>
    <x v="2177"/>
    <n v="3"/>
    <n v="0"/>
    <n v="364.45949999999993"/>
  </r>
  <r>
    <n v="2604"/>
    <x v="1277"/>
    <x v="0"/>
    <x v="30"/>
    <d v="2013-06-05T00:00:00"/>
    <s v="Same Day"/>
    <s v="EN-13780"/>
    <s v="Edward Nazzal"/>
    <x v="0"/>
    <x v="0"/>
    <s v="New York City"/>
    <x v="15"/>
    <n v="10035"/>
    <x v="3"/>
    <s v="FUR-BO-10000362"/>
    <x v="0"/>
    <x v="0"/>
    <s v="Sauder Inglewood Library Bookcases"/>
    <x v="2178"/>
    <n v="1"/>
    <n v="0.2"/>
    <n v="5.129400000000004"/>
  </r>
  <r>
    <n v="2605"/>
    <x v="1277"/>
    <x v="0"/>
    <x v="30"/>
    <d v="2013-06-05T00:00:00"/>
    <s v="Same Day"/>
    <s v="EN-13780"/>
    <s v="Edward Nazzal"/>
    <x v="0"/>
    <x v="0"/>
    <s v="New York City"/>
    <x v="15"/>
    <n v="10035"/>
    <x v="3"/>
    <s v="FUR-FU-10003878"/>
    <x v="0"/>
    <x v="5"/>
    <s v="Linden 10&quot; Round Wall Clock, Black"/>
    <x v="2179"/>
    <n v="4"/>
    <n v="0"/>
    <n v="20.780799999999999"/>
  </r>
  <r>
    <n v="2606"/>
    <x v="1278"/>
    <x v="2"/>
    <x v="757"/>
    <d v="2011-12-21T00:00:00"/>
    <s v="Standard Class"/>
    <s v="KN-16450"/>
    <s v="Kean Nguyen"/>
    <x v="1"/>
    <x v="0"/>
    <s v="Jacksonville"/>
    <x v="2"/>
    <n v="32216"/>
    <x v="0"/>
    <s v="OFF-BI-10000591"/>
    <x v="1"/>
    <x v="8"/>
    <s v="Avery Binder Labels"/>
    <x v="2180"/>
    <n v="1"/>
    <n v="0.7"/>
    <n v="-0.85579999999999989"/>
  </r>
  <r>
    <n v="2607"/>
    <x v="1279"/>
    <x v="0"/>
    <x v="758"/>
    <d v="2013-03-11T00:00:00"/>
    <s v="Standard Class"/>
    <s v="MG-17890"/>
    <s v="Michael Granlund"/>
    <x v="2"/>
    <x v="0"/>
    <s v="San Diego"/>
    <x v="1"/>
    <n v="92024"/>
    <x v="1"/>
    <s v="OFF-AR-10003727"/>
    <x v="1"/>
    <x v="6"/>
    <s v="Berol Giant Pencil Sharpener"/>
    <x v="2181"/>
    <n v="1"/>
    <n v="0"/>
    <n v="4.9270999999999976"/>
  </r>
  <r>
    <n v="2608"/>
    <x v="1280"/>
    <x v="2"/>
    <x v="641"/>
    <d v="2011-11-30T00:00:00"/>
    <s v="Standard Class"/>
    <s v="MC-17590"/>
    <s v="Matt Collister"/>
    <x v="1"/>
    <x v="0"/>
    <s v="Arlington"/>
    <x v="5"/>
    <n v="76017"/>
    <x v="2"/>
    <s v="TEC-AC-10001635"/>
    <x v="2"/>
    <x v="11"/>
    <s v="KeyTronic KT400U2 - Keyboard - Black"/>
    <x v="1072"/>
    <n v="3"/>
    <n v="0.2"/>
    <n v="0"/>
  </r>
  <r>
    <n v="2609"/>
    <x v="1280"/>
    <x v="2"/>
    <x v="641"/>
    <d v="2011-11-30T00:00:00"/>
    <s v="Standard Class"/>
    <s v="MC-17590"/>
    <s v="Matt Collister"/>
    <x v="1"/>
    <x v="0"/>
    <s v="Arlington"/>
    <x v="5"/>
    <n v="76017"/>
    <x v="2"/>
    <s v="OFF-LA-10001317"/>
    <x v="1"/>
    <x v="2"/>
    <s v="Avery 520"/>
    <x v="2182"/>
    <n v="1"/>
    <n v="0.2"/>
    <n v="0.88200000000000001"/>
  </r>
  <r>
    <n v="2610"/>
    <x v="1280"/>
    <x v="2"/>
    <x v="641"/>
    <d v="2011-11-30T00:00:00"/>
    <s v="Standard Class"/>
    <s v="MC-17590"/>
    <s v="Matt Collister"/>
    <x v="1"/>
    <x v="0"/>
    <s v="Arlington"/>
    <x v="5"/>
    <n v="76017"/>
    <x v="2"/>
    <s v="FUR-TA-10000577"/>
    <x v="0"/>
    <x v="3"/>
    <s v="Bretford CR4500 Series Slim Rectangular Table"/>
    <x v="2183"/>
    <n v="5"/>
    <n v="0.3"/>
    <n v="-121.87349999999992"/>
  </r>
  <r>
    <n v="2611"/>
    <x v="1280"/>
    <x v="2"/>
    <x v="641"/>
    <d v="2011-11-30T00:00:00"/>
    <s v="Standard Class"/>
    <s v="MC-17590"/>
    <s v="Matt Collister"/>
    <x v="1"/>
    <x v="0"/>
    <s v="Arlington"/>
    <x v="5"/>
    <n v="76017"/>
    <x v="2"/>
    <s v="OFF-LA-10000248"/>
    <x v="1"/>
    <x v="2"/>
    <s v="Avery 52"/>
    <x v="2184"/>
    <n v="2"/>
    <n v="0.2"/>
    <n v="1.9925999999999999"/>
  </r>
  <r>
    <n v="2612"/>
    <x v="1280"/>
    <x v="2"/>
    <x v="641"/>
    <d v="2011-11-30T00:00:00"/>
    <s v="Standard Class"/>
    <s v="MC-17590"/>
    <s v="Matt Collister"/>
    <x v="1"/>
    <x v="0"/>
    <s v="Arlington"/>
    <x v="5"/>
    <n v="76017"/>
    <x v="2"/>
    <s v="OFF-PA-10000955"/>
    <x v="1"/>
    <x v="10"/>
    <s v="Southworth 25% Cotton Granite Paper &amp; Envelopes"/>
    <x v="937"/>
    <n v="3"/>
    <n v="0.2"/>
    <n v="5.1011999999999995"/>
  </r>
  <r>
    <n v="2613"/>
    <x v="1280"/>
    <x v="2"/>
    <x v="641"/>
    <d v="2011-11-30T00:00:00"/>
    <s v="Standard Class"/>
    <s v="MC-17590"/>
    <s v="Matt Collister"/>
    <x v="1"/>
    <x v="0"/>
    <s v="Arlington"/>
    <x v="5"/>
    <n v="76017"/>
    <x v="2"/>
    <s v="FUR-FU-10000221"/>
    <x v="0"/>
    <x v="5"/>
    <s v="Master Caster Door Stop, Brown"/>
    <x v="861"/>
    <n v="3"/>
    <n v="0.6"/>
    <n v="-3.9624000000000006"/>
  </r>
  <r>
    <n v="2614"/>
    <x v="1281"/>
    <x v="0"/>
    <x v="236"/>
    <d v="2013-05-06T00:00:00"/>
    <s v="Standard Class"/>
    <s v="BO-11350"/>
    <s v="Bill Overfelt"/>
    <x v="1"/>
    <x v="0"/>
    <s v="Los Angeles"/>
    <x v="1"/>
    <n v="90045"/>
    <x v="1"/>
    <s v="FUR-CH-10002304"/>
    <x v="0"/>
    <x v="1"/>
    <s v="Global Stack Chair without Arms, Black"/>
    <x v="2185"/>
    <n v="2"/>
    <n v="0.2"/>
    <n v="2.5980000000000008"/>
  </r>
  <r>
    <n v="2615"/>
    <x v="1282"/>
    <x v="2"/>
    <x v="759"/>
    <d v="2011-05-03T00:00:00"/>
    <s v="Standard Class"/>
    <s v="AG-10300"/>
    <s v="Aleksandra Gannaway"/>
    <x v="1"/>
    <x v="0"/>
    <s v="Los Angeles"/>
    <x v="1"/>
    <n v="90049"/>
    <x v="1"/>
    <s v="FUR-CH-10004886"/>
    <x v="0"/>
    <x v="1"/>
    <s v="Bevis Steel Folding Chairs"/>
    <x v="2186"/>
    <n v="3"/>
    <n v="0.2"/>
    <n v="23.027999999999992"/>
  </r>
  <r>
    <n v="2616"/>
    <x v="1282"/>
    <x v="2"/>
    <x v="759"/>
    <d v="2011-05-03T00:00:00"/>
    <s v="Standard Class"/>
    <s v="AG-10300"/>
    <s v="Aleksandra Gannaway"/>
    <x v="1"/>
    <x v="0"/>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x v="0"/>
    <s v="San Francisco"/>
    <x v="1"/>
    <n v="94110"/>
    <x v="1"/>
    <s v="OFF-LA-10003663"/>
    <x v="1"/>
    <x v="2"/>
    <s v="Avery 498"/>
    <x v="399"/>
    <n v="2"/>
    <n v="0"/>
    <n v="2.7166000000000001"/>
  </r>
  <r>
    <n v="2618"/>
    <x v="1283"/>
    <x v="3"/>
    <x v="719"/>
    <d v="2014-04-06T00:00:00"/>
    <s v="Standard Class"/>
    <s v="MS-17365"/>
    <s v="Maribeth Schnelling"/>
    <x v="0"/>
    <x v="0"/>
    <s v="San Francisco"/>
    <x v="1"/>
    <n v="94110"/>
    <x v="1"/>
    <s v="OFF-BI-10001294"/>
    <x v="1"/>
    <x v="8"/>
    <s v="Fellowes Binding Cases"/>
    <x v="2188"/>
    <n v="13"/>
    <n v="0.2"/>
    <n v="38.024999999999977"/>
  </r>
  <r>
    <n v="2619"/>
    <x v="1284"/>
    <x v="3"/>
    <x v="66"/>
    <d v="2014-12-27T00:00:00"/>
    <s v="Standard Class"/>
    <s v="JM-15655"/>
    <s v="Jim Mitchum"/>
    <x v="1"/>
    <x v="0"/>
    <s v="Carlsbad"/>
    <x v="27"/>
    <n v="88220"/>
    <x v="1"/>
    <s v="OFF-AR-10000369"/>
    <x v="1"/>
    <x v="6"/>
    <s v="Design Ebony Sketching Pencil"/>
    <x v="2189"/>
    <n v="3"/>
    <n v="0"/>
    <n v="1.0841999999999998"/>
  </r>
  <r>
    <n v="2620"/>
    <x v="1284"/>
    <x v="3"/>
    <x v="66"/>
    <d v="2014-12-27T00:00:00"/>
    <s v="Standard Class"/>
    <s v="JM-15655"/>
    <s v="Jim Mitchum"/>
    <x v="1"/>
    <x v="0"/>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x v="0"/>
    <s v="Carlsbad"/>
    <x v="27"/>
    <n v="88220"/>
    <x v="1"/>
    <s v="OFF-ST-10000876"/>
    <x v="1"/>
    <x v="4"/>
    <s v="Eldon Simplefile Box Office"/>
    <x v="2191"/>
    <n v="3"/>
    <n v="0"/>
    <n v="10.4496"/>
  </r>
  <r>
    <n v="2622"/>
    <x v="1284"/>
    <x v="3"/>
    <x v="66"/>
    <d v="2014-12-27T00:00:00"/>
    <s v="Standard Class"/>
    <s v="JM-15655"/>
    <s v="Jim Mitchum"/>
    <x v="1"/>
    <x v="0"/>
    <s v="Carlsbad"/>
    <x v="27"/>
    <n v="88220"/>
    <x v="1"/>
    <s v="OFF-LA-10001404"/>
    <x v="1"/>
    <x v="2"/>
    <s v="Avery 517"/>
    <x v="1782"/>
    <n v="5"/>
    <n v="0"/>
    <n v="8.6715"/>
  </r>
  <r>
    <n v="2623"/>
    <x v="1285"/>
    <x v="2"/>
    <x v="640"/>
    <d v="2011-12-06T00:00:00"/>
    <s v="Second Class"/>
    <s v="MC-17635"/>
    <s v="Matthew Clasen"/>
    <x v="1"/>
    <x v="0"/>
    <s v="Saint Louis"/>
    <x v="25"/>
    <n v="63116"/>
    <x v="2"/>
    <s v="OFF-PA-10001972"/>
    <x v="1"/>
    <x v="10"/>
    <s v="Xerox 214"/>
    <x v="243"/>
    <n v="4"/>
    <n v="0"/>
    <n v="12.441600000000001"/>
  </r>
  <r>
    <n v="2624"/>
    <x v="1286"/>
    <x v="3"/>
    <x v="760"/>
    <d v="2014-10-25T00:00:00"/>
    <s v="First Class"/>
    <s v="TA-21385"/>
    <s v="Tom Ashbrook"/>
    <x v="2"/>
    <x v="0"/>
    <s v="New York City"/>
    <x v="15"/>
    <n v="10024"/>
    <x v="3"/>
    <s v="TEC-CO-10004722"/>
    <x v="2"/>
    <x v="16"/>
    <s v="Canon imageCLASS 2200 Advanced Copier"/>
    <x v="2192"/>
    <n v="4"/>
    <n v="0.2"/>
    <n v="3919.9887999999992"/>
  </r>
  <r>
    <n v="2625"/>
    <x v="1286"/>
    <x v="3"/>
    <x v="760"/>
    <d v="2014-10-25T00:00:00"/>
    <s v="First Class"/>
    <s v="TA-21385"/>
    <s v="Tom Ashbrook"/>
    <x v="2"/>
    <x v="0"/>
    <s v="New York City"/>
    <x v="15"/>
    <n v="10024"/>
    <x v="3"/>
    <s v="TEC-PH-10001494"/>
    <x v="2"/>
    <x v="7"/>
    <s v="Polycom CX600 IP Phone VoIP phone"/>
    <x v="2193"/>
    <n v="8"/>
    <n v="0"/>
    <n v="647.89200000000005"/>
  </r>
  <r>
    <n v="2626"/>
    <x v="1286"/>
    <x v="3"/>
    <x v="760"/>
    <d v="2014-10-25T00:00:00"/>
    <s v="First Class"/>
    <s v="TA-21385"/>
    <s v="Tom Ashbrook"/>
    <x v="2"/>
    <x v="0"/>
    <s v="New York City"/>
    <x v="15"/>
    <n v="10024"/>
    <x v="3"/>
    <s v="OFF-EN-10002500"/>
    <x v="1"/>
    <x v="12"/>
    <s v="Globe Weis Peel &amp; Seel First Class Envelopes"/>
    <x v="1019"/>
    <n v="5"/>
    <n v="0"/>
    <n v="28.754999999999995"/>
  </r>
  <r>
    <n v="2627"/>
    <x v="1286"/>
    <x v="3"/>
    <x v="760"/>
    <d v="2014-10-25T00:00:00"/>
    <s v="First Class"/>
    <s v="TA-21385"/>
    <s v="Tom Ashbrook"/>
    <x v="2"/>
    <x v="0"/>
    <s v="New York City"/>
    <x v="15"/>
    <n v="10024"/>
    <x v="3"/>
    <s v="TEC-PH-10003800"/>
    <x v="2"/>
    <x v="7"/>
    <s v="i.Sound Portable Power - 8000 mAh"/>
    <x v="2194"/>
    <n v="1"/>
    <n v="0"/>
    <n v="0.52989999999999782"/>
  </r>
  <r>
    <n v="2628"/>
    <x v="1287"/>
    <x v="3"/>
    <x v="38"/>
    <d v="2014-11-16T00:00:00"/>
    <s v="First Class"/>
    <s v="SB-20290"/>
    <s v="Sean Braxton"/>
    <x v="1"/>
    <x v="0"/>
    <s v="Springfield"/>
    <x v="24"/>
    <n v="45503"/>
    <x v="3"/>
    <s v="TEC-AC-10002399"/>
    <x v="2"/>
    <x v="11"/>
    <s v="SanDisk Cruzer 32 GB USB Flash Drive"/>
    <x v="2195"/>
    <n v="4"/>
    <n v="0.2"/>
    <n v="9.1295999999999964"/>
  </r>
  <r>
    <n v="2629"/>
    <x v="1287"/>
    <x v="3"/>
    <x v="38"/>
    <d v="2014-11-16T00:00:00"/>
    <s v="First Class"/>
    <s v="SB-20290"/>
    <s v="Sean Braxton"/>
    <x v="1"/>
    <x v="0"/>
    <s v="Springfield"/>
    <x v="24"/>
    <n v="45503"/>
    <x v="3"/>
    <s v="TEC-MA-10002210"/>
    <x v="2"/>
    <x v="15"/>
    <s v="Epson TM-T88V Direct Thermal Printer - Monochrome - Desktop"/>
    <x v="2196"/>
    <n v="7"/>
    <n v="0.7"/>
    <n v="-935.95949999999993"/>
  </r>
  <r>
    <n v="2630"/>
    <x v="1287"/>
    <x v="3"/>
    <x v="38"/>
    <d v="2014-11-16T00:00:00"/>
    <s v="First Class"/>
    <s v="SB-20290"/>
    <s v="Sean Braxton"/>
    <x v="1"/>
    <x v="0"/>
    <s v="Springfield"/>
    <x v="24"/>
    <n v="45503"/>
    <x v="3"/>
    <s v="OFF-BI-10003196"/>
    <x v="1"/>
    <x v="8"/>
    <s v="Accohide Poly Flexible Ring Binders"/>
    <x v="2197"/>
    <n v="10"/>
    <n v="0.7"/>
    <n v="-7.4799999999999969"/>
  </r>
  <r>
    <n v="2631"/>
    <x v="1288"/>
    <x v="1"/>
    <x v="229"/>
    <d v="2012-09-15T00:00:00"/>
    <s v="Standard Class"/>
    <s v="AB-10150"/>
    <s v="Aimee Bixby"/>
    <x v="0"/>
    <x v="0"/>
    <s v="Tulsa"/>
    <x v="26"/>
    <n v="74133"/>
    <x v="2"/>
    <s v="OFF-PA-10000477"/>
    <x v="1"/>
    <x v="10"/>
    <s v="Xerox 1952"/>
    <x v="1830"/>
    <n v="3"/>
    <n v="0"/>
    <n v="7.0218000000000007"/>
  </r>
  <r>
    <n v="2632"/>
    <x v="1289"/>
    <x v="3"/>
    <x v="356"/>
    <d v="2014-05-21T00:00:00"/>
    <s v="Standard Class"/>
    <s v="JF-15295"/>
    <s v="Jason Fortune-"/>
    <x v="0"/>
    <x v="0"/>
    <s v="Seattle"/>
    <x v="4"/>
    <n v="98103"/>
    <x v="1"/>
    <s v="FUR-FU-10000076"/>
    <x v="0"/>
    <x v="5"/>
    <s v="24-Hour Round Wall Clock"/>
    <x v="792"/>
    <n v="2"/>
    <n v="0"/>
    <n v="17.182800000000004"/>
  </r>
  <r>
    <n v="2633"/>
    <x v="1289"/>
    <x v="3"/>
    <x v="356"/>
    <d v="2014-05-21T00:00:00"/>
    <s v="Standard Class"/>
    <s v="JF-15295"/>
    <s v="Jason Fortune-"/>
    <x v="0"/>
    <x v="0"/>
    <s v="Seattle"/>
    <x v="4"/>
    <n v="98103"/>
    <x v="1"/>
    <s v="FUR-CH-10002017"/>
    <x v="0"/>
    <x v="1"/>
    <s v="SAFCO Optional Arm Kit for Workspace Cribbage Stacking Chair"/>
    <x v="2198"/>
    <n v="2"/>
    <n v="0.2"/>
    <n v="4.2623999999999977"/>
  </r>
  <r>
    <n v="2634"/>
    <x v="1289"/>
    <x v="3"/>
    <x v="356"/>
    <d v="2014-05-21T00:00:00"/>
    <s v="Standard Class"/>
    <s v="JF-15295"/>
    <s v="Jason Fortune-"/>
    <x v="0"/>
    <x v="0"/>
    <s v="Seattle"/>
    <x v="4"/>
    <n v="98103"/>
    <x v="1"/>
    <s v="FUR-CH-10004287"/>
    <x v="0"/>
    <x v="1"/>
    <s v="SAFCO Arco Folding Chair"/>
    <x v="2199"/>
    <n v="1"/>
    <n v="0.2"/>
    <n v="24.857999999999983"/>
  </r>
  <r>
    <n v="2635"/>
    <x v="1290"/>
    <x v="1"/>
    <x v="761"/>
    <d v="2012-07-10T00:00:00"/>
    <s v="Second Class"/>
    <s v="BF-10975"/>
    <s v="Barbara Fisher"/>
    <x v="1"/>
    <x v="0"/>
    <s v="Fayetteville"/>
    <x v="3"/>
    <n v="28314"/>
    <x v="0"/>
    <s v="FUR-FU-10003829"/>
    <x v="0"/>
    <x v="5"/>
    <s v="Stackable Trays"/>
    <x v="1268"/>
    <n v="2"/>
    <n v="0.2"/>
    <n v="0.73919999999999941"/>
  </r>
  <r>
    <n v="2636"/>
    <x v="1290"/>
    <x v="1"/>
    <x v="761"/>
    <d v="2012-07-10T00:00:00"/>
    <s v="Second Class"/>
    <s v="BF-10975"/>
    <s v="Barbara Fisher"/>
    <x v="1"/>
    <x v="0"/>
    <s v="Fayetteville"/>
    <x v="3"/>
    <n v="28314"/>
    <x v="0"/>
    <s v="OFF-BI-10004728"/>
    <x v="1"/>
    <x v="8"/>
    <s v="Wilson Jones Turn Tabs Binder Tool for Ring Binders"/>
    <x v="2200"/>
    <n v="5"/>
    <n v="0.7"/>
    <n v="-5.7840000000000007"/>
  </r>
  <r>
    <n v="2637"/>
    <x v="1291"/>
    <x v="1"/>
    <x v="762"/>
    <d v="2012-08-19T00:00:00"/>
    <s v="Standard Class"/>
    <s v="TT-21265"/>
    <s v="Tim Taslimi"/>
    <x v="1"/>
    <x v="0"/>
    <s v="Los Angeles"/>
    <x v="1"/>
    <n v="90045"/>
    <x v="1"/>
    <s v="OFF-ST-10000046"/>
    <x v="1"/>
    <x v="4"/>
    <s v="Fellowes Super Stor/Drawer Files"/>
    <x v="2144"/>
    <n v="2"/>
    <n v="0"/>
    <n v="61.38900000000001"/>
  </r>
  <r>
    <n v="2638"/>
    <x v="1292"/>
    <x v="3"/>
    <x v="492"/>
    <d v="2014-06-19T00:00:00"/>
    <s v="Standard Class"/>
    <s v="SB-20170"/>
    <s v="Sarah Bern"/>
    <x v="0"/>
    <x v="0"/>
    <s v="New York City"/>
    <x v="15"/>
    <n v="10035"/>
    <x v="3"/>
    <s v="OFF-PA-10000697"/>
    <x v="1"/>
    <x v="10"/>
    <s v="TOPS Voice Message Log Book, Flash Format"/>
    <x v="2201"/>
    <n v="4"/>
    <n v="0"/>
    <n v="9.3295999999999992"/>
  </r>
  <r>
    <n v="2639"/>
    <x v="1292"/>
    <x v="3"/>
    <x v="492"/>
    <d v="2014-06-19T00:00:00"/>
    <s v="Standard Class"/>
    <s v="SB-20170"/>
    <s v="Sarah Bern"/>
    <x v="0"/>
    <x v="0"/>
    <s v="New York City"/>
    <x v="15"/>
    <n v="10035"/>
    <x v="3"/>
    <s v="OFF-BI-10000848"/>
    <x v="1"/>
    <x v="8"/>
    <s v="Angle-D Ring Binders"/>
    <x v="535"/>
    <n v="3"/>
    <n v="0.2"/>
    <n v="4.2665999999999986"/>
  </r>
  <r>
    <n v="2640"/>
    <x v="1292"/>
    <x v="3"/>
    <x v="492"/>
    <d v="2014-06-19T00:00:00"/>
    <s v="Standard Class"/>
    <s v="SB-20170"/>
    <s v="Sarah Bern"/>
    <x v="0"/>
    <x v="0"/>
    <s v="New York City"/>
    <x v="15"/>
    <n v="10035"/>
    <x v="3"/>
    <s v="OFF-AR-10004691"/>
    <x v="1"/>
    <x v="6"/>
    <s v="Boston 1730 StandUp Electric Pencil Sharpener"/>
    <x v="2202"/>
    <n v="3"/>
    <n v="0"/>
    <n v="16.676400000000001"/>
  </r>
  <r>
    <n v="2641"/>
    <x v="1292"/>
    <x v="3"/>
    <x v="492"/>
    <d v="2014-06-19T00:00:00"/>
    <s v="Standard Class"/>
    <s v="SB-20170"/>
    <s v="Sarah Bern"/>
    <x v="0"/>
    <x v="0"/>
    <s v="New York City"/>
    <x v="15"/>
    <n v="10035"/>
    <x v="3"/>
    <s v="FUR-CH-10000595"/>
    <x v="0"/>
    <x v="1"/>
    <s v="Safco Contoured Stacking Chairs"/>
    <x v="2203"/>
    <n v="4"/>
    <n v="0.1"/>
    <n v="143.03999999999996"/>
  </r>
  <r>
    <n v="2642"/>
    <x v="1293"/>
    <x v="1"/>
    <x v="763"/>
    <d v="2012-02-25T00:00:00"/>
    <s v="Standard Class"/>
    <s v="LM-17065"/>
    <s v="Liz MacKendrick"/>
    <x v="0"/>
    <x v="0"/>
    <s v="Hot Springs"/>
    <x v="36"/>
    <n v="71901"/>
    <x v="0"/>
    <s v="TEC-AC-10000927"/>
    <x v="2"/>
    <x v="11"/>
    <s v="Anker Ultrathin Bluetooth Wireless Keyboard Aluminum Cover with Stand "/>
    <x v="809"/>
    <n v="1"/>
    <n v="0"/>
    <n v="2.9989999999999988"/>
  </r>
  <r>
    <n v="2643"/>
    <x v="1294"/>
    <x v="0"/>
    <x v="723"/>
    <d v="2013-12-31T00:00:00"/>
    <s v="First Class"/>
    <s v="KA-16525"/>
    <s v="Kelly Andreada"/>
    <x v="0"/>
    <x v="0"/>
    <s v="Aurora"/>
    <x v="10"/>
    <n v="60505"/>
    <x v="2"/>
    <s v="OFF-PA-10001289"/>
    <x v="1"/>
    <x v="10"/>
    <s v="White Computer Printout Paper by Universal"/>
    <x v="781"/>
    <n v="6"/>
    <n v="0.2"/>
    <n v="67.442399999999992"/>
  </r>
  <r>
    <n v="2644"/>
    <x v="1295"/>
    <x v="0"/>
    <x v="764"/>
    <d v="2013-04-22T00:00:00"/>
    <s v="Second Class"/>
    <s v="BF-11170"/>
    <s v="Ben Ferrer"/>
    <x v="2"/>
    <x v="0"/>
    <s v="Raleigh"/>
    <x v="3"/>
    <n v="27604"/>
    <x v="0"/>
    <s v="TEC-PH-10003092"/>
    <x v="2"/>
    <x v="7"/>
    <s v="Motorola L804"/>
    <x v="2204"/>
    <n v="1"/>
    <n v="0.2"/>
    <n v="4.1390999999999991"/>
  </r>
  <r>
    <n v="2645"/>
    <x v="1295"/>
    <x v="0"/>
    <x v="764"/>
    <d v="2013-04-22T00:00:00"/>
    <s v="Second Class"/>
    <s v="BF-11170"/>
    <s v="Ben Ferrer"/>
    <x v="2"/>
    <x v="0"/>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x v="0"/>
    <s v="Tulsa"/>
    <x v="26"/>
    <n v="74133"/>
    <x v="2"/>
    <s v="FUR-FU-10004270"/>
    <x v="0"/>
    <x v="5"/>
    <s v="Executive Impressions 13&quot; Clairmont Wall Clock"/>
    <x v="2206"/>
    <n v="3"/>
    <n v="0"/>
    <n v="23.652900000000002"/>
  </r>
  <r>
    <n v="2647"/>
    <x v="1296"/>
    <x v="2"/>
    <x v="557"/>
    <d v="2011-09-12T00:00:00"/>
    <s v="Second Class"/>
    <s v="TB-21400"/>
    <s v="Tom Boeckenhauer"/>
    <x v="0"/>
    <x v="0"/>
    <s v="Tulsa"/>
    <x v="26"/>
    <n v="74133"/>
    <x v="2"/>
    <s v="OFF-BI-10000948"/>
    <x v="1"/>
    <x v="8"/>
    <s v="GBC Laser Imprintable Binding System Covers, Desert Sand"/>
    <x v="2207"/>
    <n v="3"/>
    <n v="0"/>
    <n v="20.120699999999999"/>
  </r>
  <r>
    <n v="2648"/>
    <x v="1296"/>
    <x v="2"/>
    <x v="557"/>
    <d v="2011-09-12T00:00:00"/>
    <s v="Second Class"/>
    <s v="TB-21400"/>
    <s v="Tom Boeckenhauer"/>
    <x v="0"/>
    <x v="0"/>
    <s v="Tulsa"/>
    <x v="26"/>
    <n v="74133"/>
    <x v="2"/>
    <s v="OFF-PA-10000223"/>
    <x v="1"/>
    <x v="10"/>
    <s v="Xerox 2000"/>
    <x v="91"/>
    <n v="2"/>
    <n v="0"/>
    <n v="6.2208000000000006"/>
  </r>
  <r>
    <n v="2649"/>
    <x v="1296"/>
    <x v="2"/>
    <x v="557"/>
    <d v="2011-09-12T00:00:00"/>
    <s v="Second Class"/>
    <s v="TB-21400"/>
    <s v="Tom Boeckenhauer"/>
    <x v="0"/>
    <x v="0"/>
    <s v="Tulsa"/>
    <x v="26"/>
    <n v="74133"/>
    <x v="2"/>
    <s v="FUR-FU-10004665"/>
    <x v="0"/>
    <x v="5"/>
    <s v="3M Polarizing Task Lamp with Clamp Arm, Light Gray"/>
    <x v="2137"/>
    <n v="6"/>
    <n v="0"/>
    <n v="213.68880000000001"/>
  </r>
  <r>
    <n v="2650"/>
    <x v="1296"/>
    <x v="2"/>
    <x v="557"/>
    <d v="2011-09-12T00:00:00"/>
    <s v="Second Class"/>
    <s v="TB-21400"/>
    <s v="Tom Boeckenhauer"/>
    <x v="0"/>
    <x v="0"/>
    <s v="Tulsa"/>
    <x v="26"/>
    <n v="74133"/>
    <x v="2"/>
    <s v="TEC-PH-10000215"/>
    <x v="2"/>
    <x v="7"/>
    <s v="Plantronics Cordless Phone Headset with In-line Volume - M214C"/>
    <x v="1245"/>
    <n v="3"/>
    <n v="0"/>
    <n v="28.309500000000007"/>
  </r>
  <r>
    <n v="2651"/>
    <x v="1297"/>
    <x v="0"/>
    <x v="182"/>
    <d v="2013-10-02T00:00:00"/>
    <s v="Standard Class"/>
    <s v="SH-19975"/>
    <s v="Sally Hughsby"/>
    <x v="1"/>
    <x v="0"/>
    <s v="Hesperia"/>
    <x v="1"/>
    <n v="92345"/>
    <x v="1"/>
    <s v="FUR-BO-10004467"/>
    <x v="0"/>
    <x v="0"/>
    <s v="Bestar Classic Bookcase"/>
    <x v="2208"/>
    <n v="5"/>
    <n v="0.15"/>
    <n v="19.997999999999976"/>
  </r>
  <r>
    <n v="2652"/>
    <x v="1298"/>
    <x v="3"/>
    <x v="697"/>
    <d v="2014-09-22T00:00:00"/>
    <s v="Second Class"/>
    <s v="AS-10225"/>
    <s v="Alan Schoenberger"/>
    <x v="1"/>
    <x v="0"/>
    <s v="Provo"/>
    <x v="7"/>
    <n v="84604"/>
    <x v="1"/>
    <s v="OFF-BI-10000829"/>
    <x v="1"/>
    <x v="8"/>
    <s v="Avery Non-Stick Binders"/>
    <x v="2209"/>
    <n v="3"/>
    <n v="0.2"/>
    <n v="3.5021999999999989"/>
  </r>
  <r>
    <n v="2653"/>
    <x v="1298"/>
    <x v="3"/>
    <x v="697"/>
    <d v="2014-09-22T00:00:00"/>
    <s v="Second Class"/>
    <s v="AS-10225"/>
    <s v="Alan Schoenberger"/>
    <x v="1"/>
    <x v="0"/>
    <s v="Provo"/>
    <x v="7"/>
    <n v="84604"/>
    <x v="1"/>
    <s v="OFF-BI-10003712"/>
    <x v="1"/>
    <x v="8"/>
    <s v="Acco Pressboard Covers with Storage Hooks, 14 7/8&quot; x 11&quot;, Light Blue"/>
    <x v="696"/>
    <n v="3"/>
    <n v="0.2"/>
    <n v="4.2716999999999992"/>
  </r>
  <r>
    <n v="2654"/>
    <x v="1298"/>
    <x v="3"/>
    <x v="697"/>
    <d v="2014-09-22T00:00:00"/>
    <s v="Second Class"/>
    <s v="AS-10225"/>
    <s v="Alan Schoenberger"/>
    <x v="1"/>
    <x v="0"/>
    <s v="Provo"/>
    <x v="7"/>
    <n v="84604"/>
    <x v="1"/>
    <s v="OFF-PA-10000062"/>
    <x v="1"/>
    <x v="10"/>
    <s v="Green Bar Computer Printout Paper"/>
    <x v="2210"/>
    <n v="3"/>
    <n v="0"/>
    <n v="80.791200000000003"/>
  </r>
  <r>
    <n v="2655"/>
    <x v="1298"/>
    <x v="3"/>
    <x v="697"/>
    <d v="2014-09-22T00:00:00"/>
    <s v="Second Class"/>
    <s v="AS-10225"/>
    <s v="Alan Schoenberger"/>
    <x v="1"/>
    <x v="0"/>
    <s v="Provo"/>
    <x v="7"/>
    <n v="84604"/>
    <x v="1"/>
    <s v="FUR-BO-10003404"/>
    <x v="0"/>
    <x v="0"/>
    <s v="Global Adaptabilites Bookcase, Cherry/Storm Gray Finish"/>
    <x v="2211"/>
    <n v="3"/>
    <n v="0"/>
    <n v="77.576399999999921"/>
  </r>
  <r>
    <n v="2656"/>
    <x v="1298"/>
    <x v="3"/>
    <x v="697"/>
    <d v="2014-09-22T00:00:00"/>
    <s v="Second Class"/>
    <s v="AS-10225"/>
    <s v="Alan Schoenberger"/>
    <x v="1"/>
    <x v="0"/>
    <s v="Provo"/>
    <x v="7"/>
    <n v="84604"/>
    <x v="1"/>
    <s v="OFF-BI-10004233"/>
    <x v="1"/>
    <x v="8"/>
    <s v="GBC Pre-Punched Binding Paper, Plastic, White, 8-1/2&quot; x 11&quot;"/>
    <x v="2212"/>
    <n v="2"/>
    <n v="0.2"/>
    <n v="8.9543999999999997"/>
  </r>
  <r>
    <n v="2657"/>
    <x v="1298"/>
    <x v="3"/>
    <x v="697"/>
    <d v="2014-09-22T00:00:00"/>
    <s v="Second Class"/>
    <s v="AS-10225"/>
    <s v="Alan Schoenberger"/>
    <x v="1"/>
    <x v="0"/>
    <s v="Provo"/>
    <x v="7"/>
    <n v="84604"/>
    <x v="1"/>
    <s v="OFF-ST-10001272"/>
    <x v="1"/>
    <x v="4"/>
    <s v="Mini 13-1/2 Capacity Data Binder Rack, Pearl"/>
    <x v="2213"/>
    <n v="2"/>
    <n v="0"/>
    <n v="65.435000000000002"/>
  </r>
  <r>
    <n v="2658"/>
    <x v="1298"/>
    <x v="3"/>
    <x v="697"/>
    <d v="2014-09-22T00:00:00"/>
    <s v="Second Class"/>
    <s v="AS-10225"/>
    <s v="Alan Schoenberger"/>
    <x v="1"/>
    <x v="0"/>
    <s v="Provo"/>
    <x v="7"/>
    <n v="84604"/>
    <x v="1"/>
    <s v="OFF-LA-10001175"/>
    <x v="1"/>
    <x v="2"/>
    <s v="Avery 514"/>
    <x v="936"/>
    <n v="5"/>
    <n v="0"/>
    <n v="7.056"/>
  </r>
  <r>
    <n v="2659"/>
    <x v="1299"/>
    <x v="0"/>
    <x v="765"/>
    <d v="2013-08-21T00:00:00"/>
    <s v="Standard Class"/>
    <s v="PK-19075"/>
    <s v="Pete Kriz"/>
    <x v="0"/>
    <x v="0"/>
    <s v="San Francisco"/>
    <x v="1"/>
    <n v="94110"/>
    <x v="1"/>
    <s v="OFF-EN-10004030"/>
    <x v="1"/>
    <x v="12"/>
    <s v="Convenience Packs of Business Envelopes"/>
    <x v="139"/>
    <n v="3"/>
    <n v="0"/>
    <n v="5.1042000000000005"/>
  </r>
  <r>
    <n v="2660"/>
    <x v="1300"/>
    <x v="1"/>
    <x v="100"/>
    <d v="2012-12-28T00:00:00"/>
    <s v="Standard Class"/>
    <s v="HR-14830"/>
    <s v="Harold Ryan"/>
    <x v="1"/>
    <x v="0"/>
    <s v="Gilbert"/>
    <x v="16"/>
    <n v="85234"/>
    <x v="1"/>
    <s v="FUR-CH-10004287"/>
    <x v="0"/>
    <x v="1"/>
    <s v="SAFCO Arco Folding Chair"/>
    <x v="2214"/>
    <n v="4"/>
    <n v="0.2"/>
    <n v="99.431999999999931"/>
  </r>
  <r>
    <n v="2661"/>
    <x v="1301"/>
    <x v="3"/>
    <x v="354"/>
    <d v="2014-12-03T00:00:00"/>
    <s v="Standard Class"/>
    <s v="DG-13300"/>
    <s v="Deirdre Greer"/>
    <x v="1"/>
    <x v="0"/>
    <s v="New York City"/>
    <x v="15"/>
    <n v="10035"/>
    <x v="3"/>
    <s v="TEC-PH-10002834"/>
    <x v="2"/>
    <x v="7"/>
    <s v="Google Nexus 5"/>
    <x v="2215"/>
    <n v="11"/>
    <n v="0"/>
    <n v="494.97250000000003"/>
  </r>
  <r>
    <n v="2662"/>
    <x v="1301"/>
    <x v="3"/>
    <x v="354"/>
    <d v="2014-12-03T00:00:00"/>
    <s v="Standard Class"/>
    <s v="DG-13300"/>
    <s v="Deirdre Greer"/>
    <x v="1"/>
    <x v="0"/>
    <s v="New York City"/>
    <x v="15"/>
    <n v="10035"/>
    <x v="3"/>
    <s v="OFF-EN-10003055"/>
    <x v="1"/>
    <x v="12"/>
    <s v="Blue String-Tie &amp; Button Interoffice Envelopes, 10 x 13"/>
    <x v="1105"/>
    <n v="2"/>
    <n v="0"/>
    <n v="35.981999999999992"/>
  </r>
  <r>
    <n v="2663"/>
    <x v="1302"/>
    <x v="3"/>
    <x v="349"/>
    <d v="2014-04-16T00:00:00"/>
    <s v="First Class"/>
    <s v="CL-12700"/>
    <s v="Craig Leslie"/>
    <x v="2"/>
    <x v="0"/>
    <s v="Springfield"/>
    <x v="25"/>
    <n v="65807"/>
    <x v="2"/>
    <s v="OFF-BI-10003460"/>
    <x v="1"/>
    <x v="8"/>
    <s v="Acco 3-Hole Punch"/>
    <x v="2216"/>
    <n v="2"/>
    <n v="0"/>
    <n v="4.2047999999999996"/>
  </r>
  <r>
    <n v="2664"/>
    <x v="1303"/>
    <x v="0"/>
    <x v="766"/>
    <d v="2013-05-05T00:00:00"/>
    <s v="First Class"/>
    <s v="HF-14995"/>
    <s v="Herbert Flentye"/>
    <x v="0"/>
    <x v="0"/>
    <s v="Memphis"/>
    <x v="18"/>
    <n v="38109"/>
    <x v="0"/>
    <s v="OFF-LA-10001569"/>
    <x v="1"/>
    <x v="2"/>
    <s v="Avery 499"/>
    <x v="2217"/>
    <n v="1"/>
    <n v="0.2"/>
    <n v="1.2948"/>
  </r>
  <r>
    <n v="2665"/>
    <x v="1303"/>
    <x v="0"/>
    <x v="766"/>
    <d v="2013-05-05T00:00:00"/>
    <s v="First Class"/>
    <s v="HF-14995"/>
    <s v="Herbert Flentye"/>
    <x v="0"/>
    <x v="0"/>
    <s v="Memphis"/>
    <x v="18"/>
    <n v="38109"/>
    <x v="0"/>
    <s v="FUR-TA-10004534"/>
    <x v="0"/>
    <x v="3"/>
    <s v="Bevis 44 x 96 Conference Tables"/>
    <x v="2218"/>
    <n v="3"/>
    <n v="0.4"/>
    <n v="-142.07100000000008"/>
  </r>
  <r>
    <n v="2666"/>
    <x v="1303"/>
    <x v="0"/>
    <x v="766"/>
    <d v="2013-05-05T00:00:00"/>
    <s v="First Class"/>
    <s v="HF-14995"/>
    <s v="Herbert Flentye"/>
    <x v="0"/>
    <x v="0"/>
    <s v="Memphis"/>
    <x v="18"/>
    <n v="38109"/>
    <x v="0"/>
    <s v="OFF-BI-10002954"/>
    <x v="1"/>
    <x v="8"/>
    <s v="Newell 3-Hole Punched Plastic Slotted Magazine Holders for Binders"/>
    <x v="2219"/>
    <n v="2"/>
    <n v="0.7"/>
    <n v="-2.0107999999999997"/>
  </r>
  <r>
    <n v="2667"/>
    <x v="1304"/>
    <x v="0"/>
    <x v="393"/>
    <d v="2013-10-02T00:00:00"/>
    <s v="Same Day"/>
    <s v="HG-15025"/>
    <s v="Hunter Glantz"/>
    <x v="0"/>
    <x v="0"/>
    <s v="Amarillo"/>
    <x v="5"/>
    <n v="79109"/>
    <x v="2"/>
    <s v="TEC-AC-10003832"/>
    <x v="2"/>
    <x v="11"/>
    <s v="Imation 16GB Mini TravelDrive USB 2.0 Flash Drive"/>
    <x v="2220"/>
    <n v="3"/>
    <n v="0.2"/>
    <n v="20.8719"/>
  </r>
  <r>
    <n v="2668"/>
    <x v="1304"/>
    <x v="0"/>
    <x v="393"/>
    <d v="2013-10-02T00:00:00"/>
    <s v="Same Day"/>
    <s v="HG-15025"/>
    <s v="Hunter Glantz"/>
    <x v="0"/>
    <x v="0"/>
    <s v="Amarillo"/>
    <x v="5"/>
    <n v="79109"/>
    <x v="2"/>
    <s v="OFF-PA-10000474"/>
    <x v="1"/>
    <x v="10"/>
    <s v="Staples"/>
    <x v="2221"/>
    <n v="1"/>
    <n v="0.2"/>
    <n v="9.568799999999996"/>
  </r>
  <r>
    <n v="2669"/>
    <x v="1305"/>
    <x v="1"/>
    <x v="767"/>
    <d v="2012-08-30T00:00:00"/>
    <s v="Standard Class"/>
    <s v="NL-18310"/>
    <s v="Nancy Lomonaco"/>
    <x v="2"/>
    <x v="0"/>
    <s v="Los Angeles"/>
    <x v="1"/>
    <n v="90045"/>
    <x v="1"/>
    <s v="FUR-CH-10002774"/>
    <x v="0"/>
    <x v="1"/>
    <s v="Global Deluxe Stacking Chair, Gray"/>
    <x v="1597"/>
    <n v="1"/>
    <n v="0.2"/>
    <n v="4.5881999999999987"/>
  </r>
  <r>
    <n v="2670"/>
    <x v="1305"/>
    <x v="1"/>
    <x v="767"/>
    <d v="2012-08-30T00:00:00"/>
    <s v="Standard Class"/>
    <s v="NL-18310"/>
    <s v="Nancy Lomonaco"/>
    <x v="2"/>
    <x v="0"/>
    <s v="Los Angeles"/>
    <x v="1"/>
    <n v="90045"/>
    <x v="1"/>
    <s v="OFF-AP-10002765"/>
    <x v="1"/>
    <x v="9"/>
    <s v="Fellowes Advanced Computer Series Surge Protectors"/>
    <x v="2222"/>
    <n v="4"/>
    <n v="0"/>
    <n v="29.668800000000005"/>
  </r>
  <r>
    <n v="2671"/>
    <x v="1306"/>
    <x v="2"/>
    <x v="340"/>
    <d v="2011-09-12T00:00:00"/>
    <s v="Second Class"/>
    <s v="RR-19525"/>
    <s v="Rick Reed"/>
    <x v="1"/>
    <x v="0"/>
    <s v="Lowell"/>
    <x v="31"/>
    <n v="1852"/>
    <x v="3"/>
    <s v="OFF-PA-10001144"/>
    <x v="1"/>
    <x v="10"/>
    <s v="Xerox 1913"/>
    <x v="1696"/>
    <n v="3"/>
    <n v="0"/>
    <n v="79.891199999999998"/>
  </r>
  <r>
    <n v="2672"/>
    <x v="1306"/>
    <x v="2"/>
    <x v="340"/>
    <d v="2011-09-12T00:00:00"/>
    <s v="Second Class"/>
    <s v="RR-19525"/>
    <s v="Rick Reed"/>
    <x v="1"/>
    <x v="0"/>
    <s v="Lowell"/>
    <x v="31"/>
    <n v="1852"/>
    <x v="3"/>
    <s v="FUR-CH-10003761"/>
    <x v="0"/>
    <x v="1"/>
    <s v="Global Italian Leather Office Chair"/>
    <x v="2223"/>
    <n v="6"/>
    <n v="0"/>
    <n v="212.18759999999997"/>
  </r>
  <r>
    <n v="2673"/>
    <x v="1306"/>
    <x v="2"/>
    <x v="340"/>
    <d v="2011-09-12T00:00:00"/>
    <s v="Second Class"/>
    <s v="RR-19525"/>
    <s v="Rick Reed"/>
    <x v="1"/>
    <x v="0"/>
    <s v="Lowell"/>
    <x v="31"/>
    <n v="1852"/>
    <x v="3"/>
    <s v="OFF-PA-10004665"/>
    <x v="1"/>
    <x v="10"/>
    <s v="Advantus Motivational Note Cards"/>
    <x v="2224"/>
    <n v="2"/>
    <n v="0"/>
    <n v="12.837999999999999"/>
  </r>
  <r>
    <n v="2674"/>
    <x v="1306"/>
    <x v="2"/>
    <x v="340"/>
    <d v="2011-09-12T00:00:00"/>
    <s v="Second Class"/>
    <s v="RR-19525"/>
    <s v="Rick Reed"/>
    <x v="1"/>
    <x v="0"/>
    <s v="Lowell"/>
    <x v="31"/>
    <n v="1852"/>
    <x v="3"/>
    <s v="OFF-ST-10000078"/>
    <x v="1"/>
    <x v="4"/>
    <s v="Tennsco 6- and 18-Compartment Lockers"/>
    <x v="2225"/>
    <n v="5"/>
    <n v="0"/>
    <n v="238.65299999999991"/>
  </r>
  <r>
    <n v="2675"/>
    <x v="1307"/>
    <x v="3"/>
    <x v="734"/>
    <d v="2014-12-04T00:00:00"/>
    <s v="Same Day"/>
    <s v="TC-21295"/>
    <s v="Toby Carlisle"/>
    <x v="0"/>
    <x v="0"/>
    <s v="San Diego"/>
    <x v="1"/>
    <n v="92024"/>
    <x v="1"/>
    <s v="OFF-PA-10000357"/>
    <x v="1"/>
    <x v="10"/>
    <s v="Xerox 1888"/>
    <x v="1696"/>
    <n v="3"/>
    <n v="0"/>
    <n v="79.891199999999998"/>
  </r>
  <r>
    <n v="2676"/>
    <x v="1308"/>
    <x v="3"/>
    <x v="344"/>
    <d v="2014-12-03T00:00:00"/>
    <s v="Standard Class"/>
    <s v="DB-13615"/>
    <s v="Doug Bickford"/>
    <x v="0"/>
    <x v="0"/>
    <s v="Asheville"/>
    <x v="3"/>
    <n v="28806"/>
    <x v="0"/>
    <s v="OFF-AR-10000422"/>
    <x v="1"/>
    <x v="6"/>
    <s v="Pencil and Crayon Sharpener"/>
    <x v="2216"/>
    <n v="5"/>
    <n v="0.2"/>
    <n v="0.76649999999999974"/>
  </r>
  <r>
    <n v="2677"/>
    <x v="1308"/>
    <x v="3"/>
    <x v="344"/>
    <d v="2014-12-03T00:00:00"/>
    <s v="Standard Class"/>
    <s v="DB-13615"/>
    <s v="Doug Bickford"/>
    <x v="0"/>
    <x v="0"/>
    <s v="Asheville"/>
    <x v="3"/>
    <n v="28806"/>
    <x v="0"/>
    <s v="OFF-AP-10001205"/>
    <x v="1"/>
    <x v="9"/>
    <s v="Belkin 5 Outlet SurgeMaster Power Centers"/>
    <x v="2226"/>
    <n v="1"/>
    <n v="0.2"/>
    <n v="4.3584000000000032"/>
  </r>
  <r>
    <n v="2678"/>
    <x v="1309"/>
    <x v="2"/>
    <x v="261"/>
    <d v="2011-06-21T00:00:00"/>
    <s v="Same Day"/>
    <s v="SV-20785"/>
    <s v="Stewart Visinsky"/>
    <x v="0"/>
    <x v="0"/>
    <s v="Pueblo"/>
    <x v="22"/>
    <n v="81001"/>
    <x v="1"/>
    <s v="OFF-BI-10001116"/>
    <x v="1"/>
    <x v="8"/>
    <s v="Wilson Jones 1&quot; Hanging DublLock Ring Binders"/>
    <x v="2227"/>
    <n v="7"/>
    <n v="0.7"/>
    <n v="-8.1311999999999998"/>
  </r>
  <r>
    <n v="2679"/>
    <x v="1309"/>
    <x v="2"/>
    <x v="261"/>
    <d v="2011-06-21T00:00:00"/>
    <s v="Same Day"/>
    <s v="SV-20785"/>
    <s v="Stewart Visinsky"/>
    <x v="0"/>
    <x v="0"/>
    <s v="Pueblo"/>
    <x v="22"/>
    <n v="81001"/>
    <x v="1"/>
    <s v="OFF-BI-10002931"/>
    <x v="1"/>
    <x v="8"/>
    <s v="Avery Trapezoid Extra Heavy Duty 4&quot; Binders"/>
    <x v="2228"/>
    <n v="2"/>
    <n v="0.7"/>
    <n v="-16.775999999999996"/>
  </r>
  <r>
    <n v="2680"/>
    <x v="1310"/>
    <x v="3"/>
    <x v="276"/>
    <d v="2014-01-28T00:00:00"/>
    <s v="Standard Class"/>
    <s v="MH-18115"/>
    <s v="Mick Hernandez"/>
    <x v="2"/>
    <x v="0"/>
    <s v="Jackson"/>
    <x v="12"/>
    <n v="49201"/>
    <x v="2"/>
    <s v="OFF-BI-10000546"/>
    <x v="1"/>
    <x v="8"/>
    <s v="Avery Durable Binders"/>
    <x v="936"/>
    <n v="5"/>
    <n v="0"/>
    <n v="7.056"/>
  </r>
  <r>
    <n v="2681"/>
    <x v="1310"/>
    <x v="3"/>
    <x v="276"/>
    <d v="2014-01-28T00:00:00"/>
    <s v="Standard Class"/>
    <s v="MH-18115"/>
    <s v="Mick Hernandez"/>
    <x v="2"/>
    <x v="0"/>
    <s v="Jackson"/>
    <x v="12"/>
    <n v="49201"/>
    <x v="2"/>
    <s v="TEC-AC-10002049"/>
    <x v="2"/>
    <x v="11"/>
    <s v="Logitech G19 Programmable Gaming Keyboard"/>
    <x v="1008"/>
    <n v="5"/>
    <n v="0"/>
    <n v="111.59099999999995"/>
  </r>
  <r>
    <n v="2682"/>
    <x v="1310"/>
    <x v="3"/>
    <x v="276"/>
    <d v="2014-01-28T00:00:00"/>
    <s v="Standard Class"/>
    <s v="MH-18115"/>
    <s v="Mick Hernandez"/>
    <x v="2"/>
    <x v="0"/>
    <s v="Jackson"/>
    <x v="12"/>
    <n v="49201"/>
    <x v="2"/>
    <s v="OFF-BI-10001196"/>
    <x v="1"/>
    <x v="8"/>
    <s v="Avery Flip-Chart Easel Binder, Black"/>
    <x v="2229"/>
    <n v="4"/>
    <n v="0"/>
    <n v="42.074399999999997"/>
  </r>
  <r>
    <n v="2683"/>
    <x v="1310"/>
    <x v="3"/>
    <x v="276"/>
    <d v="2014-01-28T00:00:00"/>
    <s v="Standard Class"/>
    <s v="MH-18115"/>
    <s v="Mick Hernandez"/>
    <x v="2"/>
    <x v="0"/>
    <s v="Jackson"/>
    <x v="12"/>
    <n v="49201"/>
    <x v="2"/>
    <s v="TEC-MA-10002981"/>
    <x v="2"/>
    <x v="15"/>
    <s v="I.R.I.S IRISCard Anywhere 5 Card Scanner"/>
    <x v="2230"/>
    <n v="3"/>
    <n v="0.1"/>
    <n v="152.08829999999998"/>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x v="0"/>
    <s v="Los Angeles"/>
    <x v="1"/>
    <n v="90004"/>
    <x v="1"/>
    <s v="OFF-BI-10000632"/>
    <x v="1"/>
    <x v="8"/>
    <s v="Satellite Sectional Post Binders"/>
    <x v="2232"/>
    <n v="9"/>
    <n v="0.2"/>
    <n v="101.57939999999999"/>
  </r>
  <r>
    <n v="2686"/>
    <x v="1312"/>
    <x v="0"/>
    <x v="47"/>
    <d v="2013-09-12T00:00:00"/>
    <s v="Standard Class"/>
    <s v="KB-16315"/>
    <s v="Karl Braun"/>
    <x v="0"/>
    <x v="0"/>
    <s v="Thomasville"/>
    <x v="3"/>
    <n v="27360"/>
    <x v="0"/>
    <s v="OFF-EN-10003055"/>
    <x v="1"/>
    <x v="12"/>
    <s v="Blue String-Tie &amp; Button Interoffice Envelopes, 10 x 13"/>
    <x v="2233"/>
    <n v="3"/>
    <n v="0.2"/>
    <n v="29.984999999999985"/>
  </r>
  <r>
    <n v="2687"/>
    <x v="1312"/>
    <x v="0"/>
    <x v="47"/>
    <d v="2013-09-12T00:00:00"/>
    <s v="Standard Class"/>
    <s v="KB-16315"/>
    <s v="Karl Braun"/>
    <x v="0"/>
    <x v="0"/>
    <s v="Thomasville"/>
    <x v="3"/>
    <n v="27360"/>
    <x v="0"/>
    <s v="OFF-BI-10001031"/>
    <x v="1"/>
    <x v="8"/>
    <s v="Pressboard Data Binders by Wilson Jones"/>
    <x v="2234"/>
    <n v="2"/>
    <n v="0.7"/>
    <n v="-2.4563999999999995"/>
  </r>
  <r>
    <n v="2688"/>
    <x v="1313"/>
    <x v="0"/>
    <x v="578"/>
    <d v="2013-08-06T00:00:00"/>
    <s v="First Class"/>
    <s v="RA-19285"/>
    <s v="Ralph Arnett"/>
    <x v="0"/>
    <x v="0"/>
    <s v="Peoria"/>
    <x v="10"/>
    <n v="61604"/>
    <x v="2"/>
    <s v="OFF-BI-10002003"/>
    <x v="1"/>
    <x v="8"/>
    <s v="Ibico Presentation Index for Binding Systems"/>
    <x v="2235"/>
    <n v="5"/>
    <n v="0.8"/>
    <n v="-6.5670000000000019"/>
  </r>
  <r>
    <n v="2689"/>
    <x v="1314"/>
    <x v="1"/>
    <x v="768"/>
    <d v="2012-11-14T00:00:00"/>
    <s v="First Class"/>
    <s v="YC-21895"/>
    <s v="Yoseph Carroll"/>
    <x v="1"/>
    <x v="0"/>
    <s v="Los Angeles"/>
    <x v="1"/>
    <n v="90032"/>
    <x v="1"/>
    <s v="OFF-PA-10003016"/>
    <x v="1"/>
    <x v="10"/>
    <s v="Adams &quot;While You Were Out&quot; Message Pads"/>
    <x v="2236"/>
    <n v="5"/>
    <n v="0"/>
    <n v="7.0649999999999995"/>
  </r>
  <r>
    <n v="2690"/>
    <x v="1315"/>
    <x v="2"/>
    <x v="479"/>
    <d v="2011-07-02T00:00:00"/>
    <s v="First Class"/>
    <s v="RA-19915"/>
    <s v="Russell Applegate"/>
    <x v="0"/>
    <x v="0"/>
    <s v="Chicago"/>
    <x v="10"/>
    <n v="60653"/>
    <x v="2"/>
    <s v="OFF-AR-10004582"/>
    <x v="1"/>
    <x v="6"/>
    <s v="BIC Brite Liner Grip Highlighters"/>
    <x v="797"/>
    <n v="4"/>
    <n v="0.2"/>
    <n v="1.6399999999999995"/>
  </r>
  <r>
    <n v="2691"/>
    <x v="1316"/>
    <x v="3"/>
    <x v="769"/>
    <d v="2014-12-09T00:00:00"/>
    <s v="Standard Class"/>
    <s v="CM-12160"/>
    <s v="Charles McCrossin"/>
    <x v="0"/>
    <x v="0"/>
    <s v="Philadelphia"/>
    <x v="9"/>
    <n v="19134"/>
    <x v="3"/>
    <s v="OFF-BI-10004364"/>
    <x v="1"/>
    <x v="8"/>
    <s v="Storex Dura Pro Binders"/>
    <x v="2237"/>
    <n v="3"/>
    <n v="0.7"/>
    <n v="-4.4550000000000001"/>
  </r>
  <r>
    <n v="2692"/>
    <x v="1317"/>
    <x v="0"/>
    <x v="770"/>
    <d v="2013-09-03T00:00:00"/>
    <s v="Standard Class"/>
    <s v="CS-12130"/>
    <s v="Chad Sievert"/>
    <x v="0"/>
    <x v="0"/>
    <s v="Englewood"/>
    <x v="22"/>
    <n v="80112"/>
    <x v="1"/>
    <s v="OFF-PA-10002246"/>
    <x v="1"/>
    <x v="10"/>
    <s v="Wirebound Four 2-3/4 x 5 Forms per Page, 400 Sets per Book"/>
    <x v="1154"/>
    <n v="3"/>
    <n v="0.2"/>
    <n v="5.6115000000000004"/>
  </r>
  <r>
    <n v="2693"/>
    <x v="1317"/>
    <x v="0"/>
    <x v="770"/>
    <d v="2013-09-03T00:00:00"/>
    <s v="Standard Class"/>
    <s v="CS-12130"/>
    <s v="Chad Sievert"/>
    <x v="0"/>
    <x v="0"/>
    <s v="Englewood"/>
    <x v="22"/>
    <n v="80112"/>
    <x v="1"/>
    <s v="TEC-PH-10002890"/>
    <x v="2"/>
    <x v="7"/>
    <s v="AT&amp;T 17929 Lendline Telephone"/>
    <x v="2238"/>
    <n v="3"/>
    <n v="0.2"/>
    <n v="8.1432000000000002"/>
  </r>
  <r>
    <n v="2694"/>
    <x v="1318"/>
    <x v="0"/>
    <x v="115"/>
    <d v="2013-01-28T00:00:00"/>
    <s v="Standard Class"/>
    <s v="AJ-10795"/>
    <s v="Anthony Johnson"/>
    <x v="1"/>
    <x v="0"/>
    <s v="Seattle"/>
    <x v="4"/>
    <n v="98115"/>
    <x v="1"/>
    <s v="FUR-FU-10001475"/>
    <x v="0"/>
    <x v="5"/>
    <s v="Contract Clock, 14&quot;, Brown"/>
    <x v="2239"/>
    <n v="5"/>
    <n v="0"/>
    <n v="37.366"/>
  </r>
  <r>
    <n v="2695"/>
    <x v="1319"/>
    <x v="2"/>
    <x v="771"/>
    <d v="2011-10-20T00:00:00"/>
    <s v="Standard Class"/>
    <s v="DL-12865"/>
    <s v="Dan Lawera"/>
    <x v="0"/>
    <x v="0"/>
    <s v="Hialeah"/>
    <x v="2"/>
    <n v="33012"/>
    <x v="0"/>
    <s v="FUR-FU-10004270"/>
    <x v="0"/>
    <x v="5"/>
    <s v="Executive Impressions 13&quot; Clairmont Wall Clock"/>
    <x v="2240"/>
    <n v="1"/>
    <n v="0.2"/>
    <n v="4.0383000000000013"/>
  </r>
  <r>
    <n v="2696"/>
    <x v="1320"/>
    <x v="0"/>
    <x v="569"/>
    <d v="2013-02-09T00:00:00"/>
    <s v="First Class"/>
    <s v="BE-11410"/>
    <s v="Bobby Elias"/>
    <x v="0"/>
    <x v="0"/>
    <s v="Lancaster"/>
    <x v="24"/>
    <n v="43130"/>
    <x v="3"/>
    <s v="OFF-PA-10003465"/>
    <x v="1"/>
    <x v="10"/>
    <s v="Xerox 1912"/>
    <x v="2241"/>
    <n v="2"/>
    <n v="0.2"/>
    <n v="10.623199999999997"/>
  </r>
  <r>
    <n v="2697"/>
    <x v="1321"/>
    <x v="2"/>
    <x v="772"/>
    <d v="2011-03-23T00:00:00"/>
    <s v="Standard Class"/>
    <s v="SM-20320"/>
    <s v="Sean Miller"/>
    <x v="2"/>
    <x v="0"/>
    <s v="Jacksonville"/>
    <x v="2"/>
    <n v="32216"/>
    <x v="0"/>
    <s v="TEC-MA-10003626"/>
    <x v="2"/>
    <x v="15"/>
    <s v="Hewlett-Packard Deskjet 6540 Color Inkjet Printer"/>
    <x v="2242"/>
    <n v="4"/>
    <n v="0.5"/>
    <n v="-16.426000000000045"/>
  </r>
  <r>
    <n v="2698"/>
    <x v="1321"/>
    <x v="2"/>
    <x v="772"/>
    <d v="2011-03-23T00:00:00"/>
    <s v="Standard Class"/>
    <s v="SM-20320"/>
    <s v="Sean Miller"/>
    <x v="2"/>
    <x v="0"/>
    <s v="Jacksonville"/>
    <x v="2"/>
    <n v="32216"/>
    <x v="0"/>
    <s v="TEC-MA-10002412"/>
    <x v="2"/>
    <x v="15"/>
    <s v="Cisco TelePresence System EX90 Videoconferencing Unit"/>
    <x v="2243"/>
    <n v="6"/>
    <n v="0.5"/>
    <n v="-1811.0784000000021"/>
  </r>
  <r>
    <n v="2699"/>
    <x v="1321"/>
    <x v="2"/>
    <x v="772"/>
    <d v="2011-03-23T00:00:00"/>
    <s v="Standard Class"/>
    <s v="SM-20320"/>
    <s v="Sean Miller"/>
    <x v="2"/>
    <x v="0"/>
    <s v="Jacksonville"/>
    <x v="2"/>
    <n v="32216"/>
    <x v="0"/>
    <s v="OFF-PA-10001804"/>
    <x v="1"/>
    <x v="10"/>
    <s v="Xerox 195"/>
    <x v="2244"/>
    <n v="4"/>
    <n v="0.2"/>
    <n v="7.4815999999999994"/>
  </r>
  <r>
    <n v="2700"/>
    <x v="1321"/>
    <x v="2"/>
    <x v="772"/>
    <d v="2011-03-23T00:00:00"/>
    <s v="Standard Class"/>
    <s v="SM-20320"/>
    <s v="Sean Miller"/>
    <x v="2"/>
    <x v="0"/>
    <s v="Jacksonville"/>
    <x v="2"/>
    <n v="32216"/>
    <x v="0"/>
    <s v="OFF-AR-10003183"/>
    <x v="1"/>
    <x v="6"/>
    <s v="Avery Fluorescent Highlighter Four-Color Set"/>
    <x v="2245"/>
    <n v="3"/>
    <n v="0.2"/>
    <n v="1.0019999999999993"/>
  </r>
  <r>
    <n v="2701"/>
    <x v="1321"/>
    <x v="2"/>
    <x v="772"/>
    <d v="2011-03-23T00:00:00"/>
    <s v="Standard Class"/>
    <s v="SM-20320"/>
    <s v="Sean Miller"/>
    <x v="2"/>
    <x v="0"/>
    <s v="Jacksonville"/>
    <x v="2"/>
    <n v="32216"/>
    <x v="0"/>
    <s v="FUR-FU-10004270"/>
    <x v="0"/>
    <x v="5"/>
    <s v="Executive Impressions 13&quot; Clairmont Wall Clock"/>
    <x v="2246"/>
    <n v="2"/>
    <n v="0.2"/>
    <n v="8.0766000000000027"/>
  </r>
  <r>
    <n v="2702"/>
    <x v="1321"/>
    <x v="2"/>
    <x v="772"/>
    <d v="2011-03-23T00:00:00"/>
    <s v="Standard Class"/>
    <s v="SM-20320"/>
    <s v="Sean Miller"/>
    <x v="2"/>
    <x v="0"/>
    <s v="Jacksonville"/>
    <x v="2"/>
    <n v="32216"/>
    <x v="0"/>
    <s v="OFF-FA-10003112"/>
    <x v="1"/>
    <x v="13"/>
    <s v="Staples"/>
    <x v="2247"/>
    <n v="3"/>
    <n v="0.2"/>
    <n v="5.9174999999999986"/>
  </r>
  <r>
    <n v="2703"/>
    <x v="1321"/>
    <x v="2"/>
    <x v="772"/>
    <d v="2011-03-23T00:00:00"/>
    <s v="Standard Class"/>
    <s v="SM-20320"/>
    <s v="Sean Miller"/>
    <x v="2"/>
    <x v="0"/>
    <s v="Jacksonville"/>
    <x v="2"/>
    <n v="32216"/>
    <x v="0"/>
    <s v="FUR-FU-10001986"/>
    <x v="0"/>
    <x v="5"/>
    <s v="Dana Fluorescent Magnifying Lamp, White, 36&quot;"/>
    <x v="1919"/>
    <n v="3"/>
    <n v="0.2"/>
    <n v="15.29399999999999"/>
  </r>
  <r>
    <n v="2704"/>
    <x v="1322"/>
    <x v="2"/>
    <x v="773"/>
    <d v="2011-05-30T00:00:00"/>
    <s v="Standard Class"/>
    <s v="RP-19390"/>
    <s v="Resi Pölking"/>
    <x v="0"/>
    <x v="0"/>
    <s v="Baltimore"/>
    <x v="39"/>
    <n v="21215"/>
    <x v="3"/>
    <s v="OFF-PA-10002319"/>
    <x v="1"/>
    <x v="10"/>
    <s v="Xerox 1944"/>
    <x v="2248"/>
    <n v="3"/>
    <n v="0"/>
    <n v="56.977199999999996"/>
  </r>
  <r>
    <n v="2705"/>
    <x v="1323"/>
    <x v="3"/>
    <x v="497"/>
    <d v="2014-07-14T00:00:00"/>
    <s v="Second Class"/>
    <s v="JD-16015"/>
    <s v="Joy Daniels"/>
    <x v="0"/>
    <x v="0"/>
    <s v="New York City"/>
    <x v="15"/>
    <n v="10009"/>
    <x v="3"/>
    <s v="TEC-AC-10002323"/>
    <x v="2"/>
    <x v="11"/>
    <s v="SanDisk Ultra 32 GB MicroSDHC Class 10 Memory Card"/>
    <x v="2249"/>
    <n v="6"/>
    <n v="0"/>
    <n v="17.238000000000007"/>
  </r>
  <r>
    <n v="2706"/>
    <x v="1324"/>
    <x v="3"/>
    <x v="114"/>
    <d v="2014-06-22T00:00:00"/>
    <s v="Standard Class"/>
    <s v="AB-10255"/>
    <s v="Alejandro Ballentine"/>
    <x v="2"/>
    <x v="0"/>
    <s v="Carlsbad"/>
    <x v="27"/>
    <n v="88220"/>
    <x v="1"/>
    <s v="OFF-SU-10001165"/>
    <x v="1"/>
    <x v="14"/>
    <s v="Acme Elite Stainless Steel Scissors"/>
    <x v="1459"/>
    <n v="2"/>
    <n v="0"/>
    <n v="4.3368000000000002"/>
  </r>
  <r>
    <n v="2707"/>
    <x v="1324"/>
    <x v="3"/>
    <x v="114"/>
    <d v="2014-06-22T00:00:00"/>
    <s v="Standard Class"/>
    <s v="AB-10255"/>
    <s v="Alejandro Ballentine"/>
    <x v="2"/>
    <x v="0"/>
    <s v="Carlsbad"/>
    <x v="27"/>
    <n v="88220"/>
    <x v="1"/>
    <s v="OFF-PA-10001246"/>
    <x v="1"/>
    <x v="10"/>
    <s v="Xerox 215"/>
    <x v="541"/>
    <n v="3"/>
    <n v="0"/>
    <n v="9.3312000000000008"/>
  </r>
  <r>
    <n v="2708"/>
    <x v="1324"/>
    <x v="3"/>
    <x v="114"/>
    <d v="2014-06-22T00:00:00"/>
    <s v="Standard Class"/>
    <s v="AB-10255"/>
    <s v="Alejandro Ballentine"/>
    <x v="2"/>
    <x v="0"/>
    <s v="Carlsbad"/>
    <x v="27"/>
    <n v="88220"/>
    <x v="1"/>
    <s v="OFF-PA-10001815"/>
    <x v="1"/>
    <x v="10"/>
    <s v="Xerox 1885"/>
    <x v="2250"/>
    <n v="4"/>
    <n v="0"/>
    <n v="92.236799999999988"/>
  </r>
  <r>
    <n v="2709"/>
    <x v="1325"/>
    <x v="1"/>
    <x v="564"/>
    <d v="2012-02-06T00:00:00"/>
    <s v="Standard Class"/>
    <s v="CC-12145"/>
    <s v="Charles Crestani"/>
    <x v="0"/>
    <x v="0"/>
    <s v="Los Angeles"/>
    <x v="1"/>
    <n v="90049"/>
    <x v="1"/>
    <s v="FUR-FU-10001876"/>
    <x v="0"/>
    <x v="5"/>
    <s v="Computer Room Manger, 14&quot;"/>
    <x v="2251"/>
    <n v="7"/>
    <n v="0"/>
    <n v="81.849599999999981"/>
  </r>
  <r>
    <n v="2710"/>
    <x v="1325"/>
    <x v="1"/>
    <x v="564"/>
    <d v="2012-02-06T00:00:00"/>
    <s v="Standard Class"/>
    <s v="CC-12145"/>
    <s v="Charles Crestani"/>
    <x v="0"/>
    <x v="0"/>
    <s v="Los Angeles"/>
    <x v="1"/>
    <n v="90049"/>
    <x v="1"/>
    <s v="TEC-MA-10000488"/>
    <x v="2"/>
    <x v="15"/>
    <s v="Bady BDG101FRU Card Printer"/>
    <x v="2252"/>
    <n v="3"/>
    <n v="0.2"/>
    <n v="215.99729999999977"/>
  </r>
  <r>
    <n v="2711"/>
    <x v="1326"/>
    <x v="1"/>
    <x v="555"/>
    <d v="2012-12-15T00:00:00"/>
    <s v="Standard Class"/>
    <s v="GH-14425"/>
    <s v="Gary Hwang"/>
    <x v="0"/>
    <x v="0"/>
    <s v="Jacksonville"/>
    <x v="2"/>
    <n v="32216"/>
    <x v="0"/>
    <s v="OFF-BI-10001098"/>
    <x v="1"/>
    <x v="8"/>
    <s v="Acco D-Ring Binder w/DublLock"/>
    <x v="2253"/>
    <n v="2"/>
    <n v="0.7"/>
    <n v="-8.9795999999999978"/>
  </r>
  <r>
    <n v="2712"/>
    <x v="1327"/>
    <x v="3"/>
    <x v="449"/>
    <d v="2014-10-12T00:00:00"/>
    <s v="First Class"/>
    <s v="CP-12085"/>
    <s v="Cathy Prescott"/>
    <x v="1"/>
    <x v="0"/>
    <s v="Lakewood"/>
    <x v="24"/>
    <n v="44107"/>
    <x v="3"/>
    <s v="FUR-FU-10003577"/>
    <x v="0"/>
    <x v="5"/>
    <s v="Nu-Dell Leatherette Frames"/>
    <x v="2254"/>
    <n v="4"/>
    <n v="0.2"/>
    <n v="9.1775999999999982"/>
  </r>
  <r>
    <n v="2713"/>
    <x v="1328"/>
    <x v="3"/>
    <x v="570"/>
    <d v="2014-08-02T00:00:00"/>
    <s v="Second Class"/>
    <s v="GM-14440"/>
    <s v="Gary McGarr"/>
    <x v="0"/>
    <x v="0"/>
    <s v="Troy"/>
    <x v="15"/>
    <n v="12180"/>
    <x v="3"/>
    <s v="OFF-AR-10002656"/>
    <x v="1"/>
    <x v="6"/>
    <s v="Sanford Liquid Accent Highlighters"/>
    <x v="1847"/>
    <n v="9"/>
    <n v="0"/>
    <n v="22.244399999999995"/>
  </r>
  <r>
    <n v="2714"/>
    <x v="1329"/>
    <x v="2"/>
    <x v="573"/>
    <d v="2011-04-29T00:00:00"/>
    <s v="Standard Class"/>
    <s v="LC-16885"/>
    <s v="Lena Creighton"/>
    <x v="0"/>
    <x v="0"/>
    <s v="Wilmington"/>
    <x v="3"/>
    <n v="28403"/>
    <x v="0"/>
    <s v="TEC-PH-10004531"/>
    <x v="2"/>
    <x v="7"/>
    <s v="AT&amp;T CL2909"/>
    <x v="214"/>
    <n v="3"/>
    <n v="0.2"/>
    <n v="37.796999999999997"/>
  </r>
  <r>
    <n v="2715"/>
    <x v="1330"/>
    <x v="1"/>
    <x v="494"/>
    <d v="2012-12-06T00:00:00"/>
    <s v="Standard Class"/>
    <s v="BT-11305"/>
    <s v="Beth Thompson"/>
    <x v="2"/>
    <x v="0"/>
    <s v="Seattle"/>
    <x v="4"/>
    <n v="98105"/>
    <x v="1"/>
    <s v="OFF-AR-10003251"/>
    <x v="1"/>
    <x v="6"/>
    <s v="Prang Drawing Pencil Set"/>
    <x v="2255"/>
    <n v="5"/>
    <n v="0"/>
    <n v="5.56"/>
  </r>
  <r>
    <n v="2716"/>
    <x v="1331"/>
    <x v="2"/>
    <x v="774"/>
    <d v="2011-12-08T00:00:00"/>
    <s v="Standard Class"/>
    <s v="CP-12085"/>
    <s v="Cathy Prescott"/>
    <x v="1"/>
    <x v="0"/>
    <s v="New York City"/>
    <x v="15"/>
    <n v="10024"/>
    <x v="3"/>
    <s v="TEC-PH-10000673"/>
    <x v="2"/>
    <x v="7"/>
    <s v="Plantronics Voyager Pro HD - Bluetooth Headset"/>
    <x v="2256"/>
    <n v="2"/>
    <n v="0"/>
    <n v="62.3904"/>
  </r>
  <r>
    <n v="2717"/>
    <x v="1332"/>
    <x v="3"/>
    <x v="775"/>
    <d v="2014-09-02T00:00:00"/>
    <s v="Standard Class"/>
    <s v="SC-20680"/>
    <s v="Steve Carroll"/>
    <x v="2"/>
    <x v="0"/>
    <s v="Columbus"/>
    <x v="32"/>
    <n v="31907"/>
    <x v="0"/>
    <s v="TEC-AC-10000158"/>
    <x v="2"/>
    <x v="11"/>
    <s v="Sony 64GB Class 10 Micro SDHC R40 Memory Card"/>
    <x v="2257"/>
    <n v="2"/>
    <n v="0"/>
    <n v="15.1158"/>
  </r>
  <r>
    <n v="2718"/>
    <x v="1333"/>
    <x v="2"/>
    <x v="557"/>
    <d v="2011-09-13T00:00:00"/>
    <s v="Standard Class"/>
    <s v="DK-13375"/>
    <s v="Dennis Kane"/>
    <x v="0"/>
    <x v="0"/>
    <s v="New York City"/>
    <x v="15"/>
    <n v="10024"/>
    <x v="3"/>
    <s v="TEC-PH-10002075"/>
    <x v="2"/>
    <x v="7"/>
    <s v="AT&amp;T EL51110 DECT"/>
    <x v="2258"/>
    <n v="3"/>
    <n v="0"/>
    <n v="109.61129999999999"/>
  </r>
  <r>
    <n v="2719"/>
    <x v="1334"/>
    <x v="3"/>
    <x v="202"/>
    <d v="2014-12-28T00:00:00"/>
    <s v="Standard Class"/>
    <s v="SE-20110"/>
    <s v="Sanjit Engle"/>
    <x v="0"/>
    <x v="0"/>
    <s v="Costa Mesa"/>
    <x v="1"/>
    <n v="92627"/>
    <x v="1"/>
    <s v="OFF-ST-10004340"/>
    <x v="1"/>
    <x v="4"/>
    <s v="Fellowes Mobile File Cart, Black"/>
    <x v="2259"/>
    <n v="2"/>
    <n v="0"/>
    <n v="33.577200000000005"/>
  </r>
  <r>
    <n v="2720"/>
    <x v="1335"/>
    <x v="2"/>
    <x v="776"/>
    <d v="2011-12-08T00:00:00"/>
    <s v="Second Class"/>
    <s v="LF-17185"/>
    <s v="Luke Foster"/>
    <x v="0"/>
    <x v="0"/>
    <s v="Houston"/>
    <x v="5"/>
    <n v="77095"/>
    <x v="2"/>
    <s v="FUR-FU-10002759"/>
    <x v="0"/>
    <x v="5"/>
    <s v="12-1/2 Diameter Round Wall Clock"/>
    <x v="112"/>
    <n v="3"/>
    <n v="0.6"/>
    <n v="-14.385599999999997"/>
  </r>
  <r>
    <n v="2721"/>
    <x v="1336"/>
    <x v="2"/>
    <x v="130"/>
    <d v="2011-11-08T00:00:00"/>
    <s v="Second Class"/>
    <s v="ON-18715"/>
    <s v="Odella Nelson"/>
    <x v="1"/>
    <x v="0"/>
    <s v="Cary"/>
    <x v="3"/>
    <n v="27511"/>
    <x v="0"/>
    <s v="OFF-FA-10000585"/>
    <x v="1"/>
    <x v="13"/>
    <s v="OIC Bulk Pack Metal Binder Clips"/>
    <x v="1357"/>
    <n v="3"/>
    <n v="0.2"/>
    <n v="2.7222"/>
  </r>
  <r>
    <n v="2722"/>
    <x v="1336"/>
    <x v="2"/>
    <x v="130"/>
    <d v="2011-11-08T00:00:00"/>
    <s v="Second Class"/>
    <s v="ON-18715"/>
    <s v="Odella Nelson"/>
    <x v="1"/>
    <x v="0"/>
    <s v="Cary"/>
    <x v="3"/>
    <n v="27511"/>
    <x v="0"/>
    <s v="OFF-AP-10004859"/>
    <x v="1"/>
    <x v="9"/>
    <s v="Acco 6 Outlet Guardian Premium Surge Suppressor"/>
    <x v="2260"/>
    <n v="5"/>
    <n v="0.2"/>
    <n v="5.0960000000000001"/>
  </r>
  <r>
    <n v="2723"/>
    <x v="1337"/>
    <x v="0"/>
    <x v="167"/>
    <d v="2013-04-20T00:00:00"/>
    <s v="Second Class"/>
    <s v="TB-21400"/>
    <s v="Tom Boeckenhauer"/>
    <x v="0"/>
    <x v="0"/>
    <s v="Alexandria"/>
    <x v="17"/>
    <n v="22304"/>
    <x v="0"/>
    <s v="OFF-ST-10001558"/>
    <x v="1"/>
    <x v="4"/>
    <s v="Acco Perma 4000 Stacking Storage Drawers"/>
    <x v="2261"/>
    <n v="5"/>
    <n v="0"/>
    <n v="12.18"/>
  </r>
  <r>
    <n v="2724"/>
    <x v="1338"/>
    <x v="2"/>
    <x v="777"/>
    <d v="2011-10-08T00:00:00"/>
    <s v="Standard Class"/>
    <s v="DF-13135"/>
    <s v="David Flashing"/>
    <x v="0"/>
    <x v="0"/>
    <s v="Vallejo"/>
    <x v="1"/>
    <n v="94591"/>
    <x v="1"/>
    <s v="OFF-LA-10004689"/>
    <x v="1"/>
    <x v="2"/>
    <s v="Avery 512"/>
    <x v="2262"/>
    <n v="5"/>
    <n v="0"/>
    <n v="6.7915000000000001"/>
  </r>
  <r>
    <n v="2725"/>
    <x v="1338"/>
    <x v="2"/>
    <x v="777"/>
    <d v="2011-10-08T00:00:00"/>
    <s v="Standard Class"/>
    <s v="DF-13135"/>
    <s v="David Flashing"/>
    <x v="0"/>
    <x v="0"/>
    <s v="Vallejo"/>
    <x v="1"/>
    <n v="94591"/>
    <x v="1"/>
    <s v="OFF-BI-10002867"/>
    <x v="1"/>
    <x v="8"/>
    <s v="GBC Recycled Regency Composition Covers"/>
    <x v="2263"/>
    <n v="2"/>
    <n v="0.2"/>
    <n v="31.085599999999989"/>
  </r>
  <r>
    <n v="2726"/>
    <x v="1339"/>
    <x v="3"/>
    <x v="659"/>
    <d v="2014-11-14T00:00:00"/>
    <s v="Standard Class"/>
    <s v="EP-13915"/>
    <s v="Emily Phan"/>
    <x v="0"/>
    <x v="0"/>
    <s v="Philadelphia"/>
    <x v="9"/>
    <n v="19120"/>
    <x v="3"/>
    <s v="TEC-PH-10003811"/>
    <x v="2"/>
    <x v="7"/>
    <s v="Jabra Supreme Plus Driver Edition Headset"/>
    <x v="2264"/>
    <n v="5"/>
    <n v="0.4"/>
    <n v="-71.994000000000028"/>
  </r>
  <r>
    <n v="2727"/>
    <x v="1339"/>
    <x v="3"/>
    <x v="659"/>
    <d v="2014-11-14T00:00:00"/>
    <s v="Standard Class"/>
    <s v="EP-13915"/>
    <s v="Emily Phan"/>
    <x v="0"/>
    <x v="0"/>
    <s v="Philadelphia"/>
    <x v="9"/>
    <n v="19120"/>
    <x v="3"/>
    <s v="FUR-TA-10000849"/>
    <x v="0"/>
    <x v="3"/>
    <s v="Bevis Rectangular Conference Tables"/>
    <x v="2265"/>
    <n v="4"/>
    <n v="0.4"/>
    <n v="-140.14079999999996"/>
  </r>
  <r>
    <n v="2728"/>
    <x v="1340"/>
    <x v="3"/>
    <x v="66"/>
    <d v="2014-12-25T00:00:00"/>
    <s v="First Class"/>
    <s v="SK-19990"/>
    <s v="Sally Knutson"/>
    <x v="0"/>
    <x v="0"/>
    <s v="Toledo"/>
    <x v="24"/>
    <n v="43615"/>
    <x v="3"/>
    <s v="OFF-BI-10000848"/>
    <x v="1"/>
    <x v="8"/>
    <s v="Angle-D Ring Binders"/>
    <x v="2266"/>
    <n v="1"/>
    <n v="0.7"/>
    <n v="-1.3128000000000002"/>
  </r>
  <r>
    <n v="2729"/>
    <x v="1340"/>
    <x v="3"/>
    <x v="66"/>
    <d v="2014-12-25T00:00:00"/>
    <s v="First Class"/>
    <s v="SK-19990"/>
    <s v="Sally Knutson"/>
    <x v="0"/>
    <x v="0"/>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x v="0"/>
    <s v="Seattle"/>
    <x v="4"/>
    <n v="98105"/>
    <x v="1"/>
    <s v="OFF-AR-10001547"/>
    <x v="1"/>
    <x v="6"/>
    <s v="Newell 311"/>
    <x v="153"/>
    <n v="3"/>
    <n v="0"/>
    <n v="1.7901"/>
  </r>
  <r>
    <n v="2731"/>
    <x v="1341"/>
    <x v="3"/>
    <x v="778"/>
    <d v="2014-02-20T00:00:00"/>
    <s v="Standard Class"/>
    <s v="FH-14350"/>
    <s v="Fred Harton"/>
    <x v="0"/>
    <x v="0"/>
    <s v="Seattle"/>
    <x v="4"/>
    <n v="98105"/>
    <x v="1"/>
    <s v="TEC-AC-10001838"/>
    <x v="2"/>
    <x v="11"/>
    <s v="Razer Tiamat Over Ear 7.1 Surround Sound PC Gaming Headset"/>
    <x v="2268"/>
    <n v="4"/>
    <n v="0"/>
    <n v="343.98280000000005"/>
  </r>
  <r>
    <n v="2732"/>
    <x v="1341"/>
    <x v="3"/>
    <x v="778"/>
    <d v="2014-02-20T00:00:00"/>
    <s v="Standard Class"/>
    <s v="FH-14350"/>
    <s v="Fred Harton"/>
    <x v="0"/>
    <x v="0"/>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x v="0"/>
    <s v="Plainfield"/>
    <x v="30"/>
    <n v="7060"/>
    <x v="3"/>
    <s v="TEC-PH-10002923"/>
    <x v="2"/>
    <x v="7"/>
    <s v="Logitech B530 USB Headset - headset - Full size, Binaural"/>
    <x v="2270"/>
    <n v="2"/>
    <n v="0"/>
    <n v="19.974600000000002"/>
  </r>
  <r>
    <n v="2734"/>
    <x v="1342"/>
    <x v="2"/>
    <x v="779"/>
    <d v="2011-07-06T00:00:00"/>
    <s v="Standard Class"/>
    <s v="EH-13945"/>
    <s v="Eric Hoffmann"/>
    <x v="0"/>
    <x v="0"/>
    <s v="Plainfield"/>
    <x v="30"/>
    <n v="7060"/>
    <x v="3"/>
    <s v="OFF-AR-10000716"/>
    <x v="1"/>
    <x v="6"/>
    <s v="DIXON Ticonderoga Erasable Checking Pencils"/>
    <x v="2271"/>
    <n v="1"/>
    <n v="0"/>
    <n v="2.1762000000000001"/>
  </r>
  <r>
    <n v="2735"/>
    <x v="1343"/>
    <x v="1"/>
    <x v="780"/>
    <d v="2012-02-23T00:00:00"/>
    <s v="Second Class"/>
    <s v="JE-15715"/>
    <s v="Joe Elijah"/>
    <x v="0"/>
    <x v="0"/>
    <s v="Las Cruces"/>
    <x v="27"/>
    <n v="88001"/>
    <x v="1"/>
    <s v="OFF-PA-10000249"/>
    <x v="1"/>
    <x v="10"/>
    <s v="Staples"/>
    <x v="338"/>
    <n v="4"/>
    <n v="0"/>
    <n v="23.086399999999998"/>
  </r>
  <r>
    <n v="2736"/>
    <x v="1344"/>
    <x v="1"/>
    <x v="50"/>
    <d v="2012-11-19T00:00:00"/>
    <s v="Standard Class"/>
    <s v="KL-16645"/>
    <s v="Ken Lonsdale"/>
    <x v="0"/>
    <x v="0"/>
    <s v="Newark"/>
    <x v="13"/>
    <n v="19711"/>
    <x v="3"/>
    <s v="TEC-PH-10003691"/>
    <x v="2"/>
    <x v="7"/>
    <s v="BlackBerry Q10"/>
    <x v="2258"/>
    <n v="3"/>
    <n v="0"/>
    <n v="94.492500000000007"/>
  </r>
  <r>
    <n v="2737"/>
    <x v="1344"/>
    <x v="1"/>
    <x v="50"/>
    <d v="2012-11-19T00:00:00"/>
    <s v="Standard Class"/>
    <s v="KL-16645"/>
    <s v="Ken Lonsdale"/>
    <x v="0"/>
    <x v="0"/>
    <s v="Newark"/>
    <x v="13"/>
    <n v="19711"/>
    <x v="3"/>
    <s v="OFF-PA-10001560"/>
    <x v="1"/>
    <x v="10"/>
    <s v="Adams Telephone Message Books, 5 1/4” x 11”"/>
    <x v="2272"/>
    <n v="7"/>
    <n v="0"/>
    <n v="19.871600000000001"/>
  </r>
  <r>
    <n v="2738"/>
    <x v="1344"/>
    <x v="1"/>
    <x v="50"/>
    <d v="2012-11-19T00:00:00"/>
    <s v="Standard Class"/>
    <s v="KL-16645"/>
    <s v="Ken Lonsdale"/>
    <x v="0"/>
    <x v="0"/>
    <s v="Newark"/>
    <x v="13"/>
    <n v="19711"/>
    <x v="3"/>
    <s v="FUR-BO-10004467"/>
    <x v="0"/>
    <x v="0"/>
    <s v="Bestar Classic Bookcase"/>
    <x v="674"/>
    <n v="3"/>
    <n v="0"/>
    <n v="56.994299999999981"/>
  </r>
  <r>
    <n v="2739"/>
    <x v="1344"/>
    <x v="1"/>
    <x v="50"/>
    <d v="2012-11-19T00:00:00"/>
    <s v="Standard Class"/>
    <s v="KL-16645"/>
    <s v="Ken Lonsdale"/>
    <x v="0"/>
    <x v="0"/>
    <s v="Newark"/>
    <x v="13"/>
    <n v="19711"/>
    <x v="3"/>
    <s v="TEC-PH-10001819"/>
    <x v="2"/>
    <x v="7"/>
    <s v="Innergie mMini Combo Duo USB Travel Charging Kit"/>
    <x v="2273"/>
    <n v="2"/>
    <n v="0"/>
    <n v="43.190399999999997"/>
  </r>
  <r>
    <n v="2740"/>
    <x v="1345"/>
    <x v="3"/>
    <x v="513"/>
    <d v="2014-04-19T00:00:00"/>
    <s v="First Class"/>
    <s v="EB-13750"/>
    <s v="Edward Becker"/>
    <x v="1"/>
    <x v="0"/>
    <s v="Hoover"/>
    <x v="19"/>
    <n v="35244"/>
    <x v="0"/>
    <s v="OFF-SU-10000157"/>
    <x v="1"/>
    <x v="14"/>
    <s v="Compact Automatic Electric Letter Opener"/>
    <x v="2274"/>
    <n v="4"/>
    <n v="0"/>
    <n v="9.5448000000000093"/>
  </r>
  <r>
    <n v="2741"/>
    <x v="1345"/>
    <x v="3"/>
    <x v="513"/>
    <d v="2014-04-19T00:00:00"/>
    <s v="First Class"/>
    <s v="EB-13750"/>
    <s v="Edward Becker"/>
    <x v="1"/>
    <x v="0"/>
    <s v="Hoover"/>
    <x v="19"/>
    <n v="35244"/>
    <x v="0"/>
    <s v="TEC-AC-10004227"/>
    <x v="2"/>
    <x v="11"/>
    <s v="SanDisk Ultra 16 GB MicroSDHC Class 10 Memory Card"/>
    <x v="2275"/>
    <n v="2"/>
    <n v="0"/>
    <n v="1.558799999999998"/>
  </r>
  <r>
    <n v="2742"/>
    <x v="1346"/>
    <x v="0"/>
    <x v="781"/>
    <d v="2013-02-27T00:00:00"/>
    <s v="Second Class"/>
    <s v="BD-11725"/>
    <s v="Bruce Degenhardt"/>
    <x v="0"/>
    <x v="0"/>
    <s v="Newark"/>
    <x v="24"/>
    <n v="43055"/>
    <x v="3"/>
    <s v="OFF-EN-10003134"/>
    <x v="1"/>
    <x v="12"/>
    <s v="Staples"/>
    <x v="670"/>
    <n v="5"/>
    <n v="0.2"/>
    <n v="17.52"/>
  </r>
  <r>
    <n v="2743"/>
    <x v="1347"/>
    <x v="2"/>
    <x v="130"/>
    <d v="2011-11-08T00:00:00"/>
    <s v="Standard Class"/>
    <s v="MS-17530"/>
    <s v="MaryBeth Skach"/>
    <x v="0"/>
    <x v="0"/>
    <s v="San Diego"/>
    <x v="1"/>
    <n v="92037"/>
    <x v="1"/>
    <s v="FUR-FU-10004671"/>
    <x v="0"/>
    <x v="5"/>
    <s v="Executive Impressions 12&quot; Wall Clock"/>
    <x v="2276"/>
    <n v="2"/>
    <n v="0"/>
    <n v="13.429200000000002"/>
  </r>
  <r>
    <n v="2744"/>
    <x v="1348"/>
    <x v="1"/>
    <x v="782"/>
    <d v="2012-06-25T00:00:00"/>
    <s v="Second Class"/>
    <s v="SC-20770"/>
    <s v="Stewart Carmichael"/>
    <x v="1"/>
    <x v="0"/>
    <s v="San Francisco"/>
    <x v="1"/>
    <n v="94122"/>
    <x v="1"/>
    <s v="FUR-FU-10002253"/>
    <x v="0"/>
    <x v="5"/>
    <s v="Howard Miller 13&quot; Diameter Pewter Finish Round Wall Clock"/>
    <x v="2277"/>
    <n v="6"/>
    <n v="0"/>
    <n v="100.4796"/>
  </r>
  <r>
    <n v="2745"/>
    <x v="1348"/>
    <x v="1"/>
    <x v="782"/>
    <d v="2012-06-25T00:00:00"/>
    <s v="Second Class"/>
    <s v="SC-20770"/>
    <s v="Stewart Carmichael"/>
    <x v="1"/>
    <x v="0"/>
    <s v="San Francisco"/>
    <x v="1"/>
    <n v="94122"/>
    <x v="1"/>
    <s v="TEC-PH-10002726"/>
    <x v="2"/>
    <x v="7"/>
    <s v="netTALK DUO VoIP Telephone Service"/>
    <x v="2278"/>
    <n v="3"/>
    <n v="0.2"/>
    <n v="47.241"/>
  </r>
  <r>
    <n v="2746"/>
    <x v="1349"/>
    <x v="3"/>
    <x v="783"/>
    <d v="2014-08-12T00:00:00"/>
    <s v="Second Class"/>
    <s v="FM-14380"/>
    <s v="Fred McMath"/>
    <x v="0"/>
    <x v="0"/>
    <s v="Jacksonville"/>
    <x v="3"/>
    <n v="28540"/>
    <x v="0"/>
    <s v="TEC-AC-10004571"/>
    <x v="2"/>
    <x v="11"/>
    <s v="Logitech G700s Rechargeable Gaming Mouse"/>
    <x v="2279"/>
    <n v="1"/>
    <n v="0.2"/>
    <n v="21.997800000000002"/>
  </r>
  <r>
    <n v="2747"/>
    <x v="1350"/>
    <x v="2"/>
    <x v="552"/>
    <d v="2011-05-17T00:00:00"/>
    <s v="Standard Class"/>
    <s v="KT-16480"/>
    <s v="Kean Thornton"/>
    <x v="0"/>
    <x v="0"/>
    <s v="Franklin"/>
    <x v="31"/>
    <n v="2038"/>
    <x v="3"/>
    <s v="FUR-TA-10002228"/>
    <x v="0"/>
    <x v="3"/>
    <s v="Bevis Traditional Conference Table Top, Plinth Base"/>
    <x v="2280"/>
    <n v="3"/>
    <n v="0.3"/>
    <n v="-130.0104"/>
  </r>
  <r>
    <n v="2748"/>
    <x v="1351"/>
    <x v="1"/>
    <x v="6"/>
    <d v="2012-11-26T00:00:00"/>
    <s v="Standard Class"/>
    <s v="AP-10720"/>
    <s v="Anne Pryor"/>
    <x v="2"/>
    <x v="0"/>
    <s v="Frisco"/>
    <x v="5"/>
    <n v="75034"/>
    <x v="2"/>
    <s v="TEC-AC-10004127"/>
    <x v="2"/>
    <x v="11"/>
    <s v="SanDisk Cruzer 8 GB USB Flash Drive"/>
    <x v="220"/>
    <n v="4"/>
    <n v="0.2"/>
    <n v="-1.3583999999999987"/>
  </r>
  <r>
    <n v="2749"/>
    <x v="1352"/>
    <x v="1"/>
    <x v="784"/>
    <d v="2012-12-08T00:00:00"/>
    <s v="Standard Class"/>
    <s v="RH-19555"/>
    <s v="Ritsa Hightower"/>
    <x v="0"/>
    <x v="0"/>
    <s v="Tallahassee"/>
    <x v="2"/>
    <n v="32303"/>
    <x v="0"/>
    <s v="OFF-BI-10001553"/>
    <x v="1"/>
    <x v="8"/>
    <s v="SpineVue Locking Slant-D Ring Binders by Cardinal"/>
    <x v="2281"/>
    <n v="3"/>
    <n v="0.7"/>
    <n v="-6.0323999999999991"/>
  </r>
  <r>
    <n v="2750"/>
    <x v="1353"/>
    <x v="2"/>
    <x v="785"/>
    <d v="2011-06-14T00:00:00"/>
    <s v="Standard Class"/>
    <s v="CS-11950"/>
    <s v="Carlos Soltero"/>
    <x v="0"/>
    <x v="0"/>
    <s v="Seattle"/>
    <x v="4"/>
    <n v="98115"/>
    <x v="1"/>
    <s v="FUR-CH-10002758"/>
    <x v="0"/>
    <x v="1"/>
    <s v="Hon Deluxe Fabric Upholstered Stacking Chairs, Squared Back"/>
    <x v="2282"/>
    <n v="3"/>
    <n v="0.2"/>
    <n v="73.19399999999996"/>
  </r>
  <r>
    <n v="2751"/>
    <x v="1354"/>
    <x v="2"/>
    <x v="233"/>
    <d v="2011-08-11T00:00:00"/>
    <s v="Second Class"/>
    <s v="TM-21010"/>
    <s v="Tamara Manning"/>
    <x v="0"/>
    <x v="0"/>
    <s v="Vacaville"/>
    <x v="1"/>
    <n v="95687"/>
    <x v="1"/>
    <s v="OFF-ST-10000532"/>
    <x v="1"/>
    <x v="4"/>
    <s v="Advantus Rolling Drawer Organizers"/>
    <x v="2283"/>
    <n v="11"/>
    <n v="0"/>
    <n v="110.05279999999999"/>
  </r>
  <r>
    <n v="2752"/>
    <x v="1355"/>
    <x v="2"/>
    <x v="542"/>
    <d v="2011-05-30T00:00:00"/>
    <s v="Standard Class"/>
    <s v="HF-14995"/>
    <s v="Herbert Flentye"/>
    <x v="0"/>
    <x v="0"/>
    <s v="Los Angeles"/>
    <x v="1"/>
    <n v="90008"/>
    <x v="1"/>
    <s v="FUR-CH-10000988"/>
    <x v="0"/>
    <x v="1"/>
    <s v="Hon Olson Stacker Stools"/>
    <x v="2284"/>
    <n v="2"/>
    <n v="0.2"/>
    <n v="22.529599999999995"/>
  </r>
  <r>
    <n v="2753"/>
    <x v="1356"/>
    <x v="1"/>
    <x v="786"/>
    <d v="2012-04-21T00:00:00"/>
    <s v="Standard Class"/>
    <s v="GA-14515"/>
    <s v="George Ashbrook"/>
    <x v="0"/>
    <x v="0"/>
    <s v="San Francisco"/>
    <x v="1"/>
    <n v="94122"/>
    <x v="1"/>
    <s v="OFF-AR-10003251"/>
    <x v="1"/>
    <x v="6"/>
    <s v="Prang Drawing Pencil Set"/>
    <x v="348"/>
    <n v="2"/>
    <n v="0"/>
    <n v="2.2239999999999998"/>
  </r>
  <r>
    <n v="2754"/>
    <x v="1356"/>
    <x v="1"/>
    <x v="786"/>
    <d v="2012-04-21T00:00:00"/>
    <s v="Standard Class"/>
    <s v="GA-14515"/>
    <s v="George Ashbrook"/>
    <x v="0"/>
    <x v="0"/>
    <s v="San Francisco"/>
    <x v="1"/>
    <n v="94122"/>
    <x v="1"/>
    <s v="TEC-AC-10003174"/>
    <x v="2"/>
    <x v="11"/>
    <s v="Plantronics S12 Corded Telephone Headset System"/>
    <x v="2285"/>
    <n v="3"/>
    <n v="0"/>
    <n v="129.34800000000001"/>
  </r>
  <r>
    <n v="2755"/>
    <x v="1356"/>
    <x v="1"/>
    <x v="786"/>
    <d v="2012-04-21T00:00:00"/>
    <s v="Standard Class"/>
    <s v="GA-14515"/>
    <s v="George Ashbrook"/>
    <x v="0"/>
    <x v="0"/>
    <s v="San Francisco"/>
    <x v="1"/>
    <n v="94122"/>
    <x v="1"/>
    <s v="TEC-PH-10002310"/>
    <x v="2"/>
    <x v="7"/>
    <s v="Plantronics Calisto P620-M USB Wireless Speakerphone System"/>
    <x v="2286"/>
    <n v="5"/>
    <n v="0.2"/>
    <n v="68.59650000000002"/>
  </r>
  <r>
    <n v="2756"/>
    <x v="1356"/>
    <x v="1"/>
    <x v="786"/>
    <d v="2012-04-21T00:00:00"/>
    <s v="Standard Class"/>
    <s v="GA-14515"/>
    <s v="George Ashbrook"/>
    <x v="0"/>
    <x v="0"/>
    <s v="San Francisco"/>
    <x v="1"/>
    <n v="94122"/>
    <x v="1"/>
    <s v="OFF-AP-10002651"/>
    <x v="1"/>
    <x v="9"/>
    <s v="Hoover Upright Vacuum With Dirt Cup"/>
    <x v="2287"/>
    <n v="5"/>
    <n v="0"/>
    <n v="419.8184999999998"/>
  </r>
  <r>
    <n v="2757"/>
    <x v="1356"/>
    <x v="1"/>
    <x v="786"/>
    <d v="2012-04-21T00:00:00"/>
    <s v="Standard Class"/>
    <s v="GA-14515"/>
    <s v="George Ashbrook"/>
    <x v="0"/>
    <x v="0"/>
    <s v="San Francisco"/>
    <x v="1"/>
    <n v="94122"/>
    <x v="1"/>
    <s v="OFF-PA-10001184"/>
    <x v="1"/>
    <x v="10"/>
    <s v="Xerox 1903"/>
    <x v="493"/>
    <n v="2"/>
    <n v="0"/>
    <n v="5.8604000000000003"/>
  </r>
  <r>
    <n v="2758"/>
    <x v="1357"/>
    <x v="0"/>
    <x v="725"/>
    <d v="2013-06-14T00:00:00"/>
    <s v="Second Class"/>
    <s v="ES-14020"/>
    <s v="Erica Smith"/>
    <x v="0"/>
    <x v="0"/>
    <s v="New York City"/>
    <x v="15"/>
    <n v="10035"/>
    <x v="3"/>
    <s v="TEC-AC-10002402"/>
    <x v="2"/>
    <x v="11"/>
    <s v="Razer Kraken PRO Over Ear PC and Music Headset"/>
    <x v="764"/>
    <n v="3"/>
    <n v="0"/>
    <n v="71.990999999999985"/>
  </r>
  <r>
    <n v="2759"/>
    <x v="1358"/>
    <x v="0"/>
    <x v="21"/>
    <d v="2013-03-16T00:00:00"/>
    <s v="Standard Class"/>
    <s v="JP-16135"/>
    <s v="Julie Prescott"/>
    <x v="2"/>
    <x v="0"/>
    <s v="Columbus"/>
    <x v="32"/>
    <n v="31907"/>
    <x v="0"/>
    <s v="FUR-FU-10004270"/>
    <x v="0"/>
    <x v="5"/>
    <s v="Executive Impressions 13&quot; Clairmont Wall Clock"/>
    <x v="2288"/>
    <n v="4"/>
    <n v="0"/>
    <n v="31.537200000000006"/>
  </r>
  <r>
    <n v="2760"/>
    <x v="1358"/>
    <x v="0"/>
    <x v="21"/>
    <d v="2013-03-16T00:00:00"/>
    <s v="Standard Class"/>
    <s v="JP-16135"/>
    <s v="Julie Prescott"/>
    <x v="2"/>
    <x v="0"/>
    <s v="Columbus"/>
    <x v="32"/>
    <n v="31907"/>
    <x v="0"/>
    <s v="OFF-ST-10001526"/>
    <x v="1"/>
    <x v="4"/>
    <s v="Iceberg Mobile Mega Data/Printer Cart "/>
    <x v="2289"/>
    <n v="4"/>
    <n v="0"/>
    <n v="125.14319999999998"/>
  </r>
  <r>
    <n v="2761"/>
    <x v="1359"/>
    <x v="2"/>
    <x v="542"/>
    <d v="2011-05-29T00:00:00"/>
    <s v="First Class"/>
    <s v="Dp-13240"/>
    <s v="Dean percer"/>
    <x v="2"/>
    <x v="0"/>
    <s v="Murray"/>
    <x v="7"/>
    <n v="84107"/>
    <x v="1"/>
    <s v="OFF-PA-10002893"/>
    <x v="1"/>
    <x v="10"/>
    <s v="Wirebound Service Call Books, 5 1/2&quot; x 4&quot;"/>
    <x v="2290"/>
    <n v="5"/>
    <n v="0"/>
    <n v="23.231999999999999"/>
  </r>
  <r>
    <n v="2762"/>
    <x v="1360"/>
    <x v="3"/>
    <x v="386"/>
    <d v="2014-10-15T00:00:00"/>
    <s v="First Class"/>
    <s v="NK-18490"/>
    <s v="Neil Knudson"/>
    <x v="2"/>
    <x v="0"/>
    <s v="San Francisco"/>
    <x v="1"/>
    <n v="94110"/>
    <x v="1"/>
    <s v="TEC-AC-10003709"/>
    <x v="2"/>
    <x v="11"/>
    <s v="Maxell 4.7GB DVD-R 5/Pack"/>
    <x v="2291"/>
    <n v="1"/>
    <n v="0"/>
    <n v="0.4356000000000001"/>
  </r>
  <r>
    <n v="2763"/>
    <x v="1360"/>
    <x v="3"/>
    <x v="386"/>
    <d v="2014-10-15T00:00:00"/>
    <s v="First Class"/>
    <s v="NK-18490"/>
    <s v="Neil Knudson"/>
    <x v="2"/>
    <x v="0"/>
    <s v="San Francisco"/>
    <x v="1"/>
    <n v="94110"/>
    <x v="1"/>
    <s v="OFF-BI-10001191"/>
    <x v="1"/>
    <x v="8"/>
    <s v="Canvas Sectional Post Binders"/>
    <x v="2292"/>
    <n v="5"/>
    <n v="0.2"/>
    <n v="36.917000000000002"/>
  </r>
  <r>
    <n v="2764"/>
    <x v="1361"/>
    <x v="3"/>
    <x v="738"/>
    <d v="2014-06-29T00:00:00"/>
    <s v="Standard Class"/>
    <s v="PL-18925"/>
    <s v="Paul Lucas"/>
    <x v="2"/>
    <x v="0"/>
    <s v="Philadelphia"/>
    <x v="9"/>
    <n v="19140"/>
    <x v="3"/>
    <s v="OFF-BI-10003166"/>
    <x v="1"/>
    <x v="8"/>
    <s v="GBC Plasticlear Binding Covers"/>
    <x v="2293"/>
    <n v="3"/>
    <n v="0.7"/>
    <n v="-7.5767999999999986"/>
  </r>
  <r>
    <n v="2765"/>
    <x v="1361"/>
    <x v="3"/>
    <x v="738"/>
    <d v="2014-06-29T00:00:00"/>
    <s v="Standard Class"/>
    <s v="PL-18925"/>
    <s v="Paul Lucas"/>
    <x v="2"/>
    <x v="0"/>
    <s v="Philadelphia"/>
    <x v="9"/>
    <n v="19140"/>
    <x v="3"/>
    <s v="OFF-BI-10003982"/>
    <x v="1"/>
    <x v="8"/>
    <s v="Wilson Jones Century Plastic Molded Ring Binders"/>
    <x v="2294"/>
    <n v="5"/>
    <n v="0.7"/>
    <n v="-23.8855"/>
  </r>
  <r>
    <n v="2766"/>
    <x v="1361"/>
    <x v="3"/>
    <x v="738"/>
    <d v="2014-06-29T00:00:00"/>
    <s v="Standard Class"/>
    <s v="PL-18925"/>
    <s v="Paul Lucas"/>
    <x v="2"/>
    <x v="0"/>
    <s v="Philadelphia"/>
    <x v="9"/>
    <n v="19140"/>
    <x v="3"/>
    <s v="OFF-ST-10004835"/>
    <x v="1"/>
    <x v="4"/>
    <s v="Plastic Stacking Crates &amp; Casters"/>
    <x v="436"/>
    <n v="2"/>
    <n v="0.2"/>
    <n v="0.66959999999999997"/>
  </r>
  <r>
    <n v="2767"/>
    <x v="1362"/>
    <x v="3"/>
    <x v="787"/>
    <d v="2014-01-19T00:00:00"/>
    <s v="First Class"/>
    <s v="RW-19690"/>
    <s v="Robert Waldorf"/>
    <x v="0"/>
    <x v="0"/>
    <s v="Philadelphia"/>
    <x v="9"/>
    <n v="19134"/>
    <x v="3"/>
    <s v="OFF-AP-10000159"/>
    <x v="1"/>
    <x v="9"/>
    <s v="Belkin F9M820V08 8 Outlet Surge"/>
    <x v="2295"/>
    <n v="1"/>
    <n v="0.2"/>
    <n v="3.8681999999999945"/>
  </r>
  <r>
    <n v="2768"/>
    <x v="1362"/>
    <x v="3"/>
    <x v="787"/>
    <d v="2014-01-19T00:00:00"/>
    <s v="First Class"/>
    <s v="RW-19690"/>
    <s v="Robert Waldorf"/>
    <x v="0"/>
    <x v="0"/>
    <s v="Philadelphia"/>
    <x v="9"/>
    <n v="19134"/>
    <x v="3"/>
    <s v="OFF-AP-10002945"/>
    <x v="1"/>
    <x v="9"/>
    <s v="Honeywell Enviracaire Portable HEPA Air Cleaner for 17' x 22' Room"/>
    <x v="2296"/>
    <n v="8"/>
    <n v="0.2"/>
    <n v="312.67599999999993"/>
  </r>
  <r>
    <n v="2769"/>
    <x v="1363"/>
    <x v="1"/>
    <x v="788"/>
    <d v="2012-04-07T00:00:00"/>
    <s v="Standard Class"/>
    <s v="MO-17950"/>
    <s v="Michael Oakman"/>
    <x v="0"/>
    <x v="0"/>
    <s v="Dallas"/>
    <x v="5"/>
    <n v="75220"/>
    <x v="2"/>
    <s v="OFF-AP-10001242"/>
    <x v="1"/>
    <x v="9"/>
    <s v="APC 7 Outlet Network SurgeArrest Surge Protector"/>
    <x v="2297"/>
    <n v="2"/>
    <n v="0.8"/>
    <n v="-80.48"/>
  </r>
  <r>
    <n v="2770"/>
    <x v="1363"/>
    <x v="1"/>
    <x v="788"/>
    <d v="2012-04-07T00:00:00"/>
    <s v="Standard Class"/>
    <s v="MO-17950"/>
    <s v="Michael Oakman"/>
    <x v="0"/>
    <x v="0"/>
    <s v="Dallas"/>
    <x v="5"/>
    <n v="75220"/>
    <x v="2"/>
    <s v="TEC-AC-10003038"/>
    <x v="2"/>
    <x v="11"/>
    <s v="Kingston Digital DataTraveler 16GB USB 2.0"/>
    <x v="2298"/>
    <n v="7"/>
    <n v="0.2"/>
    <n v="-0.62650000000000716"/>
  </r>
  <r>
    <n v="2771"/>
    <x v="1363"/>
    <x v="1"/>
    <x v="788"/>
    <d v="2012-04-07T00:00:00"/>
    <s v="Standard Class"/>
    <s v="MO-17950"/>
    <s v="Michael Oakman"/>
    <x v="0"/>
    <x v="0"/>
    <s v="Dallas"/>
    <x v="5"/>
    <n v="75220"/>
    <x v="2"/>
    <s v="TEC-AC-10003289"/>
    <x v="2"/>
    <x v="11"/>
    <s v="Anker Ultra-Slim Mini Bluetooth 3.0 Wireless Keyboard"/>
    <x v="334"/>
    <n v="3"/>
    <n v="0.2"/>
    <n v="1.7990999999999993"/>
  </r>
  <r>
    <n v="2772"/>
    <x v="1364"/>
    <x v="0"/>
    <x v="323"/>
    <d v="2013-09-11T00:00:00"/>
    <s v="Standard Class"/>
    <s v="JJ-15445"/>
    <s v="Jennifer Jackson"/>
    <x v="0"/>
    <x v="0"/>
    <s v="Waukesha"/>
    <x v="6"/>
    <n v="53186"/>
    <x v="2"/>
    <s v="OFF-ST-10000918"/>
    <x v="1"/>
    <x v="4"/>
    <s v="Crate-A-Files"/>
    <x v="2299"/>
    <n v="5"/>
    <n v="0"/>
    <n v="14.169999999999998"/>
  </r>
  <r>
    <n v="2773"/>
    <x v="1365"/>
    <x v="3"/>
    <x v="389"/>
    <d v="2014-12-13T00:00:00"/>
    <s v="First Class"/>
    <s v="BT-11680"/>
    <s v="Brian Thompson"/>
    <x v="0"/>
    <x v="0"/>
    <s v="Fort Lauderdale"/>
    <x v="2"/>
    <n v="33311"/>
    <x v="0"/>
    <s v="FUR-FU-10001940"/>
    <x v="0"/>
    <x v="5"/>
    <s v="Staples"/>
    <x v="2300"/>
    <n v="3"/>
    <n v="0.2"/>
    <n v="5.7312000000000012"/>
  </r>
  <r>
    <n v="2774"/>
    <x v="1366"/>
    <x v="0"/>
    <x v="441"/>
    <d v="2013-11-27T00:00:00"/>
    <s v="Standard Class"/>
    <s v="RD-19585"/>
    <s v="Rob Dowd"/>
    <x v="0"/>
    <x v="0"/>
    <s v="Detroit"/>
    <x v="12"/>
    <n v="48205"/>
    <x v="2"/>
    <s v="OFF-BI-10002852"/>
    <x v="1"/>
    <x v="8"/>
    <s v="Ibico Standard Transparent Covers"/>
    <x v="2301"/>
    <n v="3"/>
    <n v="0"/>
    <n v="24.2256"/>
  </r>
  <r>
    <n v="2775"/>
    <x v="1367"/>
    <x v="3"/>
    <x v="343"/>
    <d v="2014-11-19T00:00:00"/>
    <s v="Standard Class"/>
    <s v="ML-17755"/>
    <s v="Max Ludwig"/>
    <x v="2"/>
    <x v="0"/>
    <s v="Springfield"/>
    <x v="24"/>
    <n v="45503"/>
    <x v="3"/>
    <s v="OFF-PA-10004451"/>
    <x v="1"/>
    <x v="10"/>
    <s v="Xerox 222"/>
    <x v="563"/>
    <n v="2"/>
    <n v="0.2"/>
    <n v="3.6288"/>
  </r>
  <r>
    <n v="2776"/>
    <x v="1368"/>
    <x v="0"/>
    <x v="147"/>
    <d v="2013-10-26T00:00:00"/>
    <s v="Standard Class"/>
    <s v="JE-15745"/>
    <s v="Joel Eaton"/>
    <x v="0"/>
    <x v="0"/>
    <s v="San Diego"/>
    <x v="1"/>
    <n v="92037"/>
    <x v="1"/>
    <s v="OFF-ST-10004804"/>
    <x v="1"/>
    <x v="4"/>
    <s v="Belkin 19&quot; Vented Equipment Shelf, Black"/>
    <x v="1248"/>
    <n v="3"/>
    <n v="0"/>
    <n v="1.5444000000000031"/>
  </r>
  <r>
    <n v="2777"/>
    <x v="1369"/>
    <x v="1"/>
    <x v="379"/>
    <d v="2012-12-25T00:00:00"/>
    <s v="Standard Class"/>
    <s v="ER-13855"/>
    <s v="Elpida Rittenbach"/>
    <x v="1"/>
    <x v="0"/>
    <s v="Colorado Springs"/>
    <x v="22"/>
    <n v="80906"/>
    <x v="1"/>
    <s v="OFF-AP-10003971"/>
    <x v="1"/>
    <x v="9"/>
    <s v="Belkin 6 Outlet Metallic Surge Strip"/>
    <x v="2302"/>
    <n v="7"/>
    <n v="0.2"/>
    <n v="4.5737999999999985"/>
  </r>
  <r>
    <n v="2778"/>
    <x v="1370"/>
    <x v="1"/>
    <x v="789"/>
    <d v="2012-07-19T00:00:00"/>
    <s v="Second Class"/>
    <s v="JM-15535"/>
    <s v="Jessica Myrick"/>
    <x v="0"/>
    <x v="0"/>
    <s v="Bakersfield"/>
    <x v="1"/>
    <n v="93309"/>
    <x v="1"/>
    <s v="FUR-BO-10003159"/>
    <x v="0"/>
    <x v="0"/>
    <s v="Sauder Camden County Collection Libraries, Planked Cherry Finish"/>
    <x v="2303"/>
    <n v="2"/>
    <n v="0.15"/>
    <n v="-13.797600000000017"/>
  </r>
  <r>
    <n v="2779"/>
    <x v="1371"/>
    <x v="3"/>
    <x v="504"/>
    <d v="2014-05-06T00:00:00"/>
    <s v="Standard Class"/>
    <s v="SS-20140"/>
    <s v="Saphhira Shifley"/>
    <x v="1"/>
    <x v="0"/>
    <s v="Pompano Beach"/>
    <x v="2"/>
    <n v="33068"/>
    <x v="0"/>
    <s v="FUR-FU-10001935"/>
    <x v="0"/>
    <x v="5"/>
    <s v="3M Hangers With Command Adhesive"/>
    <x v="208"/>
    <n v="8"/>
    <n v="0.2"/>
    <n v="6.216000000000002"/>
  </r>
  <r>
    <n v="2780"/>
    <x v="1371"/>
    <x v="3"/>
    <x v="504"/>
    <d v="2014-05-06T00:00:00"/>
    <s v="Standard Class"/>
    <s v="SS-20140"/>
    <s v="Saphhira Shifley"/>
    <x v="1"/>
    <x v="0"/>
    <s v="Pompano Beach"/>
    <x v="2"/>
    <n v="33068"/>
    <x v="0"/>
    <s v="TEC-AC-10003433"/>
    <x v="2"/>
    <x v="11"/>
    <s v="Maxell 4.7GB DVD+R 5/Pack"/>
    <x v="480"/>
    <n v="3"/>
    <n v="0.2"/>
    <n v="0.74249999999999994"/>
  </r>
  <r>
    <n v="2781"/>
    <x v="1372"/>
    <x v="3"/>
    <x v="636"/>
    <d v="2014-05-09T00:00:00"/>
    <s v="First Class"/>
    <s v="TC-21295"/>
    <s v="Toby Carlisle"/>
    <x v="0"/>
    <x v="0"/>
    <s v="New York City"/>
    <x v="15"/>
    <n v="10035"/>
    <x v="3"/>
    <s v="OFF-LA-10004544"/>
    <x v="1"/>
    <x v="2"/>
    <s v="Avery 505"/>
    <x v="2304"/>
    <n v="4"/>
    <n v="0"/>
    <n v="29.6"/>
  </r>
  <r>
    <n v="2782"/>
    <x v="1373"/>
    <x v="3"/>
    <x v="225"/>
    <d v="2014-11-28T00:00:00"/>
    <s v="Standard Class"/>
    <s v="HG-15025"/>
    <s v="Hunter Glantz"/>
    <x v="0"/>
    <x v="0"/>
    <s v="Lakeville"/>
    <x v="11"/>
    <n v="55044"/>
    <x v="2"/>
    <s v="OFF-AR-10001026"/>
    <x v="1"/>
    <x v="6"/>
    <s v="Sanford Uni-Blazer View Highlighters, Chisel Tip, Yellow"/>
    <x v="1114"/>
    <n v="10"/>
    <n v="0"/>
    <n v="9.6800000000000015"/>
  </r>
  <r>
    <n v="2783"/>
    <x v="1374"/>
    <x v="0"/>
    <x v="583"/>
    <d v="2013-11-17T00:00:00"/>
    <s v="Standard Class"/>
    <s v="LD-17005"/>
    <s v="Lisa DeCherney"/>
    <x v="0"/>
    <x v="0"/>
    <s v="Detroit"/>
    <x v="12"/>
    <n v="48234"/>
    <x v="2"/>
    <s v="TEC-PH-10001336"/>
    <x v="2"/>
    <x v="7"/>
    <s v="Digium D40 VoIP phone"/>
    <x v="2052"/>
    <n v="2"/>
    <n v="0"/>
    <n v="74.8142"/>
  </r>
  <r>
    <n v="2784"/>
    <x v="1375"/>
    <x v="0"/>
    <x v="732"/>
    <d v="2013-11-11T00:00:00"/>
    <s v="Standard Class"/>
    <s v="AS-10285"/>
    <s v="Alejandro Savely"/>
    <x v="1"/>
    <x v="0"/>
    <s v="Philadelphia"/>
    <x v="9"/>
    <n v="19134"/>
    <x v="3"/>
    <s v="TEC-PH-10003187"/>
    <x v="2"/>
    <x v="7"/>
    <s v="Anker Astro Mini 3000mAh Ultra-Compact Portable Charger"/>
    <x v="1821"/>
    <n v="2"/>
    <n v="0.4"/>
    <n v="-15.991999999999999"/>
  </r>
  <r>
    <n v="2785"/>
    <x v="1376"/>
    <x v="0"/>
    <x v="790"/>
    <d v="2013-10-16T00:00:00"/>
    <s v="Standard Class"/>
    <s v="MP-17965"/>
    <s v="Michael Paige"/>
    <x v="1"/>
    <x v="0"/>
    <s v="Troy"/>
    <x v="24"/>
    <n v="45373"/>
    <x v="3"/>
    <s v="TEC-PH-10004897"/>
    <x v="2"/>
    <x v="7"/>
    <s v="Mediabridge Sport Armband iPhone 5s"/>
    <x v="2305"/>
    <n v="4"/>
    <n v="0.4"/>
    <n v="-15.584400000000002"/>
  </r>
  <r>
    <n v="2786"/>
    <x v="1377"/>
    <x v="1"/>
    <x v="481"/>
    <d v="2012-09-23T00:00:00"/>
    <s v="First Class"/>
    <s v="CD-12790"/>
    <s v="Cynthia Delaney"/>
    <x v="2"/>
    <x v="0"/>
    <s v="Los Angeles"/>
    <x v="1"/>
    <n v="90036"/>
    <x v="1"/>
    <s v="FUR-CH-10004997"/>
    <x v="0"/>
    <x v="1"/>
    <s v="Hon Every-Day Series Multi-Task Chairs"/>
    <x v="2306"/>
    <n v="4"/>
    <n v="0.2"/>
    <n v="0"/>
  </r>
  <r>
    <n v="2787"/>
    <x v="1377"/>
    <x v="1"/>
    <x v="481"/>
    <d v="2012-09-23T00:00:00"/>
    <s v="First Class"/>
    <s v="CD-12790"/>
    <s v="Cynthia Delaney"/>
    <x v="2"/>
    <x v="0"/>
    <s v="Los Angeles"/>
    <x v="1"/>
    <n v="90036"/>
    <x v="1"/>
    <s v="OFF-FA-10002763"/>
    <x v="1"/>
    <x v="13"/>
    <s v="Advantus Map Pennant Flags and Round Head Tacks"/>
    <x v="2307"/>
    <n v="2"/>
    <n v="0"/>
    <n v="2.5279999999999996"/>
  </r>
  <r>
    <n v="2788"/>
    <x v="1378"/>
    <x v="2"/>
    <x v="266"/>
    <d v="2011-12-06T00:00:00"/>
    <s v="Standard Class"/>
    <s v="MD-17860"/>
    <s v="Michael Dominguez"/>
    <x v="1"/>
    <x v="0"/>
    <s v="Corpus Christi"/>
    <x v="5"/>
    <n v="78415"/>
    <x v="2"/>
    <s v="FUR-FU-10001588"/>
    <x v="0"/>
    <x v="5"/>
    <s v="Deflect-o SuperTray Unbreakable Stackable Tray, Letter, Black"/>
    <x v="2308"/>
    <n v="5"/>
    <n v="0.6"/>
    <n v="-24.802999999999997"/>
  </r>
  <r>
    <n v="2789"/>
    <x v="1378"/>
    <x v="2"/>
    <x v="266"/>
    <d v="2011-12-06T00:00:00"/>
    <s v="Standard Class"/>
    <s v="MD-17860"/>
    <s v="Michael Dominguez"/>
    <x v="1"/>
    <x v="0"/>
    <s v="Corpus Christi"/>
    <x v="5"/>
    <n v="78415"/>
    <x v="2"/>
    <s v="OFF-AR-10000940"/>
    <x v="1"/>
    <x v="6"/>
    <s v="Newell 343"/>
    <x v="2309"/>
    <n v="7"/>
    <n v="0.2"/>
    <n v="1.4406000000000008"/>
  </r>
  <r>
    <n v="2790"/>
    <x v="1378"/>
    <x v="2"/>
    <x v="266"/>
    <d v="2011-12-06T00:00:00"/>
    <s v="Standard Class"/>
    <s v="MD-17860"/>
    <s v="Michael Dominguez"/>
    <x v="1"/>
    <x v="0"/>
    <s v="Corpus Christi"/>
    <x v="5"/>
    <n v="78415"/>
    <x v="2"/>
    <s v="FUR-FU-10002759"/>
    <x v="0"/>
    <x v="5"/>
    <s v="12-1/2 Diameter Round Wall Clock"/>
    <x v="1409"/>
    <n v="5"/>
    <n v="0.6"/>
    <n v="-23.975999999999999"/>
  </r>
  <r>
    <n v="2791"/>
    <x v="1379"/>
    <x v="2"/>
    <x v="158"/>
    <d v="2011-09-22T00:00:00"/>
    <s v="First Class"/>
    <s v="BM-11650"/>
    <s v="Brian Moss"/>
    <x v="1"/>
    <x v="0"/>
    <s v="Omaha"/>
    <x v="8"/>
    <n v="68104"/>
    <x v="2"/>
    <s v="OFF-AP-10000358"/>
    <x v="1"/>
    <x v="9"/>
    <s v="Fellowes Basic Home/Office Series Surge Protectors"/>
    <x v="2310"/>
    <n v="2"/>
    <n v="0"/>
    <n v="7.5283999999999978"/>
  </r>
  <r>
    <n v="2792"/>
    <x v="1379"/>
    <x v="2"/>
    <x v="158"/>
    <d v="2011-09-22T00:00:00"/>
    <s v="First Class"/>
    <s v="BM-11650"/>
    <s v="Brian Moss"/>
    <x v="1"/>
    <x v="0"/>
    <s v="Omaha"/>
    <x v="8"/>
    <n v="68104"/>
    <x v="2"/>
    <s v="OFF-AP-10003281"/>
    <x v="1"/>
    <x v="9"/>
    <s v="Acco 6 Outlet Guardian Standard Surge Suppressor"/>
    <x v="2311"/>
    <n v="3"/>
    <n v="0"/>
    <n v="10.880999999999997"/>
  </r>
  <r>
    <n v="2793"/>
    <x v="1379"/>
    <x v="2"/>
    <x v="158"/>
    <d v="2011-09-22T00:00:00"/>
    <s v="First Class"/>
    <s v="BM-11650"/>
    <s v="Brian Moss"/>
    <x v="1"/>
    <x v="0"/>
    <s v="Omaha"/>
    <x v="8"/>
    <n v="68104"/>
    <x v="2"/>
    <s v="OFF-PA-10000029"/>
    <x v="1"/>
    <x v="10"/>
    <s v="Xerox 224"/>
    <x v="90"/>
    <n v="1"/>
    <n v="0"/>
    <n v="3.1104000000000003"/>
  </r>
  <r>
    <n v="2794"/>
    <x v="1380"/>
    <x v="2"/>
    <x v="791"/>
    <d v="2011-04-17T00:00:00"/>
    <s v="Standard Class"/>
    <s v="KN-16450"/>
    <s v="Kean Nguyen"/>
    <x v="1"/>
    <x v="0"/>
    <s v="Redondo Beach"/>
    <x v="1"/>
    <n v="90278"/>
    <x v="1"/>
    <s v="TEC-PH-10001557"/>
    <x v="2"/>
    <x v="7"/>
    <s v="Pyle PMP37LED"/>
    <x v="2312"/>
    <n v="14"/>
    <n v="0.2"/>
    <n v="94.070199999999943"/>
  </r>
  <r>
    <n v="2795"/>
    <x v="1380"/>
    <x v="2"/>
    <x v="791"/>
    <d v="2011-04-17T00:00:00"/>
    <s v="Standard Class"/>
    <s v="KN-16450"/>
    <s v="Kean Nguyen"/>
    <x v="1"/>
    <x v="0"/>
    <s v="Redondo Beach"/>
    <x v="1"/>
    <n v="90278"/>
    <x v="1"/>
    <s v="TEC-PH-10000576"/>
    <x v="2"/>
    <x v="7"/>
    <s v="AT&amp;T 1080 Corded phone"/>
    <x v="2313"/>
    <n v="4"/>
    <n v="0.2"/>
    <n v="38.357200000000006"/>
  </r>
  <r>
    <n v="2796"/>
    <x v="1380"/>
    <x v="2"/>
    <x v="791"/>
    <d v="2011-04-17T00:00:00"/>
    <s v="Standard Class"/>
    <s v="KN-16450"/>
    <s v="Kean Nguyen"/>
    <x v="1"/>
    <x v="0"/>
    <s v="Redondo Beach"/>
    <x v="1"/>
    <n v="90278"/>
    <x v="1"/>
    <s v="OFF-BI-10002764"/>
    <x v="1"/>
    <x v="8"/>
    <s v="Recycled Pressboard Report Cover with Reinforced Top Hinge"/>
    <x v="2314"/>
    <n v="7"/>
    <n v="0.2"/>
    <n v="6.5569000000000006"/>
  </r>
  <r>
    <n v="2797"/>
    <x v="1380"/>
    <x v="2"/>
    <x v="791"/>
    <d v="2011-04-17T00:00:00"/>
    <s v="Standard Class"/>
    <s v="KN-16450"/>
    <s v="Kean Nguyen"/>
    <x v="1"/>
    <x v="0"/>
    <s v="Redondo Beach"/>
    <x v="1"/>
    <n v="90278"/>
    <x v="1"/>
    <s v="FUR-BO-10001337"/>
    <x v="0"/>
    <x v="0"/>
    <s v="O'Sullivan Living Dimensions 2-Shelf Bookcases"/>
    <x v="2315"/>
    <n v="3"/>
    <n v="0.15"/>
    <n v="-18.146999999999998"/>
  </r>
  <r>
    <n v="2798"/>
    <x v="1381"/>
    <x v="3"/>
    <x v="179"/>
    <d v="2014-10-28T00:00:00"/>
    <s v="Standard Class"/>
    <s v="IG-15085"/>
    <s v="Ivan Gibson"/>
    <x v="0"/>
    <x v="0"/>
    <s v="Little Rock"/>
    <x v="36"/>
    <n v="72209"/>
    <x v="0"/>
    <s v="OFF-AR-10002257"/>
    <x v="1"/>
    <x v="6"/>
    <s v="Eldon Spacemaker Box, Quick-Snap Lid, Clear"/>
    <x v="522"/>
    <n v="4"/>
    <n v="0"/>
    <n v="4.1415999999999986"/>
  </r>
  <r>
    <n v="2799"/>
    <x v="1381"/>
    <x v="3"/>
    <x v="179"/>
    <d v="2014-10-28T00:00:00"/>
    <s v="Standard Class"/>
    <s v="IG-15085"/>
    <s v="Ivan Gibson"/>
    <x v="0"/>
    <x v="0"/>
    <s v="Little Rock"/>
    <x v="36"/>
    <n v="72209"/>
    <x v="0"/>
    <s v="OFF-PA-10001019"/>
    <x v="1"/>
    <x v="10"/>
    <s v="Xerox 1884"/>
    <x v="792"/>
    <n v="2"/>
    <n v="0"/>
    <n v="18.781199999999998"/>
  </r>
  <r>
    <n v="2800"/>
    <x v="1381"/>
    <x v="3"/>
    <x v="179"/>
    <d v="2014-10-28T00:00:00"/>
    <s v="Standard Class"/>
    <s v="IG-15085"/>
    <s v="Ivan Gibson"/>
    <x v="0"/>
    <x v="0"/>
    <s v="Little Rock"/>
    <x v="36"/>
    <n v="72209"/>
    <x v="0"/>
    <s v="OFF-BI-10003364"/>
    <x v="1"/>
    <x v="8"/>
    <s v="Binding Machine Supplies"/>
    <x v="2316"/>
    <n v="5"/>
    <n v="0"/>
    <n v="70.007999999999996"/>
  </r>
  <r>
    <n v="2801"/>
    <x v="1382"/>
    <x v="0"/>
    <x v="792"/>
    <d v="2013-10-29T00:00:00"/>
    <s v="First Class"/>
    <s v="JS-15595"/>
    <s v="Jill Stevenson"/>
    <x v="1"/>
    <x v="0"/>
    <s v="Miami"/>
    <x v="2"/>
    <n v="33180"/>
    <x v="0"/>
    <s v="TEC-PH-10000984"/>
    <x v="2"/>
    <x v="7"/>
    <s v="Panasonic KX-TG9471B"/>
    <x v="2286"/>
    <n v="5"/>
    <n v="0.2"/>
    <n v="78.396000000000043"/>
  </r>
  <r>
    <n v="2802"/>
    <x v="1383"/>
    <x v="1"/>
    <x v="549"/>
    <d v="2012-11-04T00:00:00"/>
    <s v="First Class"/>
    <s v="GA-14725"/>
    <s v="Guy Armstrong"/>
    <x v="0"/>
    <x v="0"/>
    <s v="Salem"/>
    <x v="21"/>
    <n v="97301"/>
    <x v="1"/>
    <s v="OFF-AR-10001683"/>
    <x v="1"/>
    <x v="6"/>
    <s v="Lumber Crayons"/>
    <x v="2317"/>
    <n v="1"/>
    <n v="0.2"/>
    <n v="1.7730000000000004"/>
  </r>
  <r>
    <n v="2803"/>
    <x v="1384"/>
    <x v="3"/>
    <x v="132"/>
    <d v="2014-11-09T00:00:00"/>
    <s v="Standard Class"/>
    <s v="DL-13330"/>
    <s v="Denise Leinenbach"/>
    <x v="0"/>
    <x v="0"/>
    <s v="Las Cruces"/>
    <x v="27"/>
    <n v="88001"/>
    <x v="1"/>
    <s v="FUR-FU-10000629"/>
    <x v="0"/>
    <x v="5"/>
    <s v="9-3/4 Diameter Round Wall Clock"/>
    <x v="1437"/>
    <n v="3"/>
    <n v="0"/>
    <n v="17.375399999999999"/>
  </r>
  <r>
    <n v="2804"/>
    <x v="1385"/>
    <x v="1"/>
    <x v="793"/>
    <d v="2012-05-16T00:00:00"/>
    <s v="Standard Class"/>
    <s v="CS-12505"/>
    <s v="Cindy Stewart"/>
    <x v="0"/>
    <x v="0"/>
    <s v="San Francisco"/>
    <x v="1"/>
    <n v="94122"/>
    <x v="1"/>
    <s v="OFF-PA-10003893"/>
    <x v="1"/>
    <x v="10"/>
    <s v="Xerox 1962"/>
    <x v="1387"/>
    <n v="3"/>
    <n v="0"/>
    <n v="5.7779999999999987"/>
  </r>
  <r>
    <n v="2805"/>
    <x v="1385"/>
    <x v="1"/>
    <x v="793"/>
    <d v="2012-05-16T00:00:00"/>
    <s v="Standard Class"/>
    <s v="CS-12505"/>
    <s v="Cindy Stewart"/>
    <x v="0"/>
    <x v="0"/>
    <s v="San Francisco"/>
    <x v="1"/>
    <n v="94122"/>
    <x v="1"/>
    <s v="OFF-PA-10004239"/>
    <x v="1"/>
    <x v="10"/>
    <s v="Xerox 1953"/>
    <x v="2318"/>
    <n v="6"/>
    <n v="0"/>
    <n v="11.555999999999997"/>
  </r>
  <r>
    <n v="2806"/>
    <x v="1386"/>
    <x v="1"/>
    <x v="67"/>
    <d v="2012-09-11T00:00:00"/>
    <s v="Standard Class"/>
    <s v="CC-12145"/>
    <s v="Charles Crestani"/>
    <x v="0"/>
    <x v="0"/>
    <s v="El Paso"/>
    <x v="5"/>
    <n v="79907"/>
    <x v="2"/>
    <s v="FUR-CH-10000553"/>
    <x v="0"/>
    <x v="1"/>
    <s v="Metal Folding Chairs, Beige, 4/Carton"/>
    <x v="2319"/>
    <n v="2"/>
    <n v="0.3"/>
    <n v="-2.0364000000000004"/>
  </r>
  <r>
    <n v="2807"/>
    <x v="1387"/>
    <x v="1"/>
    <x v="395"/>
    <d v="2012-07-27T00:00:00"/>
    <s v="Second Class"/>
    <s v="MH-18025"/>
    <s v="Michelle Huthwaite"/>
    <x v="0"/>
    <x v="0"/>
    <s v="Seattle"/>
    <x v="4"/>
    <n v="98115"/>
    <x v="1"/>
    <s v="OFF-FA-10004395"/>
    <x v="1"/>
    <x v="13"/>
    <s v="Plymouth Boxed Rubber Bands by Plymouth"/>
    <x v="2320"/>
    <n v="2"/>
    <n v="0"/>
    <n v="0.47100000000000009"/>
  </r>
  <r>
    <n v="2808"/>
    <x v="1387"/>
    <x v="1"/>
    <x v="395"/>
    <d v="2012-07-27T00:00:00"/>
    <s v="Second Class"/>
    <s v="MH-18025"/>
    <s v="Michelle Huthwaite"/>
    <x v="0"/>
    <x v="0"/>
    <s v="Seattle"/>
    <x v="4"/>
    <n v="98115"/>
    <x v="1"/>
    <s v="OFF-PA-10004782"/>
    <x v="1"/>
    <x v="10"/>
    <s v="Xerox 228"/>
    <x v="91"/>
    <n v="2"/>
    <n v="0"/>
    <n v="6.2208000000000006"/>
  </r>
  <r>
    <n v="2809"/>
    <x v="1387"/>
    <x v="1"/>
    <x v="395"/>
    <d v="2012-07-27T00:00:00"/>
    <s v="Second Class"/>
    <s v="MH-18025"/>
    <s v="Michelle Huthwaite"/>
    <x v="0"/>
    <x v="0"/>
    <s v="Seattle"/>
    <x v="4"/>
    <n v="98115"/>
    <x v="1"/>
    <s v="FUR-BO-10002213"/>
    <x v="0"/>
    <x v="0"/>
    <s v="Sauder Forest Hills Library, Woodland Oak Finish"/>
    <x v="2321"/>
    <n v="5"/>
    <n v="0"/>
    <n v="56.392000000000024"/>
  </r>
  <r>
    <n v="2810"/>
    <x v="1387"/>
    <x v="1"/>
    <x v="395"/>
    <d v="2012-07-27T00:00:00"/>
    <s v="Second Class"/>
    <s v="MH-18025"/>
    <s v="Michelle Huthwaite"/>
    <x v="0"/>
    <x v="0"/>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x v="0"/>
    <s v="Milwaukee"/>
    <x v="6"/>
    <n v="53209"/>
    <x v="2"/>
    <s v="OFF-PA-10000157"/>
    <x v="1"/>
    <x v="10"/>
    <s v="Xerox 191"/>
    <x v="2323"/>
    <n v="9"/>
    <n v="0"/>
    <n v="84.5154"/>
  </r>
  <r>
    <n v="2812"/>
    <x v="1388"/>
    <x v="1"/>
    <x v="547"/>
    <d v="2012-11-18T00:00:00"/>
    <s v="Second Class"/>
    <s v="MP-18175"/>
    <s v="Mike Pelletier"/>
    <x v="2"/>
    <x v="0"/>
    <s v="Milwaukee"/>
    <x v="6"/>
    <n v="53209"/>
    <x v="2"/>
    <s v="FUR-FU-10001185"/>
    <x v="0"/>
    <x v="5"/>
    <s v="Advantus Employee of the Month Certificate Frame, 11 x 13-1/2"/>
    <x v="2324"/>
    <n v="6"/>
    <n v="0"/>
    <n v="76.087800000000001"/>
  </r>
  <r>
    <n v="2813"/>
    <x v="1388"/>
    <x v="1"/>
    <x v="547"/>
    <d v="2012-11-18T00:00:00"/>
    <s v="Second Class"/>
    <s v="MP-18175"/>
    <s v="Mike Pelletier"/>
    <x v="2"/>
    <x v="0"/>
    <s v="Milwaukee"/>
    <x v="6"/>
    <n v="53209"/>
    <x v="2"/>
    <s v="FUR-TA-10001520"/>
    <x v="0"/>
    <x v="3"/>
    <s v="Lesro Sheffield Collection Coffee Table, End Table, Center Table, Corner Table"/>
    <x v="2325"/>
    <n v="3"/>
    <n v="0"/>
    <n v="36.398699999999977"/>
  </r>
  <r>
    <n v="2814"/>
    <x v="1388"/>
    <x v="1"/>
    <x v="547"/>
    <d v="2012-11-18T00:00:00"/>
    <s v="Second Class"/>
    <s v="MP-18175"/>
    <s v="Mike Pelletier"/>
    <x v="2"/>
    <x v="0"/>
    <s v="Milwaukee"/>
    <x v="6"/>
    <n v="53209"/>
    <x v="2"/>
    <s v="TEC-AC-10004145"/>
    <x v="2"/>
    <x v="11"/>
    <s v="Logitech diNovo Edge Keyboard"/>
    <x v="2326"/>
    <n v="4"/>
    <n v="0"/>
    <n v="229.99080000000004"/>
  </r>
  <r>
    <n v="2815"/>
    <x v="1388"/>
    <x v="1"/>
    <x v="547"/>
    <d v="2012-11-18T00:00:00"/>
    <s v="Second Class"/>
    <s v="MP-18175"/>
    <s v="Mike Pelletier"/>
    <x v="2"/>
    <x v="0"/>
    <s v="Milwaukee"/>
    <x v="6"/>
    <n v="53209"/>
    <x v="2"/>
    <s v="FUR-TA-10000688"/>
    <x v="0"/>
    <x v="3"/>
    <s v="Chromcraft Bull-Nose Wood Round Conference Table Top, Wood Base"/>
    <x v="2327"/>
    <n v="3"/>
    <n v="0"/>
    <n v="111.10349999999994"/>
  </r>
  <r>
    <n v="2816"/>
    <x v="1389"/>
    <x v="1"/>
    <x v="135"/>
    <d v="2012-09-08T00:00:00"/>
    <s v="Standard Class"/>
    <s v="DR-12940"/>
    <s v="Daniel Raglin"/>
    <x v="2"/>
    <x v="0"/>
    <s v="Franklin"/>
    <x v="31"/>
    <n v="2038"/>
    <x v="3"/>
    <s v="OFF-BI-10001510"/>
    <x v="1"/>
    <x v="8"/>
    <s v="Deluxe Heavy-Duty Vinyl Round Ring Binder"/>
    <x v="2328"/>
    <n v="5"/>
    <n v="0"/>
    <n v="51.57"/>
  </r>
  <r>
    <n v="2817"/>
    <x v="1389"/>
    <x v="1"/>
    <x v="135"/>
    <d v="2012-09-08T00:00:00"/>
    <s v="Standard Class"/>
    <s v="DR-12940"/>
    <s v="Daniel Raglin"/>
    <x v="2"/>
    <x v="0"/>
    <s v="Franklin"/>
    <x v="31"/>
    <n v="2038"/>
    <x v="3"/>
    <s v="FUR-CH-10003817"/>
    <x v="0"/>
    <x v="1"/>
    <s v="Global Value Steno Chair, Gray"/>
    <x v="2329"/>
    <n v="1"/>
    <n v="0"/>
    <n v="15.185000000000002"/>
  </r>
  <r>
    <n v="2818"/>
    <x v="1389"/>
    <x v="1"/>
    <x v="135"/>
    <d v="2012-09-08T00:00:00"/>
    <s v="Standard Class"/>
    <s v="DR-12940"/>
    <s v="Daniel Raglin"/>
    <x v="2"/>
    <x v="0"/>
    <s v="Franklin"/>
    <x v="31"/>
    <n v="2038"/>
    <x v="3"/>
    <s v="FUR-FU-10000308"/>
    <x v="0"/>
    <x v="5"/>
    <s v="Deflect-o Glass Clear Studded Chair Mats"/>
    <x v="2259"/>
    <n v="2"/>
    <n v="0"/>
    <n v="27.359200000000001"/>
  </r>
  <r>
    <n v="2819"/>
    <x v="1389"/>
    <x v="1"/>
    <x v="135"/>
    <d v="2012-09-08T00:00:00"/>
    <s v="Standard Class"/>
    <s v="DR-12940"/>
    <s v="Daniel Raglin"/>
    <x v="2"/>
    <x v="0"/>
    <s v="Franklin"/>
    <x v="31"/>
    <n v="2038"/>
    <x v="3"/>
    <s v="OFF-ST-10003208"/>
    <x v="1"/>
    <x v="4"/>
    <s v="Adjustable Depth Letter/Legal Cart"/>
    <x v="2330"/>
    <n v="6"/>
    <n v="0"/>
    <n v="315.74039999999985"/>
  </r>
  <r>
    <n v="2820"/>
    <x v="1390"/>
    <x v="0"/>
    <x v="465"/>
    <d v="2013-05-09T00:00:00"/>
    <s v="First Class"/>
    <s v="DM-13015"/>
    <s v="Darrin Martin"/>
    <x v="0"/>
    <x v="0"/>
    <s v="Encinitas"/>
    <x v="1"/>
    <n v="92024"/>
    <x v="1"/>
    <s v="OFF-BI-10003784"/>
    <x v="1"/>
    <x v="8"/>
    <s v="Computer Printout Index Tabs"/>
    <x v="952"/>
    <n v="5"/>
    <n v="0.2"/>
    <n v="2.351999999999999"/>
  </r>
  <r>
    <n v="2821"/>
    <x v="1390"/>
    <x v="0"/>
    <x v="465"/>
    <d v="2013-05-09T00:00:00"/>
    <s v="First Class"/>
    <s v="DM-13015"/>
    <s v="Darrin Martin"/>
    <x v="0"/>
    <x v="0"/>
    <s v="Encinitas"/>
    <x v="1"/>
    <n v="92024"/>
    <x v="1"/>
    <s v="FUR-TA-10003748"/>
    <x v="0"/>
    <x v="3"/>
    <s v="Bevis 36 x 72 Conference Tables"/>
    <x v="2331"/>
    <n v="3"/>
    <n v="0.2"/>
    <n v="7.4693999999999932"/>
  </r>
  <r>
    <n v="2822"/>
    <x v="1391"/>
    <x v="3"/>
    <x v="413"/>
    <d v="2014-01-06T00:00:00"/>
    <s v="Standard Class"/>
    <s v="BD-11620"/>
    <s v="Brian DeCherney"/>
    <x v="0"/>
    <x v="0"/>
    <s v="Anaheim"/>
    <x v="1"/>
    <n v="92804"/>
    <x v="1"/>
    <s v="TEC-PH-10002563"/>
    <x v="2"/>
    <x v="7"/>
    <s v="Adtran 1202752G1"/>
    <x v="214"/>
    <n v="3"/>
    <n v="0.2"/>
    <n v="22.678200000000018"/>
  </r>
  <r>
    <n v="2823"/>
    <x v="1392"/>
    <x v="3"/>
    <x v="65"/>
    <d v="2014-09-21T00:00:00"/>
    <s v="First Class"/>
    <s v="DC-12850"/>
    <s v="Dan Campbell"/>
    <x v="0"/>
    <x v="0"/>
    <s v="Arlington"/>
    <x v="5"/>
    <n v="76017"/>
    <x v="2"/>
    <s v="OFF-AR-10000122"/>
    <x v="1"/>
    <x v="6"/>
    <s v="Newell 314"/>
    <x v="436"/>
    <n v="2"/>
    <n v="0.2"/>
    <n v="0.55799999999999894"/>
  </r>
  <r>
    <n v="2824"/>
    <x v="1392"/>
    <x v="3"/>
    <x v="65"/>
    <d v="2014-09-21T00:00:00"/>
    <s v="First Class"/>
    <s v="DC-12850"/>
    <s v="Dan Campbell"/>
    <x v="0"/>
    <x v="0"/>
    <s v="Arlington"/>
    <x v="5"/>
    <n v="76017"/>
    <x v="2"/>
    <s v="OFF-ST-10000352"/>
    <x v="1"/>
    <x v="4"/>
    <s v="Acco Perma 2700 Stacking Storage Drawers"/>
    <x v="2332"/>
    <n v="2"/>
    <n v="0.2"/>
    <n v="-2.9739999999999966"/>
  </r>
  <r>
    <n v="2825"/>
    <x v="1393"/>
    <x v="2"/>
    <x v="794"/>
    <d v="2011-09-30T00:00:00"/>
    <s v="Standard Class"/>
    <s v="MT-18070"/>
    <s v="Michelle Tran"/>
    <x v="2"/>
    <x v="0"/>
    <s v="Houston"/>
    <x v="5"/>
    <n v="77041"/>
    <x v="2"/>
    <s v="OFF-PA-10003270"/>
    <x v="1"/>
    <x v="10"/>
    <s v="Xerox 1954"/>
    <x v="2333"/>
    <n v="8"/>
    <n v="0.2"/>
    <n v="10.559999999999999"/>
  </r>
  <r>
    <n v="2826"/>
    <x v="1393"/>
    <x v="2"/>
    <x v="794"/>
    <d v="2011-09-30T00:00:00"/>
    <s v="Standard Class"/>
    <s v="MT-18070"/>
    <s v="Michelle Tran"/>
    <x v="2"/>
    <x v="0"/>
    <s v="Houston"/>
    <x v="5"/>
    <n v="77041"/>
    <x v="2"/>
    <s v="FUR-BO-10003272"/>
    <x v="0"/>
    <x v="0"/>
    <s v="O'Sullivan Living Dimensions 5-Shelf Bookcases"/>
    <x v="2334"/>
    <n v="2"/>
    <n v="0.32"/>
    <n v="-97.23120000000003"/>
  </r>
  <r>
    <n v="2827"/>
    <x v="1393"/>
    <x v="2"/>
    <x v="794"/>
    <d v="2011-09-30T00:00:00"/>
    <s v="Standard Class"/>
    <s v="MT-18070"/>
    <s v="Michelle Tran"/>
    <x v="2"/>
    <x v="0"/>
    <s v="Houston"/>
    <x v="5"/>
    <n v="77041"/>
    <x v="2"/>
    <s v="OFF-BI-10002982"/>
    <x v="1"/>
    <x v="8"/>
    <s v="Avery Self-Adhesive Photo Pockets for Polaroid Photos"/>
    <x v="629"/>
    <n v="2"/>
    <n v="0.8"/>
    <n v="-4.3584000000000014"/>
  </r>
  <r>
    <n v="2828"/>
    <x v="1393"/>
    <x v="2"/>
    <x v="794"/>
    <d v="2011-09-30T00:00:00"/>
    <s v="Standard Class"/>
    <s v="MT-18070"/>
    <s v="Michelle Tran"/>
    <x v="2"/>
    <x v="0"/>
    <s v="Houston"/>
    <x v="5"/>
    <n v="77041"/>
    <x v="2"/>
    <s v="OFF-EN-10001509"/>
    <x v="1"/>
    <x v="12"/>
    <s v="Poly String Tie Envelopes"/>
    <x v="30"/>
    <n v="2"/>
    <n v="0.2"/>
    <n v="1.1015999999999997"/>
  </r>
  <r>
    <n v="2829"/>
    <x v="1394"/>
    <x v="0"/>
    <x v="131"/>
    <d v="2013-04-27T00:00:00"/>
    <s v="First Class"/>
    <s v="MJ-17740"/>
    <s v="Max Jones"/>
    <x v="0"/>
    <x v="0"/>
    <s v="Lancaster"/>
    <x v="24"/>
    <n v="43130"/>
    <x v="3"/>
    <s v="OFF-PA-10002421"/>
    <x v="1"/>
    <x v="10"/>
    <s v="Embossed Ink Jet Note Cards"/>
    <x v="2335"/>
    <n v="6"/>
    <n v="0.2"/>
    <n v="37.917599999999993"/>
  </r>
  <r>
    <n v="2830"/>
    <x v="1394"/>
    <x v="0"/>
    <x v="131"/>
    <d v="2013-04-27T00:00:00"/>
    <s v="First Class"/>
    <s v="MJ-17740"/>
    <s v="Max Jones"/>
    <x v="0"/>
    <x v="0"/>
    <s v="Lancaster"/>
    <x v="24"/>
    <n v="43130"/>
    <x v="3"/>
    <s v="OFF-ST-10000760"/>
    <x v="1"/>
    <x v="4"/>
    <s v="Eldon Fold 'N Roll Cart System"/>
    <x v="2336"/>
    <n v="5"/>
    <n v="0.2"/>
    <n v="6.2910000000000004"/>
  </r>
  <r>
    <n v="2831"/>
    <x v="1394"/>
    <x v="0"/>
    <x v="131"/>
    <d v="2013-04-27T00:00:00"/>
    <s v="First Class"/>
    <s v="MJ-17740"/>
    <s v="Max Jones"/>
    <x v="0"/>
    <x v="0"/>
    <s v="Lancaster"/>
    <x v="24"/>
    <n v="43130"/>
    <x v="3"/>
    <s v="OFF-PA-10002923"/>
    <x v="1"/>
    <x v="10"/>
    <s v="Xerox 1942"/>
    <x v="128"/>
    <n v="2"/>
    <n v="0.2"/>
    <n v="29.363999999999997"/>
  </r>
  <r>
    <n v="2832"/>
    <x v="1395"/>
    <x v="2"/>
    <x v="301"/>
    <d v="2011-11-05T00:00:00"/>
    <s v="Standard Class"/>
    <s v="ND-18370"/>
    <s v="Natalie DeCherney"/>
    <x v="0"/>
    <x v="0"/>
    <s v="Portland"/>
    <x v="21"/>
    <n v="97206"/>
    <x v="1"/>
    <s v="OFF-ST-10001128"/>
    <x v="1"/>
    <x v="4"/>
    <s v="Carina Mini System Audio Rack, Model AR050B"/>
    <x v="2337"/>
    <n v="5"/>
    <n v="0.2"/>
    <n v="-94.33299999999997"/>
  </r>
  <r>
    <n v="2833"/>
    <x v="1395"/>
    <x v="2"/>
    <x v="301"/>
    <d v="2011-11-05T00:00:00"/>
    <s v="Standard Class"/>
    <s v="ND-18370"/>
    <s v="Natalie DeCherney"/>
    <x v="0"/>
    <x v="0"/>
    <s v="Portland"/>
    <x v="21"/>
    <n v="97206"/>
    <x v="1"/>
    <s v="TEC-PH-10000673"/>
    <x v="2"/>
    <x v="7"/>
    <s v="Plantronics Voyager Pro HD - Bluetooth Headset"/>
    <x v="2338"/>
    <n v="3"/>
    <n v="0.2"/>
    <n v="54.5916"/>
  </r>
  <r>
    <n v="2834"/>
    <x v="1396"/>
    <x v="3"/>
    <x v="795"/>
    <d v="2014-02-01T00:00:00"/>
    <s v="Second Class"/>
    <s v="CA-11965"/>
    <s v="Carol Adams"/>
    <x v="1"/>
    <x v="0"/>
    <s v="Hoover"/>
    <x v="19"/>
    <n v="35244"/>
    <x v="0"/>
    <s v="OFF-AR-10001547"/>
    <x v="1"/>
    <x v="6"/>
    <s v="Newell 311"/>
    <x v="2339"/>
    <n v="7"/>
    <n v="0"/>
    <n v="4.1768999999999998"/>
  </r>
  <r>
    <n v="2835"/>
    <x v="1396"/>
    <x v="3"/>
    <x v="795"/>
    <d v="2014-02-01T00:00:00"/>
    <s v="Second Class"/>
    <s v="CA-11965"/>
    <s v="Carol Adams"/>
    <x v="1"/>
    <x v="0"/>
    <s v="Hoover"/>
    <x v="19"/>
    <n v="35244"/>
    <x v="0"/>
    <s v="OFF-BI-10001890"/>
    <x v="1"/>
    <x v="8"/>
    <s v="Avery Poly Binder Pockets"/>
    <x v="181"/>
    <n v="2"/>
    <n v="0"/>
    <n v="3.4367999999999999"/>
  </r>
  <r>
    <n v="2836"/>
    <x v="1397"/>
    <x v="3"/>
    <x v="343"/>
    <d v="2014-11-17T00:00:00"/>
    <s v="Standard Class"/>
    <s v="GA-14725"/>
    <s v="Guy Armstrong"/>
    <x v="0"/>
    <x v="0"/>
    <s v="Los Angeles"/>
    <x v="1"/>
    <n v="90036"/>
    <x v="1"/>
    <s v="OFF-AP-10003971"/>
    <x v="1"/>
    <x v="9"/>
    <s v="Belkin 6 Outlet Metallic Surge Strip"/>
    <x v="2340"/>
    <n v="1"/>
    <n v="0"/>
    <n v="2.8314000000000004"/>
  </r>
  <r>
    <n v="2837"/>
    <x v="1397"/>
    <x v="3"/>
    <x v="343"/>
    <d v="2014-11-17T00:00:00"/>
    <s v="Standard Class"/>
    <s v="GA-14725"/>
    <s v="Guy Armstrong"/>
    <x v="0"/>
    <x v="0"/>
    <s v="Los Angeles"/>
    <x v="1"/>
    <n v="90036"/>
    <x v="1"/>
    <s v="OFF-PA-10000520"/>
    <x v="1"/>
    <x v="10"/>
    <s v="Xerox 201"/>
    <x v="541"/>
    <n v="3"/>
    <n v="0"/>
    <n v="9.3312000000000008"/>
  </r>
  <r>
    <n v="2838"/>
    <x v="1397"/>
    <x v="3"/>
    <x v="343"/>
    <d v="2014-11-17T00:00:00"/>
    <s v="Standard Class"/>
    <s v="GA-14725"/>
    <s v="Guy Armstrong"/>
    <x v="0"/>
    <x v="0"/>
    <s v="Los Angeles"/>
    <x v="1"/>
    <n v="90036"/>
    <x v="1"/>
    <s v="OFF-BI-10000977"/>
    <x v="1"/>
    <x v="8"/>
    <s v="Ibico Plastic Spiral Binding Combs"/>
    <x v="2114"/>
    <n v="5"/>
    <n v="0.2"/>
    <n v="39.519999999999989"/>
  </r>
  <r>
    <n v="2839"/>
    <x v="1398"/>
    <x v="0"/>
    <x v="632"/>
    <d v="2013-06-13T00:00:00"/>
    <s v="First Class"/>
    <s v="TC-21295"/>
    <s v="Toby Carlisle"/>
    <x v="0"/>
    <x v="0"/>
    <s v="Tallahassee"/>
    <x v="2"/>
    <n v="32303"/>
    <x v="0"/>
    <s v="TEC-MA-10002178"/>
    <x v="2"/>
    <x v="15"/>
    <s v="Cisco CP-7937G Unified IP Conference Station Phone"/>
    <x v="1202"/>
    <n v="2"/>
    <n v="0.5"/>
    <n v="-27.827999999999975"/>
  </r>
  <r>
    <n v="2840"/>
    <x v="1399"/>
    <x v="1"/>
    <x v="37"/>
    <d v="2012-09-08T00:00:00"/>
    <s v="Second Class"/>
    <s v="JB-15400"/>
    <s v="Jennifer Braxton"/>
    <x v="1"/>
    <x v="0"/>
    <s v="New York City"/>
    <x v="15"/>
    <n v="10009"/>
    <x v="3"/>
    <s v="OFF-ST-10001526"/>
    <x v="1"/>
    <x v="4"/>
    <s v="Iceberg Mobile Mega Data/Printer Cart "/>
    <x v="2341"/>
    <n v="1"/>
    <n v="0"/>
    <n v="31.285799999999995"/>
  </r>
  <r>
    <n v="2841"/>
    <x v="1400"/>
    <x v="2"/>
    <x v="619"/>
    <d v="2011-03-19T00:00:00"/>
    <s v="Standard Class"/>
    <s v="CK-12325"/>
    <s v="Christine Kargatis"/>
    <x v="2"/>
    <x v="0"/>
    <s v="Chesapeake"/>
    <x v="17"/>
    <n v="23320"/>
    <x v="0"/>
    <s v="FUR-CH-10003379"/>
    <x v="0"/>
    <x v="1"/>
    <s v="Global Commerce Series High-Back Swivel/Tilt Chairs"/>
    <x v="2342"/>
    <n v="4"/>
    <n v="0"/>
    <n v="284.98"/>
  </r>
  <r>
    <n v="2842"/>
    <x v="1401"/>
    <x v="3"/>
    <x v="515"/>
    <d v="2014-09-05T00:00:00"/>
    <s v="Second Class"/>
    <s v="RL-19615"/>
    <s v="Rob Lucas"/>
    <x v="0"/>
    <x v="0"/>
    <s v="Fayetteville"/>
    <x v="3"/>
    <n v="28314"/>
    <x v="0"/>
    <s v="OFF-PA-10000100"/>
    <x v="1"/>
    <x v="10"/>
    <s v="Xerox 1945"/>
    <x v="2343"/>
    <n v="7"/>
    <n v="0.2"/>
    <n v="83.209699999999998"/>
  </r>
  <r>
    <n v="2843"/>
    <x v="1402"/>
    <x v="3"/>
    <x v="721"/>
    <d v="2014-03-28T00:00:00"/>
    <s v="Standard Class"/>
    <s v="AC-10660"/>
    <s v="Anna Chung"/>
    <x v="0"/>
    <x v="0"/>
    <s v="Huntsville"/>
    <x v="5"/>
    <n v="77340"/>
    <x v="2"/>
    <s v="OFF-ST-10001809"/>
    <x v="1"/>
    <x v="4"/>
    <s v="Fellowes Officeware Wire Shelving"/>
    <x v="2344"/>
    <n v="2"/>
    <n v="0.2"/>
    <n v="-32.338800000000006"/>
  </r>
  <r>
    <n v="2844"/>
    <x v="1403"/>
    <x v="3"/>
    <x v="796"/>
    <d v="2014-05-23T00:00:00"/>
    <s v="Standard Class"/>
    <s v="BH-11710"/>
    <s v="Brosina Hoffman"/>
    <x v="0"/>
    <x v="0"/>
    <s v="Philadelphia"/>
    <x v="9"/>
    <n v="19140"/>
    <x v="3"/>
    <s v="TEC-AC-10000387"/>
    <x v="2"/>
    <x v="11"/>
    <s v="KeyTronic KT800P2 - Keyboard - Black"/>
    <x v="2345"/>
    <n v="3"/>
    <n v="0.2"/>
    <n v="-0.90120000000000111"/>
  </r>
  <r>
    <n v="2845"/>
    <x v="1404"/>
    <x v="0"/>
    <x v="797"/>
    <d v="2014-01-01T00:00:00"/>
    <s v="Standard Class"/>
    <s v="BG-11695"/>
    <s v="Brooke Gillingham"/>
    <x v="1"/>
    <x v="0"/>
    <s v="Woodstock"/>
    <x v="10"/>
    <n v="60098"/>
    <x v="2"/>
    <s v="FUR-CH-10004853"/>
    <x v="0"/>
    <x v="1"/>
    <s v="Global Manager's Adjustable Task Chair, Storm"/>
    <x v="2346"/>
    <n v="8"/>
    <n v="0.3"/>
    <n v="-12.078400000000101"/>
  </r>
  <r>
    <n v="2846"/>
    <x v="1405"/>
    <x v="3"/>
    <x v="701"/>
    <d v="2014-11-21T00:00:00"/>
    <s v="First Class"/>
    <s v="XP-21865"/>
    <s v="Xylona Preis"/>
    <x v="0"/>
    <x v="0"/>
    <s v="Everett"/>
    <x v="31"/>
    <n v="2149"/>
    <x v="3"/>
    <s v="OFF-AR-10001958"/>
    <x v="1"/>
    <x v="6"/>
    <s v="Stanley Bostitch Contemporary Electric Pencil Sharpeners"/>
    <x v="717"/>
    <n v="3"/>
    <n v="0"/>
    <n v="14.263200000000001"/>
  </r>
  <r>
    <n v="2847"/>
    <x v="1406"/>
    <x v="3"/>
    <x v="18"/>
    <d v="2014-09-16T00:00:00"/>
    <s v="Standard Class"/>
    <s v="SN-20560"/>
    <s v="Skye Norling"/>
    <x v="2"/>
    <x v="0"/>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x v="0"/>
    <s v="Roswell"/>
    <x v="32"/>
    <n v="30076"/>
    <x v="0"/>
    <s v="FUR-FU-10003832"/>
    <x v="0"/>
    <x v="5"/>
    <s v="Eldon Expressions Punched Metal &amp; Wood Desk Accessories, Black &amp; Cherry"/>
    <x v="2348"/>
    <n v="6"/>
    <n v="0"/>
    <n v="15.758400000000002"/>
  </r>
  <r>
    <n v="2849"/>
    <x v="1407"/>
    <x v="3"/>
    <x v="798"/>
    <d v="2014-04-16T00:00:00"/>
    <s v="Standard Class"/>
    <s v="DM-13345"/>
    <s v="Denise Monton"/>
    <x v="1"/>
    <x v="0"/>
    <s v="Roswell"/>
    <x v="32"/>
    <n v="30076"/>
    <x v="0"/>
    <s v="OFF-BI-10001359"/>
    <x v="1"/>
    <x v="8"/>
    <s v="GBC DocuBind TL300 Electric Binding System"/>
    <x v="2349"/>
    <n v="3"/>
    <n v="0"/>
    <n v="1264.7558999999999"/>
  </r>
  <r>
    <n v="2850"/>
    <x v="1408"/>
    <x v="0"/>
    <x v="85"/>
    <d v="2013-12-04T00:00:00"/>
    <s v="Standard Class"/>
    <s v="AJ-10780"/>
    <s v="Anthony Jacobs"/>
    <x v="1"/>
    <x v="0"/>
    <s v="Palm Coast"/>
    <x v="2"/>
    <n v="32137"/>
    <x v="0"/>
    <s v="OFF-BI-10002976"/>
    <x v="1"/>
    <x v="8"/>
    <s v="ACCOHIDE Binder by Acco"/>
    <x v="2350"/>
    <n v="6"/>
    <n v="0.7"/>
    <n v="-5.6993999999999971"/>
  </r>
  <r>
    <n v="2851"/>
    <x v="1409"/>
    <x v="0"/>
    <x v="799"/>
    <d v="2013-06-06T00:00:00"/>
    <s v="First Class"/>
    <s v="KC-16255"/>
    <s v="Karen Carlisle"/>
    <x v="1"/>
    <x v="0"/>
    <s v="Philadelphia"/>
    <x v="9"/>
    <n v="19120"/>
    <x v="3"/>
    <s v="OFF-ST-10000736"/>
    <x v="1"/>
    <x v="4"/>
    <s v="Carina Double Wide Media Storage Towers in Natural &amp; Black"/>
    <x v="1466"/>
    <n v="1"/>
    <n v="0.2"/>
    <n v="-12.956800000000005"/>
  </r>
  <r>
    <n v="2852"/>
    <x v="1410"/>
    <x v="3"/>
    <x v="94"/>
    <d v="2014-12-23T00:00:00"/>
    <s v="Standard Class"/>
    <s v="VF-21715"/>
    <s v="Vicky Freymann"/>
    <x v="2"/>
    <x v="0"/>
    <s v="Columbus"/>
    <x v="14"/>
    <n v="47201"/>
    <x v="2"/>
    <s v="OFF-PA-10001745"/>
    <x v="1"/>
    <x v="10"/>
    <s v="Wirebound Message Books, 2 7/8&quot; x 5&quot;, 3 Forms per Page"/>
    <x v="2351"/>
    <n v="4"/>
    <n v="0"/>
    <n v="13.235199999999999"/>
  </r>
  <r>
    <n v="2853"/>
    <x v="1411"/>
    <x v="0"/>
    <x v="690"/>
    <d v="2013-03-22T00:00:00"/>
    <s v="Second Class"/>
    <s v="SV-20935"/>
    <s v="Susan Vittorini"/>
    <x v="0"/>
    <x v="0"/>
    <s v="Oceanside"/>
    <x v="15"/>
    <n v="11572"/>
    <x v="3"/>
    <s v="FUR-FU-10000409"/>
    <x v="0"/>
    <x v="5"/>
    <s v="GE 4 Foot Flourescent Tube, 40 Watt"/>
    <x v="1883"/>
    <n v="1"/>
    <n v="0"/>
    <n v="6.8908000000000005"/>
  </r>
  <r>
    <n v="2854"/>
    <x v="1411"/>
    <x v="0"/>
    <x v="690"/>
    <d v="2013-03-22T00:00:00"/>
    <s v="Second Class"/>
    <s v="SV-20935"/>
    <s v="Susan Vittorini"/>
    <x v="0"/>
    <x v="0"/>
    <s v="Oceanside"/>
    <x v="15"/>
    <n v="11572"/>
    <x v="3"/>
    <s v="FUR-FU-10000221"/>
    <x v="0"/>
    <x v="5"/>
    <s v="Master Caster Door Stop, Brown"/>
    <x v="2352"/>
    <n v="4"/>
    <n v="0"/>
    <n v="6.9087999999999994"/>
  </r>
  <r>
    <n v="2855"/>
    <x v="1412"/>
    <x v="3"/>
    <x v="648"/>
    <d v="2014-08-21T00:00:00"/>
    <s v="Same Day"/>
    <s v="EM-13810"/>
    <s v="Eleni McCrary"/>
    <x v="1"/>
    <x v="0"/>
    <s v="Franklin"/>
    <x v="31"/>
    <n v="2038"/>
    <x v="3"/>
    <s v="OFF-ST-10000344"/>
    <x v="1"/>
    <x v="4"/>
    <s v="Neat Ideas Personal Hanging Folder Files, Black"/>
    <x v="2353"/>
    <n v="3"/>
    <n v="0"/>
    <n v="10.475399999999999"/>
  </r>
  <r>
    <n v="2856"/>
    <x v="1413"/>
    <x v="3"/>
    <x v="800"/>
    <d v="2014-08-01T00:00:00"/>
    <s v="Standard Class"/>
    <s v="RB-19360"/>
    <s v="Raymond Buch"/>
    <x v="0"/>
    <x v="0"/>
    <s v="Sioux Falls"/>
    <x v="44"/>
    <n v="57103"/>
    <x v="2"/>
    <s v="OFF-LA-10003663"/>
    <x v="1"/>
    <x v="2"/>
    <s v="Avery 498"/>
    <x v="2354"/>
    <n v="7"/>
    <n v="0"/>
    <n v="9.5081000000000007"/>
  </r>
  <r>
    <n v="2857"/>
    <x v="1414"/>
    <x v="0"/>
    <x v="370"/>
    <d v="2013-08-30T00:00:00"/>
    <s v="First Class"/>
    <s v="DJ-13510"/>
    <s v="Don Jones"/>
    <x v="1"/>
    <x v="0"/>
    <s v="San Diego"/>
    <x v="1"/>
    <n v="92037"/>
    <x v="1"/>
    <s v="FUR-CH-10001215"/>
    <x v="0"/>
    <x v="1"/>
    <s v="Global Troy Executive Leather Low-Back Tilter"/>
    <x v="2355"/>
    <n v="4"/>
    <n v="0.2"/>
    <n v="100.19599999999997"/>
  </r>
  <r>
    <n v="2858"/>
    <x v="1415"/>
    <x v="0"/>
    <x v="243"/>
    <d v="2013-08-18T00:00:00"/>
    <s v="Second Class"/>
    <s v="CC-12370"/>
    <s v="Christopher Conant"/>
    <x v="0"/>
    <x v="0"/>
    <s v="Fayetteville"/>
    <x v="3"/>
    <n v="28314"/>
    <x v="0"/>
    <s v="FUR-CH-10000988"/>
    <x v="0"/>
    <x v="1"/>
    <s v="Hon Olson Stacker Stools"/>
    <x v="2284"/>
    <n v="2"/>
    <n v="0.2"/>
    <n v="22.529599999999995"/>
  </r>
  <r>
    <n v="2859"/>
    <x v="1416"/>
    <x v="3"/>
    <x v="240"/>
    <d v="2014-05-24T00:00:00"/>
    <s v="Standard Class"/>
    <s v="SC-20380"/>
    <s v="Shahid Collister"/>
    <x v="0"/>
    <x v="0"/>
    <s v="Atlanta"/>
    <x v="32"/>
    <n v="30318"/>
    <x v="0"/>
    <s v="TEC-AC-10003441"/>
    <x v="2"/>
    <x v="11"/>
    <s v="Kingston Digital DataTraveler 32GB USB 2.0"/>
    <x v="766"/>
    <n v="4"/>
    <n v="0"/>
    <n v="4.0679999999999978"/>
  </r>
  <r>
    <n v="2860"/>
    <x v="1416"/>
    <x v="3"/>
    <x v="240"/>
    <d v="2014-05-24T00:00:00"/>
    <s v="Standard Class"/>
    <s v="SC-20380"/>
    <s v="Shahid Collister"/>
    <x v="0"/>
    <x v="0"/>
    <s v="Atlanta"/>
    <x v="32"/>
    <n v="30318"/>
    <x v="0"/>
    <s v="TEC-PH-10004389"/>
    <x v="2"/>
    <x v="7"/>
    <s v="Nokia Lumia 925"/>
    <x v="2258"/>
    <n v="3"/>
    <n v="0"/>
    <n v="98.272200000000012"/>
  </r>
  <r>
    <n v="2861"/>
    <x v="1416"/>
    <x v="3"/>
    <x v="240"/>
    <d v="2014-05-24T00:00:00"/>
    <s v="Standard Class"/>
    <s v="SC-20380"/>
    <s v="Shahid Collister"/>
    <x v="0"/>
    <x v="0"/>
    <s v="Atlanta"/>
    <x v="32"/>
    <n v="30318"/>
    <x v="0"/>
    <s v="FUR-BO-10004695"/>
    <x v="0"/>
    <x v="0"/>
    <s v="O'Sullivan 2-Door Barrister Bookcase in Odessa Pine"/>
    <x v="2356"/>
    <n v="9"/>
    <n v="0"/>
    <n v="374.62859999999989"/>
  </r>
  <r>
    <n v="2862"/>
    <x v="1416"/>
    <x v="3"/>
    <x v="240"/>
    <d v="2014-05-24T00:00:00"/>
    <s v="Standard Class"/>
    <s v="SC-20380"/>
    <s v="Shahid Collister"/>
    <x v="0"/>
    <x v="0"/>
    <s v="Atlanta"/>
    <x v="32"/>
    <n v="30318"/>
    <x v="0"/>
    <s v="OFF-PA-10000100"/>
    <x v="1"/>
    <x v="10"/>
    <s v="Xerox 1945"/>
    <x v="2357"/>
    <n v="7"/>
    <n v="0"/>
    <n v="140.59569999999999"/>
  </r>
  <r>
    <n v="2863"/>
    <x v="1417"/>
    <x v="3"/>
    <x v="801"/>
    <d v="2014-08-18T00:00:00"/>
    <s v="Standard Class"/>
    <s v="RH-19495"/>
    <s v="Rick Hansen"/>
    <x v="0"/>
    <x v="0"/>
    <s v="Orlando"/>
    <x v="2"/>
    <n v="32839"/>
    <x v="0"/>
    <s v="OFF-PA-10000223"/>
    <x v="1"/>
    <x v="10"/>
    <s v="Xerox 2000"/>
    <x v="561"/>
    <n v="4"/>
    <n v="0.2"/>
    <n v="7.2576000000000001"/>
  </r>
  <r>
    <n v="2864"/>
    <x v="1418"/>
    <x v="3"/>
    <x v="802"/>
    <d v="2014-08-14T00:00:00"/>
    <s v="Same Day"/>
    <s v="JK-15370"/>
    <s v="Jay Kimmel"/>
    <x v="0"/>
    <x v="0"/>
    <s v="San Francisco"/>
    <x v="1"/>
    <n v="94122"/>
    <x v="1"/>
    <s v="OFF-ST-10001325"/>
    <x v="1"/>
    <x v="4"/>
    <s v="Sterilite Officeware Hinged File Box"/>
    <x v="974"/>
    <n v="3"/>
    <n v="0"/>
    <n v="8.4888000000000012"/>
  </r>
  <r>
    <n v="2865"/>
    <x v="1418"/>
    <x v="3"/>
    <x v="802"/>
    <d v="2014-08-14T00:00:00"/>
    <s v="Same Day"/>
    <s v="JK-15370"/>
    <s v="Jay Kimmel"/>
    <x v="0"/>
    <x v="0"/>
    <s v="San Francisco"/>
    <x v="1"/>
    <n v="94122"/>
    <x v="1"/>
    <s v="OFF-AP-10004249"/>
    <x v="1"/>
    <x v="9"/>
    <s v="Staples"/>
    <x v="2358"/>
    <n v="7"/>
    <n v="0"/>
    <n v="22.623299999999997"/>
  </r>
  <r>
    <n v="2866"/>
    <x v="1418"/>
    <x v="3"/>
    <x v="802"/>
    <d v="2014-08-14T00:00:00"/>
    <s v="Same Day"/>
    <s v="JK-15370"/>
    <s v="Jay Kimmel"/>
    <x v="0"/>
    <x v="0"/>
    <s v="San Francisco"/>
    <x v="1"/>
    <n v="94122"/>
    <x v="1"/>
    <s v="OFF-AR-10000588"/>
    <x v="1"/>
    <x v="6"/>
    <s v="Newell 345"/>
    <x v="426"/>
    <n v="3"/>
    <n v="0"/>
    <n v="15.475200000000001"/>
  </r>
  <r>
    <n v="2867"/>
    <x v="1418"/>
    <x v="3"/>
    <x v="802"/>
    <d v="2014-08-14T00:00:00"/>
    <s v="Same Day"/>
    <s v="JK-15370"/>
    <s v="Jay Kimmel"/>
    <x v="0"/>
    <x v="0"/>
    <s v="San Francisco"/>
    <x v="1"/>
    <n v="94122"/>
    <x v="1"/>
    <s v="OFF-SU-10000946"/>
    <x v="1"/>
    <x v="14"/>
    <s v="Staples"/>
    <x v="1051"/>
    <n v="4"/>
    <n v="0"/>
    <n v="9.2567999999999984"/>
  </r>
  <r>
    <n v="2868"/>
    <x v="1419"/>
    <x v="0"/>
    <x v="338"/>
    <d v="2013-11-13T00:00:00"/>
    <s v="Second Class"/>
    <s v="AF-10885"/>
    <s v="Art Foster"/>
    <x v="0"/>
    <x v="0"/>
    <s v="Toledo"/>
    <x v="24"/>
    <n v="43615"/>
    <x v="3"/>
    <s v="OFF-SU-10001225"/>
    <x v="1"/>
    <x v="14"/>
    <s v="Staples"/>
    <x v="2359"/>
    <n v="5"/>
    <n v="0.2"/>
    <n v="-3.3120000000000012"/>
  </r>
  <r>
    <n v="2869"/>
    <x v="1419"/>
    <x v="0"/>
    <x v="338"/>
    <d v="2013-11-13T00:00:00"/>
    <s v="Second Class"/>
    <s v="AF-10885"/>
    <s v="Art Foster"/>
    <x v="0"/>
    <x v="0"/>
    <s v="Toledo"/>
    <x v="24"/>
    <n v="43615"/>
    <x v="3"/>
    <s v="OFF-ST-10001558"/>
    <x v="1"/>
    <x v="4"/>
    <s v="Acco Perma 4000 Stacking Storage Drawers"/>
    <x v="2360"/>
    <n v="3"/>
    <n v="0.2"/>
    <n v="-2.4359999999999999"/>
  </r>
  <r>
    <n v="2870"/>
    <x v="1420"/>
    <x v="3"/>
    <x v="492"/>
    <d v="2014-06-20T00:00:00"/>
    <s v="Standard Class"/>
    <s v="LC-16885"/>
    <s v="Lena Creighton"/>
    <x v="0"/>
    <x v="0"/>
    <s v="Saint Petersburg"/>
    <x v="2"/>
    <n v="33710"/>
    <x v="0"/>
    <s v="FUR-FU-10001546"/>
    <x v="0"/>
    <x v="5"/>
    <s v="Dana Swing-Arm Lamps"/>
    <x v="1232"/>
    <n v="2"/>
    <n v="0.2"/>
    <n v="1.0679999999999996"/>
  </r>
  <r>
    <n v="2871"/>
    <x v="1421"/>
    <x v="2"/>
    <x v="579"/>
    <d v="2011-03-26T00:00:00"/>
    <s v="Standard Class"/>
    <s v="BF-11275"/>
    <s v="Beth Fritzler"/>
    <x v="1"/>
    <x v="0"/>
    <s v="Tucson"/>
    <x v="16"/>
    <n v="85705"/>
    <x v="1"/>
    <s v="OFF-PA-10002581"/>
    <x v="1"/>
    <x v="10"/>
    <s v="Xerox 1951"/>
    <x v="1355"/>
    <n v="3"/>
    <n v="0.2"/>
    <n v="23.234999999999992"/>
  </r>
  <r>
    <n v="2872"/>
    <x v="1421"/>
    <x v="2"/>
    <x v="579"/>
    <d v="2011-03-26T00:00:00"/>
    <s v="Standard Class"/>
    <s v="BF-11275"/>
    <s v="Beth Fritzler"/>
    <x v="1"/>
    <x v="0"/>
    <s v="Tucson"/>
    <x v="16"/>
    <n v="85705"/>
    <x v="1"/>
    <s v="FUR-CH-10001482"/>
    <x v="0"/>
    <x v="1"/>
    <s v="Office Star - Mesh Screen back chair with Vinyl seat"/>
    <x v="2361"/>
    <n v="3"/>
    <n v="0.2"/>
    <n v="-35.36460000000001"/>
  </r>
  <r>
    <n v="2873"/>
    <x v="1422"/>
    <x v="3"/>
    <x v="140"/>
    <d v="2014-06-21T00:00:00"/>
    <s v="Standard Class"/>
    <s v="SC-20800"/>
    <s v="Stuart Calhoun"/>
    <x v="0"/>
    <x v="0"/>
    <s v="Los Angeles"/>
    <x v="1"/>
    <n v="90036"/>
    <x v="1"/>
    <s v="OFF-AR-10002399"/>
    <x v="1"/>
    <x v="6"/>
    <s v="Dixon Prang Watercolor Pencils, 10-Color Set with Brush"/>
    <x v="2362"/>
    <n v="1"/>
    <n v="0"/>
    <n v="1.7465999999999999"/>
  </r>
  <r>
    <n v="2874"/>
    <x v="1423"/>
    <x v="3"/>
    <x v="673"/>
    <d v="2014-11-23T00:00:00"/>
    <s v="Standard Class"/>
    <s v="SW-20275"/>
    <s v="Scott Williamson"/>
    <x v="0"/>
    <x v="0"/>
    <s v="San Diego"/>
    <x v="1"/>
    <n v="92105"/>
    <x v="1"/>
    <s v="OFF-ST-10001963"/>
    <x v="1"/>
    <x v="4"/>
    <s v="Tennsco Regal Shelving Units"/>
    <x v="2363"/>
    <n v="8"/>
    <n v="0"/>
    <n v="24.338399999999979"/>
  </r>
  <r>
    <n v="2875"/>
    <x v="1424"/>
    <x v="3"/>
    <x v="614"/>
    <d v="2015-01-01T00:00:00"/>
    <s v="First Class"/>
    <s v="MC-17845"/>
    <s v="Michael Chen"/>
    <x v="0"/>
    <x v="0"/>
    <s v="New York City"/>
    <x v="15"/>
    <n v="10035"/>
    <x v="3"/>
    <s v="OFF-FA-10002988"/>
    <x v="1"/>
    <x v="13"/>
    <s v="Ideal Clamps"/>
    <x v="2364"/>
    <n v="3"/>
    <n v="0"/>
    <n v="2.9546999999999999"/>
  </r>
  <r>
    <n v="2876"/>
    <x v="1425"/>
    <x v="0"/>
    <x v="803"/>
    <d v="2013-01-23T00:00:00"/>
    <s v="Second Class"/>
    <s v="TD-20995"/>
    <s v="Tamara Dahlen"/>
    <x v="0"/>
    <x v="0"/>
    <s v="San Diego"/>
    <x v="1"/>
    <n v="92037"/>
    <x v="1"/>
    <s v="FUR-CH-10004289"/>
    <x v="0"/>
    <x v="1"/>
    <s v="Global Super Steno Chair"/>
    <x v="2365"/>
    <n v="2"/>
    <n v="0.2"/>
    <n v="-5.758800000000015"/>
  </r>
  <r>
    <n v="2877"/>
    <x v="1425"/>
    <x v="0"/>
    <x v="803"/>
    <d v="2013-01-23T00:00:00"/>
    <s v="Second Class"/>
    <s v="TD-20995"/>
    <s v="Tamara Dahlen"/>
    <x v="0"/>
    <x v="0"/>
    <s v="San Diego"/>
    <x v="1"/>
    <n v="92037"/>
    <x v="1"/>
    <s v="FUR-CH-10000785"/>
    <x v="0"/>
    <x v="1"/>
    <s v="Global Ergonomic Managers Chair"/>
    <x v="2366"/>
    <n v="7"/>
    <n v="0.2"/>
    <n v="76.011600000000016"/>
  </r>
  <r>
    <n v="2878"/>
    <x v="1426"/>
    <x v="0"/>
    <x v="804"/>
    <d v="2013-01-19T00:00:00"/>
    <s v="Standard Class"/>
    <s v="Dp-13240"/>
    <s v="Dean percer"/>
    <x v="2"/>
    <x v="0"/>
    <s v="Westfield"/>
    <x v="30"/>
    <n v="7090"/>
    <x v="3"/>
    <s v="OFF-EN-10003040"/>
    <x v="1"/>
    <x v="12"/>
    <s v="Quality Park Security Envelopes"/>
    <x v="2367"/>
    <n v="2"/>
    <n v="0"/>
    <n v="24.599800000000002"/>
  </r>
  <r>
    <n v="2879"/>
    <x v="1426"/>
    <x v="0"/>
    <x v="804"/>
    <d v="2013-01-19T00:00:00"/>
    <s v="Standard Class"/>
    <s v="Dp-13240"/>
    <s v="Dean percer"/>
    <x v="2"/>
    <x v="0"/>
    <s v="Westfield"/>
    <x v="30"/>
    <n v="7090"/>
    <x v="3"/>
    <s v="OFF-AR-10001573"/>
    <x v="1"/>
    <x v="6"/>
    <s v="American Pencil"/>
    <x v="2368"/>
    <n v="2"/>
    <n v="0"/>
    <n v="1.3513999999999995"/>
  </r>
  <r>
    <n v="2880"/>
    <x v="1426"/>
    <x v="0"/>
    <x v="804"/>
    <d v="2013-01-19T00:00:00"/>
    <s v="Standard Class"/>
    <s v="Dp-13240"/>
    <s v="Dean percer"/>
    <x v="2"/>
    <x v="0"/>
    <s v="Westfield"/>
    <x v="30"/>
    <n v="7090"/>
    <x v="3"/>
    <s v="TEC-AC-10000844"/>
    <x v="2"/>
    <x v="11"/>
    <s v="Logitech Gaming G510s - Keyboard"/>
    <x v="2369"/>
    <n v="3"/>
    <n v="0"/>
    <n v="91.789199999999994"/>
  </r>
  <r>
    <n v="2881"/>
    <x v="1427"/>
    <x v="0"/>
    <x v="251"/>
    <d v="2013-09-24T00:00:00"/>
    <s v="Second Class"/>
    <s v="SD-20485"/>
    <s v="Shirley Daniels"/>
    <x v="2"/>
    <x v="0"/>
    <s v="Orange"/>
    <x v="30"/>
    <n v="7050"/>
    <x v="3"/>
    <s v="OFF-BI-10000756"/>
    <x v="1"/>
    <x v="8"/>
    <s v="Storex DuraTech Recycled Plastic Frosted Binders"/>
    <x v="2370"/>
    <n v="6"/>
    <n v="0"/>
    <n v="12.72"/>
  </r>
  <r>
    <n v="2882"/>
    <x v="1427"/>
    <x v="0"/>
    <x v="251"/>
    <d v="2013-09-24T00:00:00"/>
    <s v="Second Class"/>
    <s v="SD-20485"/>
    <s v="Shirley Daniels"/>
    <x v="2"/>
    <x v="0"/>
    <s v="Orange"/>
    <x v="30"/>
    <n v="7050"/>
    <x v="3"/>
    <s v="OFF-SU-10000381"/>
    <x v="1"/>
    <x v="14"/>
    <s v="Acme Forged Steel Scissors with Black Enamel Handles"/>
    <x v="1056"/>
    <n v="3"/>
    <n v="0"/>
    <n v="8.0996999999999986"/>
  </r>
  <r>
    <n v="2883"/>
    <x v="1428"/>
    <x v="2"/>
    <x v="805"/>
    <d v="2011-02-26T00:00:00"/>
    <s v="Standard Class"/>
    <s v="TM-21010"/>
    <s v="Tamara Manning"/>
    <x v="0"/>
    <x v="0"/>
    <s v="Woodstock"/>
    <x v="10"/>
    <n v="60098"/>
    <x v="2"/>
    <s v="OFF-BI-10004094"/>
    <x v="1"/>
    <x v="8"/>
    <s v="GBC Standard Plastic Binding Systems Combs"/>
    <x v="2371"/>
    <n v="5"/>
    <n v="0.8"/>
    <n v="-13.717499999999998"/>
  </r>
  <r>
    <n v="2884"/>
    <x v="1429"/>
    <x v="0"/>
    <x v="583"/>
    <d v="2013-11-17T00:00:00"/>
    <s v="Second Class"/>
    <s v="BK-11260"/>
    <s v="Berenike Kampe"/>
    <x v="0"/>
    <x v="0"/>
    <s v="San Francisco"/>
    <x v="1"/>
    <n v="94110"/>
    <x v="1"/>
    <s v="FUR-FU-10001852"/>
    <x v="0"/>
    <x v="5"/>
    <s v="Eldon Regeneration Recycled Desk Accessories, Smoke"/>
    <x v="2372"/>
    <n v="4"/>
    <n v="0"/>
    <n v="2.2271999999999998"/>
  </r>
  <r>
    <n v="2885"/>
    <x v="1430"/>
    <x v="0"/>
    <x v="806"/>
    <d v="2013-02-03T00:00:00"/>
    <s v="Standard Class"/>
    <s v="JF-15490"/>
    <s v="Jeremy Farry"/>
    <x v="0"/>
    <x v="0"/>
    <s v="San Francisco"/>
    <x v="1"/>
    <n v="94122"/>
    <x v="1"/>
    <s v="OFF-BI-10000014"/>
    <x v="1"/>
    <x v="8"/>
    <s v="Heavy-Duty E-Z-D Binders"/>
    <x v="738"/>
    <n v="2"/>
    <n v="0.2"/>
    <n v="5.8914"/>
  </r>
  <r>
    <n v="2886"/>
    <x v="1431"/>
    <x v="0"/>
    <x v="807"/>
    <d v="2013-10-23T00:00:00"/>
    <s v="Standard Class"/>
    <s v="EP-13915"/>
    <s v="Emily Phan"/>
    <x v="0"/>
    <x v="0"/>
    <s v="Tempe"/>
    <x v="16"/>
    <n v="85281"/>
    <x v="1"/>
    <s v="FUR-CH-10003396"/>
    <x v="0"/>
    <x v="1"/>
    <s v="Global Deluxe Steno Chair"/>
    <x v="2373"/>
    <n v="5"/>
    <n v="0.2"/>
    <n v="-34.64100000000002"/>
  </r>
  <r>
    <n v="2887"/>
    <x v="1432"/>
    <x v="3"/>
    <x v="404"/>
    <d v="2014-12-20T00:00:00"/>
    <s v="First Class"/>
    <s v="EP-13915"/>
    <s v="Emily Phan"/>
    <x v="0"/>
    <x v="0"/>
    <s v="Los Angeles"/>
    <x v="1"/>
    <n v="90008"/>
    <x v="1"/>
    <s v="OFF-AR-10003811"/>
    <x v="1"/>
    <x v="6"/>
    <s v="Newell 327"/>
    <x v="153"/>
    <n v="3"/>
    <n v="0"/>
    <n v="1.7901"/>
  </r>
  <r>
    <n v="2888"/>
    <x v="1432"/>
    <x v="3"/>
    <x v="404"/>
    <d v="2014-12-20T00:00:00"/>
    <s v="First Class"/>
    <s v="EP-13915"/>
    <s v="Emily Phan"/>
    <x v="0"/>
    <x v="0"/>
    <s v="Los Angeles"/>
    <x v="1"/>
    <n v="90008"/>
    <x v="1"/>
    <s v="OFF-PA-10003172"/>
    <x v="1"/>
    <x v="10"/>
    <s v="Xerox 1996"/>
    <x v="91"/>
    <n v="2"/>
    <n v="0"/>
    <n v="6.2208000000000006"/>
  </r>
  <r>
    <n v="2889"/>
    <x v="1432"/>
    <x v="3"/>
    <x v="404"/>
    <d v="2014-12-20T00:00:00"/>
    <s v="First Class"/>
    <s v="EP-13915"/>
    <s v="Emily Phan"/>
    <x v="0"/>
    <x v="0"/>
    <s v="Los Angeles"/>
    <x v="1"/>
    <n v="90008"/>
    <x v="1"/>
    <s v="OFF-PA-10000289"/>
    <x v="1"/>
    <x v="10"/>
    <s v="Xerox 213"/>
    <x v="56"/>
    <n v="5"/>
    <n v="0"/>
    <n v="15.552000000000001"/>
  </r>
  <r>
    <n v="2890"/>
    <x v="1433"/>
    <x v="3"/>
    <x v="808"/>
    <d v="2014-11-07T00:00:00"/>
    <s v="Standard Class"/>
    <s v="KH-16630"/>
    <s v="Ken Heidel"/>
    <x v="1"/>
    <x v="0"/>
    <s v="Seattle"/>
    <x v="4"/>
    <n v="98105"/>
    <x v="1"/>
    <s v="OFF-PA-10000791"/>
    <x v="1"/>
    <x v="10"/>
    <s v="Wirebound Message Books, Four 2 3/4 x 5 Forms per Page, 200 Sets per Book"/>
    <x v="2374"/>
    <n v="5"/>
    <n v="0"/>
    <n v="10.732499999999998"/>
  </r>
  <r>
    <n v="2891"/>
    <x v="1434"/>
    <x v="2"/>
    <x v="333"/>
    <d v="2011-05-01T00:00:00"/>
    <s v="Second Class"/>
    <s v="HG-14845"/>
    <s v="Harry Greene"/>
    <x v="0"/>
    <x v="0"/>
    <s v="Lake Charles"/>
    <x v="28"/>
    <n v="70601"/>
    <x v="0"/>
    <s v="FUR-CH-10002304"/>
    <x v="0"/>
    <x v="1"/>
    <s v="Global Stack Chair without Arms, Black"/>
    <x v="2375"/>
    <n v="2"/>
    <n v="0"/>
    <n v="12.990000000000002"/>
  </r>
  <r>
    <n v="2892"/>
    <x v="1434"/>
    <x v="2"/>
    <x v="333"/>
    <d v="2011-05-01T00:00:00"/>
    <s v="Second Class"/>
    <s v="HG-14845"/>
    <s v="Harry Greene"/>
    <x v="0"/>
    <x v="0"/>
    <s v="Lake Charles"/>
    <x v="28"/>
    <n v="70601"/>
    <x v="0"/>
    <s v="OFF-BI-10000136"/>
    <x v="1"/>
    <x v="8"/>
    <s v="Avery Non-Stick Heavy Duty View Round Locking Ring Binders"/>
    <x v="1465"/>
    <n v="3"/>
    <n v="0"/>
    <n v="8.6112000000000002"/>
  </r>
  <r>
    <n v="2893"/>
    <x v="1435"/>
    <x v="3"/>
    <x v="436"/>
    <d v="2014-10-30T00:00:00"/>
    <s v="Standard Class"/>
    <s v="JC-16105"/>
    <s v="Julie Creighton"/>
    <x v="1"/>
    <x v="0"/>
    <s v="Rochester"/>
    <x v="15"/>
    <n v="14609"/>
    <x v="3"/>
    <s v="OFF-PA-10003739"/>
    <x v="1"/>
    <x v="10"/>
    <s v="Xerox 1969"/>
    <x v="1057"/>
    <n v="2"/>
    <n v="0"/>
    <n v="5.6644000000000005"/>
  </r>
  <r>
    <n v="2894"/>
    <x v="1435"/>
    <x v="3"/>
    <x v="436"/>
    <d v="2014-10-30T00:00:00"/>
    <s v="Standard Class"/>
    <s v="JC-16105"/>
    <s v="Julie Creighton"/>
    <x v="1"/>
    <x v="0"/>
    <s v="Rochester"/>
    <x v="15"/>
    <n v="14609"/>
    <x v="3"/>
    <s v="OFF-PA-10002479"/>
    <x v="1"/>
    <x v="10"/>
    <s v="Xerox 4200 Series MultiUse Premium Copy Paper (20Lb. and 84 Bright)"/>
    <x v="1603"/>
    <n v="5"/>
    <n v="0"/>
    <n v="11.879999999999999"/>
  </r>
  <r>
    <n v="2895"/>
    <x v="1435"/>
    <x v="3"/>
    <x v="436"/>
    <d v="2014-10-30T00:00:00"/>
    <s v="Standard Class"/>
    <s v="JC-16105"/>
    <s v="Julie Creighton"/>
    <x v="1"/>
    <x v="0"/>
    <s v="Rochester"/>
    <x v="15"/>
    <n v="14609"/>
    <x v="3"/>
    <s v="FUR-FU-10000771"/>
    <x v="0"/>
    <x v="5"/>
    <s v="Eldon 200 Class Desk Accessories, Smoke"/>
    <x v="2376"/>
    <n v="11"/>
    <n v="0"/>
    <n v="29.013600000000004"/>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x v="0"/>
    <s v="Long Beach"/>
    <x v="15"/>
    <n v="11561"/>
    <x v="3"/>
    <s v="OFF-AR-10001915"/>
    <x v="1"/>
    <x v="6"/>
    <s v="Peel-Off China Markers"/>
    <x v="2377"/>
    <n v="5"/>
    <n v="0"/>
    <n v="20.853000000000002"/>
  </r>
  <r>
    <n v="2898"/>
    <x v="1437"/>
    <x v="0"/>
    <x v="810"/>
    <d v="2013-01-09T00:00:00"/>
    <s v="Standard Class"/>
    <s v="EB-13975"/>
    <s v="Erica Bern"/>
    <x v="1"/>
    <x v="0"/>
    <s v="Charlotte"/>
    <x v="3"/>
    <n v="28205"/>
    <x v="0"/>
    <s v="TEC-CO-10000971"/>
    <x v="2"/>
    <x v="16"/>
    <s v="Hewlett Packard 310 Color Digital Copier"/>
    <x v="2378"/>
    <n v="4"/>
    <n v="0.2"/>
    <n v="119.99599999999992"/>
  </r>
  <r>
    <n v="2899"/>
    <x v="1438"/>
    <x v="1"/>
    <x v="33"/>
    <d v="2012-04-30T00:00:00"/>
    <s v="Standard Class"/>
    <s v="PW-19240"/>
    <s v="Pierre Wener"/>
    <x v="0"/>
    <x v="0"/>
    <s v="Houston"/>
    <x v="5"/>
    <n v="77036"/>
    <x v="2"/>
    <s v="FUR-CH-10004086"/>
    <x v="0"/>
    <x v="1"/>
    <s v="Hon 4070 Series Pagoda Armless Upholstered Stacking Chairs"/>
    <x v="2379"/>
    <n v="2"/>
    <n v="0.3"/>
    <n v="-5.8346000000000231"/>
  </r>
  <r>
    <n v="2900"/>
    <x v="1439"/>
    <x v="1"/>
    <x v="811"/>
    <d v="2012-09-17T00:00:00"/>
    <s v="Standard Class"/>
    <s v="PG-18895"/>
    <s v="Paul Gonzalez"/>
    <x v="0"/>
    <x v="0"/>
    <s v="New York City"/>
    <x v="15"/>
    <n v="10035"/>
    <x v="3"/>
    <s v="TEC-CO-10000971"/>
    <x v="2"/>
    <x v="16"/>
    <s v="Hewlett Packard 310 Color Digital Copier"/>
    <x v="2006"/>
    <n v="2"/>
    <n v="0.2"/>
    <n v="59.997999999999962"/>
  </r>
  <r>
    <n v="2901"/>
    <x v="1439"/>
    <x v="1"/>
    <x v="811"/>
    <d v="2012-09-17T00:00:00"/>
    <s v="Standard Class"/>
    <s v="PG-18895"/>
    <s v="Paul Gonzalez"/>
    <x v="0"/>
    <x v="0"/>
    <s v="New York City"/>
    <x v="15"/>
    <n v="10035"/>
    <x v="3"/>
    <s v="OFF-LA-10001317"/>
    <x v="1"/>
    <x v="2"/>
    <s v="Avery 520"/>
    <x v="2380"/>
    <n v="4"/>
    <n v="0"/>
    <n v="6.048"/>
  </r>
  <r>
    <n v="2902"/>
    <x v="1440"/>
    <x v="3"/>
    <x v="220"/>
    <d v="2014-09-16T00:00:00"/>
    <s v="Standard Class"/>
    <s v="DB-12910"/>
    <s v="Daniel Byrd"/>
    <x v="2"/>
    <x v="0"/>
    <s v="Columbus"/>
    <x v="32"/>
    <n v="31907"/>
    <x v="0"/>
    <s v="OFF-PA-10003656"/>
    <x v="1"/>
    <x v="10"/>
    <s v="Xerox 1935"/>
    <x v="2381"/>
    <n v="7"/>
    <n v="0"/>
    <n v="84.943599999999989"/>
  </r>
  <r>
    <n v="2903"/>
    <x v="1441"/>
    <x v="0"/>
    <x v="1"/>
    <d v="2013-06-18T00:00:00"/>
    <s v="Standard Class"/>
    <s v="CR-12730"/>
    <s v="Craig Reiter"/>
    <x v="0"/>
    <x v="0"/>
    <s v="Chicago"/>
    <x v="10"/>
    <n v="60610"/>
    <x v="2"/>
    <s v="OFF-PA-10002160"/>
    <x v="1"/>
    <x v="10"/>
    <s v="Xerox 1978"/>
    <x v="2382"/>
    <n v="5"/>
    <n v="0.2"/>
    <n v="8.3810000000000002"/>
  </r>
  <r>
    <n v="2904"/>
    <x v="1442"/>
    <x v="0"/>
    <x v="812"/>
    <d v="2013-07-02T00:00:00"/>
    <s v="Standard Class"/>
    <s v="KH-16330"/>
    <s v="Katharine Harms"/>
    <x v="1"/>
    <x v="0"/>
    <s v="Highland Park"/>
    <x v="10"/>
    <n v="60035"/>
    <x v="2"/>
    <s v="OFF-PA-10000575"/>
    <x v="1"/>
    <x v="10"/>
    <s v="Wirebound Message Books, Four 2 3/4 x 5 White Forms per Page"/>
    <x v="2383"/>
    <n v="7"/>
    <n v="0.2"/>
    <n v="12.175799999999999"/>
  </r>
  <r>
    <n v="2905"/>
    <x v="1442"/>
    <x v="0"/>
    <x v="812"/>
    <d v="2013-07-02T00:00:00"/>
    <s v="Standard Class"/>
    <s v="KH-16330"/>
    <s v="Katharine Harms"/>
    <x v="1"/>
    <x v="0"/>
    <s v="Highland Park"/>
    <x v="10"/>
    <n v="60035"/>
    <x v="2"/>
    <s v="FUR-CH-10003981"/>
    <x v="0"/>
    <x v="1"/>
    <s v="Global Commerce Series Low-Back Swivel/Tilt Chairs"/>
    <x v="2384"/>
    <n v="3"/>
    <n v="0.3"/>
    <n v="-7.7094000000001017"/>
  </r>
  <r>
    <n v="2906"/>
    <x v="1443"/>
    <x v="2"/>
    <x v="467"/>
    <d v="2011-09-30T00:00:00"/>
    <s v="Standard Class"/>
    <s v="CS-12400"/>
    <s v="Christopher Schild"/>
    <x v="2"/>
    <x v="0"/>
    <s v="Seattle"/>
    <x v="4"/>
    <n v="98115"/>
    <x v="1"/>
    <s v="OFF-ST-10002615"/>
    <x v="1"/>
    <x v="4"/>
    <s v="Dual Level, Single-Width Filing Carts"/>
    <x v="2385"/>
    <n v="2"/>
    <n v="0"/>
    <n v="80.631200000000007"/>
  </r>
  <r>
    <n v="2907"/>
    <x v="1444"/>
    <x v="3"/>
    <x v="132"/>
    <d v="2014-11-10T00:00:00"/>
    <s v="Standard Class"/>
    <s v="DL-12925"/>
    <s v="Daniel Lacy"/>
    <x v="0"/>
    <x v="0"/>
    <s v="Eagan"/>
    <x v="11"/>
    <n v="55122"/>
    <x v="2"/>
    <s v="OFF-PA-10000327"/>
    <x v="1"/>
    <x v="10"/>
    <s v="Xerox 1971"/>
    <x v="18"/>
    <n v="2"/>
    <n v="0"/>
    <n v="3.8519999999999994"/>
  </r>
  <r>
    <n v="2908"/>
    <x v="1444"/>
    <x v="3"/>
    <x v="132"/>
    <d v="2014-11-10T00:00:00"/>
    <s v="Standard Class"/>
    <s v="DL-12925"/>
    <s v="Daniel Lacy"/>
    <x v="0"/>
    <x v="0"/>
    <s v="Eagan"/>
    <x v="11"/>
    <n v="55122"/>
    <x v="2"/>
    <s v="OFF-ST-10001325"/>
    <x v="1"/>
    <x v="4"/>
    <s v="Sterilite Officeware Hinged File Box"/>
    <x v="2386"/>
    <n v="5"/>
    <n v="0"/>
    <n v="14.148"/>
  </r>
  <r>
    <n v="2909"/>
    <x v="1444"/>
    <x v="3"/>
    <x v="132"/>
    <d v="2014-11-10T00:00:00"/>
    <s v="Standard Class"/>
    <s v="DL-12925"/>
    <s v="Daniel Lacy"/>
    <x v="0"/>
    <x v="0"/>
    <s v="Eagan"/>
    <x v="11"/>
    <n v="55122"/>
    <x v="2"/>
    <s v="OFF-LA-10001771"/>
    <x v="1"/>
    <x v="2"/>
    <s v="Avery 513"/>
    <x v="1830"/>
    <n v="3"/>
    <n v="0"/>
    <n v="6.8723999999999998"/>
  </r>
  <r>
    <n v="2910"/>
    <x v="1445"/>
    <x v="3"/>
    <x v="600"/>
    <d v="2014-02-24T00:00:00"/>
    <s v="Standard Class"/>
    <s v="ME-17725"/>
    <s v="Max Engle"/>
    <x v="0"/>
    <x v="0"/>
    <s v="Seattle"/>
    <x v="4"/>
    <n v="98103"/>
    <x v="1"/>
    <s v="OFF-FA-10004968"/>
    <x v="1"/>
    <x v="13"/>
    <s v="Rubber Band Ball"/>
    <x v="2387"/>
    <n v="3"/>
    <n v="0"/>
    <n v="0.2244000000000006"/>
  </r>
  <r>
    <n v="2911"/>
    <x v="1446"/>
    <x v="1"/>
    <x v="599"/>
    <d v="2012-11-09T00:00:00"/>
    <s v="Standard Class"/>
    <s v="VD-21670"/>
    <s v="Valerie Dominguez"/>
    <x v="0"/>
    <x v="0"/>
    <s v="Coral Springs"/>
    <x v="2"/>
    <n v="33065"/>
    <x v="0"/>
    <s v="OFF-AP-10000576"/>
    <x v="1"/>
    <x v="9"/>
    <s v="Belkin 325VA UPS Surge Protector, 6'"/>
    <x v="2388"/>
    <n v="4"/>
    <n v="0.2"/>
    <n v="24.196000000000012"/>
  </r>
  <r>
    <n v="2912"/>
    <x v="1447"/>
    <x v="2"/>
    <x v="737"/>
    <d v="2011-06-21T00:00:00"/>
    <s v="Standard Class"/>
    <s v="CK-12205"/>
    <s v="Chloris Kastensmidt"/>
    <x v="0"/>
    <x v="0"/>
    <s v="Hempstead"/>
    <x v="15"/>
    <n v="11550"/>
    <x v="3"/>
    <s v="OFF-EN-10003286"/>
    <x v="1"/>
    <x v="12"/>
    <s v="Staples"/>
    <x v="1417"/>
    <n v="5"/>
    <n v="0"/>
    <n v="19.457999999999998"/>
  </r>
  <r>
    <n v="2913"/>
    <x v="1447"/>
    <x v="2"/>
    <x v="737"/>
    <d v="2011-06-21T00:00:00"/>
    <s v="Standard Class"/>
    <s v="CK-12205"/>
    <s v="Chloris Kastensmidt"/>
    <x v="0"/>
    <x v="0"/>
    <s v="Hempstead"/>
    <x v="15"/>
    <n v="11550"/>
    <x v="3"/>
    <s v="OFF-AR-10003772"/>
    <x v="1"/>
    <x v="6"/>
    <s v="Boston 16750 Black Compact Battery Pencil Sharpener"/>
    <x v="768"/>
    <n v="4"/>
    <n v="0"/>
    <n v="10.499999999999996"/>
  </r>
  <r>
    <n v="2914"/>
    <x v="1447"/>
    <x v="2"/>
    <x v="737"/>
    <d v="2011-06-21T00:00:00"/>
    <s v="Standard Class"/>
    <s v="CK-12205"/>
    <s v="Chloris Kastensmidt"/>
    <x v="0"/>
    <x v="0"/>
    <s v="Hempstead"/>
    <x v="15"/>
    <n v="11550"/>
    <x v="3"/>
    <s v="OFF-BI-10002852"/>
    <x v="1"/>
    <x v="8"/>
    <s v="Ibico Standard Transparent Covers"/>
    <x v="2389"/>
    <n v="3"/>
    <n v="0.2"/>
    <n v="14.337599999999998"/>
  </r>
  <r>
    <n v="2915"/>
    <x v="1448"/>
    <x v="1"/>
    <x v="88"/>
    <d v="2012-10-17T00:00:00"/>
    <s v="Second Class"/>
    <s v="DL-12925"/>
    <s v="Daniel Lacy"/>
    <x v="0"/>
    <x v="0"/>
    <s v="Noblesville"/>
    <x v="14"/>
    <n v="46060"/>
    <x v="2"/>
    <s v="TEC-PH-10002890"/>
    <x v="2"/>
    <x v="7"/>
    <s v="AT&amp;T 17929 Lendline Telephone"/>
    <x v="2390"/>
    <n v="3"/>
    <n v="0"/>
    <n v="35.287199999999999"/>
  </r>
  <r>
    <n v="2916"/>
    <x v="1448"/>
    <x v="1"/>
    <x v="88"/>
    <d v="2012-10-17T00:00:00"/>
    <s v="Second Class"/>
    <s v="DL-12925"/>
    <s v="Daniel Lacy"/>
    <x v="0"/>
    <x v="0"/>
    <s v="Noblesville"/>
    <x v="14"/>
    <n v="46060"/>
    <x v="2"/>
    <s v="OFF-BI-10001308"/>
    <x v="1"/>
    <x v="8"/>
    <s v="GBC Standard Plastic Binding Systems' Combs"/>
    <x v="2391"/>
    <n v="2"/>
    <n v="0"/>
    <n v="5.6519999999999992"/>
  </r>
  <r>
    <n v="2917"/>
    <x v="1448"/>
    <x v="1"/>
    <x v="88"/>
    <d v="2012-10-17T00:00:00"/>
    <s v="Second Class"/>
    <s v="DL-12925"/>
    <s v="Daniel Lacy"/>
    <x v="0"/>
    <x v="0"/>
    <s v="Noblesville"/>
    <x v="14"/>
    <n v="46060"/>
    <x v="2"/>
    <s v="TEC-PH-10001750"/>
    <x v="2"/>
    <x v="7"/>
    <s v="Samsung Rugby III"/>
    <x v="2392"/>
    <n v="4"/>
    <n v="0"/>
    <n v="71.269200000000012"/>
  </r>
  <r>
    <n v="2918"/>
    <x v="1449"/>
    <x v="3"/>
    <x v="151"/>
    <d v="2014-08-31T00:00:00"/>
    <s v="First Class"/>
    <s v="SE-20110"/>
    <s v="Sanjit Engle"/>
    <x v="0"/>
    <x v="0"/>
    <s v="Dallas"/>
    <x v="5"/>
    <n v="75220"/>
    <x v="2"/>
    <s v="OFF-AR-10003338"/>
    <x v="1"/>
    <x v="6"/>
    <s v="Eberhard Faber 3 1/2&quot; Golf Pencils"/>
    <x v="2393"/>
    <n v="1"/>
    <n v="0.2"/>
    <n v="0.37200000000000011"/>
  </r>
  <r>
    <n v="2919"/>
    <x v="1450"/>
    <x v="0"/>
    <x v="813"/>
    <d v="2013-11-24T00:00:00"/>
    <s v="Same Day"/>
    <s v="LS-17200"/>
    <s v="Luke Schmidt"/>
    <x v="1"/>
    <x v="0"/>
    <s v="Philadelphia"/>
    <x v="9"/>
    <n v="19140"/>
    <x v="3"/>
    <s v="OFF-FA-10002763"/>
    <x v="1"/>
    <x v="13"/>
    <s v="Advantus Map Pennant Flags and Round Head Tacks"/>
    <x v="2394"/>
    <n v="5"/>
    <n v="0.2"/>
    <n v="2.3699999999999983"/>
  </r>
  <r>
    <n v="2920"/>
    <x v="1450"/>
    <x v="0"/>
    <x v="813"/>
    <d v="2013-11-24T00:00:00"/>
    <s v="Same Day"/>
    <s v="LS-17200"/>
    <s v="Luke Schmidt"/>
    <x v="1"/>
    <x v="0"/>
    <s v="Philadelphia"/>
    <x v="9"/>
    <n v="19140"/>
    <x v="3"/>
    <s v="FUR-FU-10002088"/>
    <x v="0"/>
    <x v="5"/>
    <s v="Nu-Dell Float Frame 11 x 14 1/2"/>
    <x v="325"/>
    <n v="2"/>
    <n v="0.2"/>
    <n v="3.9512"/>
  </r>
  <r>
    <n v="2921"/>
    <x v="1450"/>
    <x v="0"/>
    <x v="813"/>
    <d v="2013-11-24T00:00:00"/>
    <s v="Same Day"/>
    <s v="LS-17200"/>
    <s v="Luke Schmidt"/>
    <x v="1"/>
    <x v="0"/>
    <s v="Philadelphia"/>
    <x v="9"/>
    <n v="19140"/>
    <x v="3"/>
    <s v="FUR-FU-10003976"/>
    <x v="0"/>
    <x v="5"/>
    <s v="DAX Executive Solid Wood Document Frame, Desktop or Hang, Mahogany, 5 x 7"/>
    <x v="2395"/>
    <n v="7"/>
    <n v="0.2"/>
    <n v="12.328399999999988"/>
  </r>
  <r>
    <n v="2922"/>
    <x v="1451"/>
    <x v="3"/>
    <x v="289"/>
    <d v="2014-01-31T00:00:00"/>
    <s v="Same Day"/>
    <s v="MM-17920"/>
    <s v="Michael Moore"/>
    <x v="0"/>
    <x v="0"/>
    <s v="San Francisco"/>
    <x v="1"/>
    <n v="94109"/>
    <x v="1"/>
    <s v="OFF-ST-10001511"/>
    <x v="1"/>
    <x v="4"/>
    <s v="Space Solutions Commercial Steel Shelving"/>
    <x v="2396"/>
    <n v="2"/>
    <n v="0"/>
    <n v="6.4649999999999892"/>
  </r>
  <r>
    <n v="2923"/>
    <x v="1452"/>
    <x v="1"/>
    <x v="672"/>
    <d v="2012-12-03T00:00:00"/>
    <s v="Second Class"/>
    <s v="DB-13270"/>
    <s v="Deborah Brumfield"/>
    <x v="2"/>
    <x v="0"/>
    <s v="Austin"/>
    <x v="5"/>
    <n v="78745"/>
    <x v="2"/>
    <s v="OFF-BI-10000301"/>
    <x v="1"/>
    <x v="8"/>
    <s v="GBC Instant Report Kit"/>
    <x v="2397"/>
    <n v="3"/>
    <n v="0.8"/>
    <n v="-5.8230000000000004"/>
  </r>
  <r>
    <n v="2924"/>
    <x v="1453"/>
    <x v="2"/>
    <x v="307"/>
    <d v="2011-07-04T00:00:00"/>
    <s v="Standard Class"/>
    <s v="RW-19630"/>
    <s v="Rob Williams"/>
    <x v="1"/>
    <x v="0"/>
    <s v="Detroit"/>
    <x v="12"/>
    <n v="48234"/>
    <x v="2"/>
    <s v="OFF-FA-10003495"/>
    <x v="1"/>
    <x v="13"/>
    <s v="Staples"/>
    <x v="2398"/>
    <n v="1"/>
    <n v="0"/>
    <n v="3.04"/>
  </r>
  <r>
    <n v="2925"/>
    <x v="1454"/>
    <x v="2"/>
    <x v="814"/>
    <d v="2011-09-05T00:00:00"/>
    <s v="First Class"/>
    <s v="JM-16195"/>
    <s v="Justin MacKendrick"/>
    <x v="0"/>
    <x v="0"/>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x v="0"/>
    <s v="Watertown"/>
    <x v="15"/>
    <n v="13601"/>
    <x v="3"/>
    <s v="FUR-FU-10002116"/>
    <x v="0"/>
    <x v="5"/>
    <s v="Tenex Carpeted, Granite-Look or Clear Contemporary Contour Shape Chair Mats"/>
    <x v="2399"/>
    <n v="1"/>
    <n v="0"/>
    <n v="4.9496999999999929"/>
  </r>
  <r>
    <n v="2927"/>
    <x v="1455"/>
    <x v="3"/>
    <x v="815"/>
    <d v="2014-07-15T00:00:00"/>
    <s v="Second Class"/>
    <s v="BP-11155"/>
    <s v="Becky Pak"/>
    <x v="0"/>
    <x v="0"/>
    <s v="Columbus"/>
    <x v="32"/>
    <n v="31907"/>
    <x v="0"/>
    <s v="FUR-FU-10000771"/>
    <x v="0"/>
    <x v="5"/>
    <s v="Eldon 200 Class Desk Accessories, Smoke"/>
    <x v="609"/>
    <n v="3"/>
    <n v="0"/>
    <n v="7.9128000000000007"/>
  </r>
  <r>
    <n v="2928"/>
    <x v="1456"/>
    <x v="3"/>
    <x v="400"/>
    <d v="2014-06-11T00:00:00"/>
    <s v="Standard Class"/>
    <s v="CT-11995"/>
    <s v="Carol Triggs"/>
    <x v="0"/>
    <x v="0"/>
    <s v="Apple Valley"/>
    <x v="11"/>
    <n v="55124"/>
    <x v="2"/>
    <s v="OFF-AR-10002255"/>
    <x v="1"/>
    <x v="6"/>
    <s v="Newell 346"/>
    <x v="880"/>
    <n v="3"/>
    <n v="0"/>
    <n v="2.5055999999999998"/>
  </r>
  <r>
    <n v="2929"/>
    <x v="1457"/>
    <x v="3"/>
    <x v="15"/>
    <d v="2014-10-27T00:00:00"/>
    <s v="Standard Class"/>
    <s v="TH-21550"/>
    <s v="Tracy Hopkins"/>
    <x v="2"/>
    <x v="0"/>
    <s v="Burlington"/>
    <x v="3"/>
    <n v="27217"/>
    <x v="0"/>
    <s v="OFF-BI-10004995"/>
    <x v="1"/>
    <x v="8"/>
    <s v="GBC DocuBind P400 Electric Binding System"/>
    <x v="2400"/>
    <n v="4"/>
    <n v="0.7"/>
    <n v="-1306.5504000000001"/>
  </r>
  <r>
    <n v="2930"/>
    <x v="1458"/>
    <x v="3"/>
    <x v="551"/>
    <d v="2014-11-25T00:00:00"/>
    <s v="Standard Class"/>
    <s v="ME-17320"/>
    <s v="Maria Etezadi"/>
    <x v="2"/>
    <x v="0"/>
    <s v="Saginaw"/>
    <x v="12"/>
    <n v="48601"/>
    <x v="2"/>
    <s v="FUR-FU-10002597"/>
    <x v="0"/>
    <x v="5"/>
    <s v="C-Line Magnetic Cubicle Keepers, Clear Polypropylene"/>
    <x v="2401"/>
    <n v="4"/>
    <n v="0"/>
    <n v="8.2992000000000008"/>
  </r>
  <r>
    <n v="2931"/>
    <x v="1459"/>
    <x v="1"/>
    <x v="816"/>
    <d v="2012-08-08T00:00:00"/>
    <s v="Same Day"/>
    <s v="TT-21220"/>
    <s v="Thomas Thornton"/>
    <x v="0"/>
    <x v="0"/>
    <s v="San Francisco"/>
    <x v="1"/>
    <n v="94109"/>
    <x v="1"/>
    <s v="OFF-BI-10004970"/>
    <x v="1"/>
    <x v="8"/>
    <s v="ACCOHIDE 3-Ring Binder, Blue, 1&quot;"/>
    <x v="2164"/>
    <n v="2"/>
    <n v="0.2"/>
    <n v="2.2302"/>
  </r>
  <r>
    <n v="2932"/>
    <x v="1459"/>
    <x v="1"/>
    <x v="816"/>
    <d v="2012-08-08T00:00:00"/>
    <s v="Same Day"/>
    <s v="TT-21220"/>
    <s v="Thomas Thornton"/>
    <x v="0"/>
    <x v="0"/>
    <s v="San Francisco"/>
    <x v="1"/>
    <n v="94109"/>
    <x v="1"/>
    <s v="OFF-BI-10002557"/>
    <x v="1"/>
    <x v="8"/>
    <s v="Presstex Flexible Ring Binders"/>
    <x v="6"/>
    <n v="2"/>
    <n v="0.2"/>
    <n v="2.7299999999999995"/>
  </r>
  <r>
    <n v="2933"/>
    <x v="1459"/>
    <x v="1"/>
    <x v="816"/>
    <d v="2012-08-08T00:00:00"/>
    <s v="Same Day"/>
    <s v="TT-21220"/>
    <s v="Thomas Thornton"/>
    <x v="0"/>
    <x v="0"/>
    <s v="San Francisco"/>
    <x v="1"/>
    <n v="94109"/>
    <x v="1"/>
    <s v="FUR-CH-10000785"/>
    <x v="0"/>
    <x v="1"/>
    <s v="Global Ergonomic Managers Chair"/>
    <x v="2402"/>
    <n v="1"/>
    <n v="0.2"/>
    <n v="10.858800000000002"/>
  </r>
  <r>
    <n v="2934"/>
    <x v="1460"/>
    <x v="0"/>
    <x v="409"/>
    <d v="2013-12-13T00:00:00"/>
    <s v="Standard Class"/>
    <s v="GT-14710"/>
    <s v="Greg Tran"/>
    <x v="0"/>
    <x v="0"/>
    <s v="Seattle"/>
    <x v="4"/>
    <n v="98105"/>
    <x v="1"/>
    <s v="TEC-PH-10002310"/>
    <x v="2"/>
    <x v="7"/>
    <s v="Plantronics Calisto P620-M USB Wireless Speakerphone System"/>
    <x v="2403"/>
    <n v="1"/>
    <n v="0.2"/>
    <n v="13.719300000000004"/>
  </r>
  <r>
    <n v="2935"/>
    <x v="1460"/>
    <x v="0"/>
    <x v="409"/>
    <d v="2013-12-13T00:00:00"/>
    <s v="Standard Class"/>
    <s v="GT-14710"/>
    <s v="Greg Tran"/>
    <x v="0"/>
    <x v="0"/>
    <s v="Seattle"/>
    <x v="4"/>
    <n v="98105"/>
    <x v="1"/>
    <s v="TEC-PH-10002834"/>
    <x v="2"/>
    <x v="7"/>
    <s v="Google Nexus 5"/>
    <x v="2404"/>
    <n v="3"/>
    <n v="0.2"/>
    <n v="26.998499999999993"/>
  </r>
  <r>
    <n v="2936"/>
    <x v="1460"/>
    <x v="0"/>
    <x v="409"/>
    <d v="2013-12-13T00:00:00"/>
    <s v="Standard Class"/>
    <s v="GT-14710"/>
    <s v="Greg Tran"/>
    <x v="0"/>
    <x v="0"/>
    <s v="Seattle"/>
    <x v="4"/>
    <n v="98105"/>
    <x v="1"/>
    <s v="OFF-EN-10000927"/>
    <x v="1"/>
    <x v="12"/>
    <s v="Jet-Pak Recycled Peel 'N' Seal Padded Mailers"/>
    <x v="2405"/>
    <n v="1"/>
    <n v="0"/>
    <n v="16.150499999999997"/>
  </r>
  <r>
    <n v="2937"/>
    <x v="1460"/>
    <x v="0"/>
    <x v="409"/>
    <d v="2013-12-13T00:00:00"/>
    <s v="Standard Class"/>
    <s v="GT-14710"/>
    <s v="Greg Tran"/>
    <x v="0"/>
    <x v="0"/>
    <s v="Seattle"/>
    <x v="4"/>
    <n v="98105"/>
    <x v="1"/>
    <s v="OFF-BI-10001636"/>
    <x v="1"/>
    <x v="8"/>
    <s v="Ibico Plastic and Wire Spiral Binding Combs"/>
    <x v="2406"/>
    <n v="7"/>
    <n v="0.2"/>
    <n v="15.342599999999997"/>
  </r>
  <r>
    <n v="2938"/>
    <x v="1460"/>
    <x v="0"/>
    <x v="409"/>
    <d v="2013-12-13T00:00:00"/>
    <s v="Standard Class"/>
    <s v="GT-14710"/>
    <s v="Greg Tran"/>
    <x v="0"/>
    <x v="0"/>
    <s v="Seattle"/>
    <x v="4"/>
    <n v="98105"/>
    <x v="1"/>
    <s v="OFF-PA-10001736"/>
    <x v="1"/>
    <x v="10"/>
    <s v="Xerox 1880"/>
    <x v="2407"/>
    <n v="7"/>
    <n v="0"/>
    <n v="116.59759999999997"/>
  </r>
  <r>
    <n v="2939"/>
    <x v="1460"/>
    <x v="0"/>
    <x v="409"/>
    <d v="2013-12-13T00:00:00"/>
    <s v="Standard Class"/>
    <s v="GT-14710"/>
    <s v="Greg Tran"/>
    <x v="0"/>
    <x v="0"/>
    <s v="Seattle"/>
    <x v="4"/>
    <n v="98105"/>
    <x v="1"/>
    <s v="OFF-PA-10000482"/>
    <x v="1"/>
    <x v="10"/>
    <s v="Snap-A-Way Black Print Carbonless Ruled Speed Letter, Triplicate"/>
    <x v="2408"/>
    <n v="5"/>
    <n v="0"/>
    <n v="89.158999999999992"/>
  </r>
  <r>
    <n v="2940"/>
    <x v="1460"/>
    <x v="0"/>
    <x v="409"/>
    <d v="2013-12-13T00:00:00"/>
    <s v="Standard Class"/>
    <s v="GT-14710"/>
    <s v="Greg Tran"/>
    <x v="0"/>
    <x v="0"/>
    <s v="Seattle"/>
    <x v="4"/>
    <n v="98105"/>
    <x v="1"/>
    <s v="OFF-BI-10001658"/>
    <x v="1"/>
    <x v="8"/>
    <s v="GBC Standard Therm-A-Bind Covers"/>
    <x v="676"/>
    <n v="3"/>
    <n v="0.2"/>
    <n v="19.4376"/>
  </r>
  <r>
    <n v="2941"/>
    <x v="1461"/>
    <x v="3"/>
    <x v="613"/>
    <d v="2014-04-01T00:00:00"/>
    <s v="Standard Class"/>
    <s v="JD-16150"/>
    <s v="Justin Deggeller"/>
    <x v="1"/>
    <x v="0"/>
    <s v="Milwaukee"/>
    <x v="6"/>
    <n v="53209"/>
    <x v="2"/>
    <s v="FUR-CH-10000422"/>
    <x v="0"/>
    <x v="1"/>
    <s v="Global Highback Leather Tilter in Burgundy"/>
    <x v="2409"/>
    <n v="1"/>
    <n v="0"/>
    <n v="14.558400000000006"/>
  </r>
  <r>
    <n v="2942"/>
    <x v="1461"/>
    <x v="3"/>
    <x v="613"/>
    <d v="2014-04-01T00:00:00"/>
    <s v="Standard Class"/>
    <s v="JD-16150"/>
    <s v="Justin Deggeller"/>
    <x v="1"/>
    <x v="0"/>
    <s v="Milwaukee"/>
    <x v="6"/>
    <n v="53209"/>
    <x v="2"/>
    <s v="FUR-CH-10004675"/>
    <x v="0"/>
    <x v="1"/>
    <s v="Lifetime Advantage Folding Chairs, 4/Carton"/>
    <x v="2410"/>
    <n v="7"/>
    <n v="0"/>
    <n v="427.43679999999995"/>
  </r>
  <r>
    <n v="2943"/>
    <x v="1461"/>
    <x v="3"/>
    <x v="613"/>
    <d v="2014-04-01T00:00:00"/>
    <s v="Standard Class"/>
    <s v="JD-16150"/>
    <s v="Justin Deggeller"/>
    <x v="1"/>
    <x v="0"/>
    <s v="Milwaukee"/>
    <x v="6"/>
    <n v="53209"/>
    <x v="2"/>
    <s v="FUR-CH-10002880"/>
    <x v="0"/>
    <x v="1"/>
    <s v="Global High-Back Leather Tilter, Burgundy"/>
    <x v="2411"/>
    <n v="3"/>
    <n v="0"/>
    <n v="40.586699999999979"/>
  </r>
  <r>
    <n v="2944"/>
    <x v="1462"/>
    <x v="3"/>
    <x v="123"/>
    <d v="2014-11-25T00:00:00"/>
    <s v="Standard Class"/>
    <s v="MC-18100"/>
    <s v="Mick Crebagga"/>
    <x v="0"/>
    <x v="0"/>
    <s v="Los Angeles"/>
    <x v="1"/>
    <n v="90049"/>
    <x v="1"/>
    <s v="OFF-ST-10000675"/>
    <x v="1"/>
    <x v="4"/>
    <s v="File Shuttle II and Handi-File, Black"/>
    <x v="2412"/>
    <n v="9"/>
    <n v="0"/>
    <n v="76.252499999999998"/>
  </r>
  <r>
    <n v="2945"/>
    <x v="1462"/>
    <x v="3"/>
    <x v="123"/>
    <d v="2014-11-25T00:00:00"/>
    <s v="Standard Class"/>
    <s v="MC-18100"/>
    <s v="Mick Crebagga"/>
    <x v="0"/>
    <x v="0"/>
    <s v="Los Angeles"/>
    <x v="1"/>
    <n v="90049"/>
    <x v="1"/>
    <s v="FUR-FU-10002685"/>
    <x v="0"/>
    <x v="5"/>
    <s v="Executive Impressions 13-1/2&quot; Indoor/Outdoor Wall Clock"/>
    <x v="2413"/>
    <n v="1"/>
    <n v="0"/>
    <n v="7.1059999999999999"/>
  </r>
  <r>
    <n v="2946"/>
    <x v="1463"/>
    <x v="0"/>
    <x v="254"/>
    <d v="2013-11-06T00:00:00"/>
    <s v="First Class"/>
    <s v="LH-17020"/>
    <s v="Lisa Hazard"/>
    <x v="0"/>
    <x v="0"/>
    <s v="San Francisco"/>
    <x v="1"/>
    <n v="94122"/>
    <x v="1"/>
    <s v="FUR-FU-10004020"/>
    <x v="0"/>
    <x v="5"/>
    <s v="Advantus Panel Wall Acrylic Frame"/>
    <x v="2414"/>
    <n v="7"/>
    <n v="0"/>
    <n v="16.464700000000001"/>
  </r>
  <r>
    <n v="2947"/>
    <x v="1464"/>
    <x v="3"/>
    <x v="817"/>
    <d v="2014-12-19T00:00:00"/>
    <s v="Standard Class"/>
    <s v="MP-18175"/>
    <s v="Mike Pelletier"/>
    <x v="2"/>
    <x v="0"/>
    <s v="San Diego"/>
    <x v="1"/>
    <n v="92024"/>
    <x v="1"/>
    <s v="FUR-FU-10004963"/>
    <x v="0"/>
    <x v="5"/>
    <s v="Eldon 400 Class Desk Accessories, Black Carbon"/>
    <x v="611"/>
    <n v="3"/>
    <n v="0"/>
    <n v="11.025000000000002"/>
  </r>
  <r>
    <n v="2948"/>
    <x v="1464"/>
    <x v="3"/>
    <x v="817"/>
    <d v="2014-12-19T00:00:00"/>
    <s v="Standard Class"/>
    <s v="MP-18175"/>
    <s v="Mike Pelletier"/>
    <x v="2"/>
    <x v="0"/>
    <s v="San Diego"/>
    <x v="1"/>
    <n v="92024"/>
    <x v="1"/>
    <s v="OFF-BI-10000174"/>
    <x v="1"/>
    <x v="8"/>
    <s v="Wilson Jones Clip &amp; Carry Folder Binder Tool for Ring Binders, Clear"/>
    <x v="647"/>
    <n v="14"/>
    <n v="0.2"/>
    <n v="22.736000000000001"/>
  </r>
  <r>
    <n v="2949"/>
    <x v="1464"/>
    <x v="3"/>
    <x v="817"/>
    <d v="2014-12-19T00:00:00"/>
    <s v="Standard Class"/>
    <s v="MP-18175"/>
    <s v="Mike Pelletier"/>
    <x v="2"/>
    <x v="0"/>
    <s v="San Diego"/>
    <x v="1"/>
    <n v="92024"/>
    <x v="1"/>
    <s v="OFF-EN-10000461"/>
    <x v="1"/>
    <x v="12"/>
    <s v="#10- 4 1/8&quot; x 9 1/2&quot; Recycled Envelopes"/>
    <x v="2415"/>
    <n v="5"/>
    <n v="0"/>
    <n v="20.539000000000001"/>
  </r>
  <r>
    <n v="2950"/>
    <x v="1465"/>
    <x v="3"/>
    <x v="105"/>
    <d v="2014-11-13T00:00:00"/>
    <s v="Same Day"/>
    <s v="EM-14140"/>
    <s v="Eugene Moren"/>
    <x v="2"/>
    <x v="0"/>
    <s v="Glendale"/>
    <x v="16"/>
    <n v="85301"/>
    <x v="1"/>
    <s v="TEC-AC-10001266"/>
    <x v="2"/>
    <x v="11"/>
    <s v="Memorex Micro Travel Drive 8 GB"/>
    <x v="2416"/>
    <n v="4"/>
    <n v="0.2"/>
    <n v="12.999999999999998"/>
  </r>
  <r>
    <n v="2951"/>
    <x v="1465"/>
    <x v="3"/>
    <x v="105"/>
    <d v="2014-11-13T00:00:00"/>
    <s v="Same Day"/>
    <s v="EM-14140"/>
    <s v="Eugene Moren"/>
    <x v="2"/>
    <x v="0"/>
    <s v="Glendale"/>
    <x v="16"/>
    <n v="85301"/>
    <x v="1"/>
    <s v="OFF-PA-10002160"/>
    <x v="1"/>
    <x v="10"/>
    <s v="Xerox 1978"/>
    <x v="2382"/>
    <n v="5"/>
    <n v="0.2"/>
    <n v="8.3810000000000002"/>
  </r>
  <r>
    <n v="2952"/>
    <x v="1465"/>
    <x v="3"/>
    <x v="105"/>
    <d v="2014-11-13T00:00:00"/>
    <s v="Same Day"/>
    <s v="EM-14140"/>
    <s v="Eugene Moren"/>
    <x v="2"/>
    <x v="0"/>
    <s v="Glendale"/>
    <x v="16"/>
    <n v="85301"/>
    <x v="1"/>
    <s v="FUR-CH-10004875"/>
    <x v="0"/>
    <x v="1"/>
    <s v="Harbour Creations 67200 Series Stacking Chairs"/>
    <x v="2417"/>
    <n v="2"/>
    <n v="0.2"/>
    <n v="9.9651999999999994"/>
  </r>
  <r>
    <n v="2953"/>
    <x v="1465"/>
    <x v="3"/>
    <x v="105"/>
    <d v="2014-11-13T00:00:00"/>
    <s v="Same Day"/>
    <s v="EM-14140"/>
    <s v="Eugene Moren"/>
    <x v="2"/>
    <x v="0"/>
    <s v="Glendale"/>
    <x v="16"/>
    <n v="85301"/>
    <x v="1"/>
    <s v="FUR-FU-10000305"/>
    <x v="0"/>
    <x v="5"/>
    <s v="Tenex V2T-RE Standard Weight Series Chair Mat, 45&quot; x 53&quot;, Lip 25&quot; x 12&quot;"/>
    <x v="394"/>
    <n v="2"/>
    <n v="0.2"/>
    <n v="-5.6784000000000034"/>
  </r>
  <r>
    <n v="2954"/>
    <x v="1465"/>
    <x v="3"/>
    <x v="105"/>
    <d v="2014-11-13T00:00:00"/>
    <s v="Same Day"/>
    <s v="EM-14140"/>
    <s v="Eugene Moren"/>
    <x v="2"/>
    <x v="0"/>
    <s v="Glendale"/>
    <x v="16"/>
    <n v="85301"/>
    <x v="1"/>
    <s v="TEC-PH-10000347"/>
    <x v="2"/>
    <x v="7"/>
    <s v="Cush Cases Heavy Duty Rugged Cover Case for Samsung Galaxy S5 - Purple"/>
    <x v="2418"/>
    <n v="2"/>
    <n v="0.2"/>
    <n v="0.69299999999999984"/>
  </r>
  <r>
    <n v="2955"/>
    <x v="1465"/>
    <x v="3"/>
    <x v="105"/>
    <d v="2014-11-13T00:00:00"/>
    <s v="Same Day"/>
    <s v="EM-14140"/>
    <s v="Eugene Moren"/>
    <x v="2"/>
    <x v="0"/>
    <s v="Glendale"/>
    <x v="16"/>
    <n v="85301"/>
    <x v="1"/>
    <s v="TEC-PH-10001459"/>
    <x v="2"/>
    <x v="7"/>
    <s v="Samsung Galaxy Mega 6.3"/>
    <x v="2419"/>
    <n v="2"/>
    <n v="0.2"/>
    <n v="50.398800000000023"/>
  </r>
  <r>
    <n v="2956"/>
    <x v="1466"/>
    <x v="0"/>
    <x v="298"/>
    <d v="2013-08-25T00:00:00"/>
    <s v="Standard Class"/>
    <s v="GG-14650"/>
    <s v="Greg Guthrie"/>
    <x v="1"/>
    <x v="0"/>
    <s v="New York City"/>
    <x v="15"/>
    <n v="10035"/>
    <x v="3"/>
    <s v="TEC-PH-10000439"/>
    <x v="2"/>
    <x v="7"/>
    <s v="GE DSL Phone Line Filter"/>
    <x v="1362"/>
    <n v="1"/>
    <n v="0"/>
    <n v="11.597099999999998"/>
  </r>
  <r>
    <n v="2957"/>
    <x v="1467"/>
    <x v="3"/>
    <x v="818"/>
    <d v="2014-07-05T00:00:00"/>
    <s v="Standard Class"/>
    <s v="MA-17995"/>
    <s v="Michelle Arnett"/>
    <x v="2"/>
    <x v="0"/>
    <s v="Watertown"/>
    <x v="15"/>
    <n v="13601"/>
    <x v="3"/>
    <s v="FUR-CH-10002647"/>
    <x v="0"/>
    <x v="1"/>
    <s v="Situations Contoured Folding Chairs, 4/Set"/>
    <x v="2420"/>
    <n v="3"/>
    <n v="0.1"/>
    <n v="31.94100000000001"/>
  </r>
  <r>
    <n v="2958"/>
    <x v="1468"/>
    <x v="3"/>
    <x v="464"/>
    <d v="2014-05-10T00:00:00"/>
    <s v="Standard Class"/>
    <s v="SH-20395"/>
    <s v="Shahid Hopkins"/>
    <x v="0"/>
    <x v="0"/>
    <s v="Springfield"/>
    <x v="24"/>
    <n v="45503"/>
    <x v="3"/>
    <s v="OFF-BI-10003910"/>
    <x v="1"/>
    <x v="8"/>
    <s v="DXL Angle-View Binders with Locking Rings by Samsill"/>
    <x v="2421"/>
    <n v="1"/>
    <n v="0.7"/>
    <n v="-1.9274999999999993"/>
  </r>
  <r>
    <n v="2959"/>
    <x v="1469"/>
    <x v="1"/>
    <x v="100"/>
    <d v="2012-12-29T00:00:00"/>
    <s v="Standard Class"/>
    <s v="KT-16465"/>
    <s v="Kean Takahito"/>
    <x v="0"/>
    <x v="0"/>
    <s v="Los Angeles"/>
    <x v="1"/>
    <n v="90032"/>
    <x v="1"/>
    <s v="OFF-BI-10001097"/>
    <x v="1"/>
    <x v="8"/>
    <s v="Avery Hole Reinforcements"/>
    <x v="958"/>
    <n v="4"/>
    <n v="0.2"/>
    <n v="7.2267999999999999"/>
  </r>
  <r>
    <n v="2960"/>
    <x v="1469"/>
    <x v="1"/>
    <x v="100"/>
    <d v="2012-12-29T00:00:00"/>
    <s v="Standard Class"/>
    <s v="KT-16465"/>
    <s v="Kean Takahito"/>
    <x v="0"/>
    <x v="0"/>
    <s v="Los Angeles"/>
    <x v="1"/>
    <n v="90032"/>
    <x v="1"/>
    <s v="OFF-FA-10004854"/>
    <x v="1"/>
    <x v="13"/>
    <s v="Vinyl Coated Wire Paper Clips in Organizer Box, 800/Box"/>
    <x v="1962"/>
    <n v="4"/>
    <n v="0"/>
    <n v="21.5824"/>
  </r>
  <r>
    <n v="2961"/>
    <x v="1470"/>
    <x v="3"/>
    <x v="466"/>
    <d v="2014-05-02T00:00:00"/>
    <s v="Standard Class"/>
    <s v="PO-19180"/>
    <s v="Philisse Overcash"/>
    <x v="2"/>
    <x v="0"/>
    <s v="Seattle"/>
    <x v="4"/>
    <n v="98115"/>
    <x v="1"/>
    <s v="OFF-PA-10003673"/>
    <x v="1"/>
    <x v="10"/>
    <s v="Strathmore Photo Mount Cards"/>
    <x v="2422"/>
    <n v="3"/>
    <n v="0"/>
    <n v="9.3563999999999989"/>
  </r>
  <r>
    <n v="2962"/>
    <x v="1470"/>
    <x v="3"/>
    <x v="466"/>
    <d v="2014-05-02T00:00:00"/>
    <s v="Standard Class"/>
    <s v="PO-19180"/>
    <s v="Philisse Overcash"/>
    <x v="2"/>
    <x v="0"/>
    <s v="Seattle"/>
    <x v="4"/>
    <n v="98115"/>
    <x v="1"/>
    <s v="OFF-LA-10002034"/>
    <x v="1"/>
    <x v="2"/>
    <s v="Avery 478"/>
    <x v="2423"/>
    <n v="8"/>
    <n v="0"/>
    <n v="19.247199999999999"/>
  </r>
  <r>
    <n v="2963"/>
    <x v="1471"/>
    <x v="3"/>
    <x v="819"/>
    <d v="2014-12-22T00:00:00"/>
    <s v="Second Class"/>
    <s v="AY-10555"/>
    <s v="Andy Yotov"/>
    <x v="1"/>
    <x v="0"/>
    <s v="Oceanside"/>
    <x v="1"/>
    <n v="92054"/>
    <x v="1"/>
    <s v="FUR-CH-10002774"/>
    <x v="0"/>
    <x v="1"/>
    <s v="Global Deluxe Stacking Chair, Gray"/>
    <x v="2424"/>
    <n v="2"/>
    <n v="0.2"/>
    <n v="9.1763999999999974"/>
  </r>
  <r>
    <n v="2964"/>
    <x v="1471"/>
    <x v="3"/>
    <x v="819"/>
    <d v="2014-12-22T00:00:00"/>
    <s v="Second Class"/>
    <s v="AY-10555"/>
    <s v="Andy Yotov"/>
    <x v="1"/>
    <x v="0"/>
    <s v="Oceanside"/>
    <x v="1"/>
    <n v="92054"/>
    <x v="1"/>
    <s v="FUR-CH-10003817"/>
    <x v="0"/>
    <x v="1"/>
    <s v="Global Value Steno Chair, Gray"/>
    <x v="2425"/>
    <n v="2"/>
    <n v="0.2"/>
    <n v="6.0740000000000016"/>
  </r>
  <r>
    <n v="2965"/>
    <x v="1471"/>
    <x v="3"/>
    <x v="819"/>
    <d v="2014-12-22T00:00:00"/>
    <s v="Second Class"/>
    <s v="AY-10555"/>
    <s v="Andy Yotov"/>
    <x v="1"/>
    <x v="0"/>
    <s v="Oceanside"/>
    <x v="1"/>
    <n v="92054"/>
    <x v="1"/>
    <s v="OFF-BI-10002949"/>
    <x v="1"/>
    <x v="8"/>
    <s v="Prestige Round Ring Binders"/>
    <x v="2426"/>
    <n v="5"/>
    <n v="0.2"/>
    <n v="8.2079999999999984"/>
  </r>
  <r>
    <n v="2966"/>
    <x v="1471"/>
    <x v="3"/>
    <x v="819"/>
    <d v="2014-12-22T00:00:00"/>
    <s v="Second Class"/>
    <s v="AY-10555"/>
    <s v="Andy Yotov"/>
    <x v="1"/>
    <x v="0"/>
    <s v="Oceanside"/>
    <x v="1"/>
    <n v="92054"/>
    <x v="1"/>
    <s v="FUR-FU-10002445"/>
    <x v="0"/>
    <x v="5"/>
    <s v="DAX Two-Tone Rosewood/Black Document Frame, Desktop, 5 x 7"/>
    <x v="1651"/>
    <n v="2"/>
    <n v="0"/>
    <n v="7.5840000000000014"/>
  </r>
  <r>
    <n v="2967"/>
    <x v="1472"/>
    <x v="2"/>
    <x v="422"/>
    <d v="2011-12-31T00:00:00"/>
    <s v="Standard Class"/>
    <s v="Co-12640"/>
    <s v="Corey-Lock"/>
    <x v="0"/>
    <x v="0"/>
    <s v="Skokie"/>
    <x v="10"/>
    <n v="60076"/>
    <x v="2"/>
    <s v="FUR-FU-10001473"/>
    <x v="0"/>
    <x v="5"/>
    <s v="DAX Wood Document Frame"/>
    <x v="2427"/>
    <n v="6"/>
    <n v="0.6"/>
    <n v="-19.771199999999997"/>
  </r>
  <r>
    <n v="2968"/>
    <x v="1472"/>
    <x v="2"/>
    <x v="422"/>
    <d v="2011-12-31T00:00:00"/>
    <s v="Standard Class"/>
    <s v="Co-12640"/>
    <s v="Corey-Lock"/>
    <x v="0"/>
    <x v="0"/>
    <s v="Skokie"/>
    <x v="10"/>
    <n v="60076"/>
    <x v="2"/>
    <s v="OFF-ST-10002562"/>
    <x v="1"/>
    <x v="4"/>
    <s v="Staples"/>
    <x v="2428"/>
    <n v="4"/>
    <n v="0.2"/>
    <n v="3.0015999999999998"/>
  </r>
  <r>
    <n v="2969"/>
    <x v="1473"/>
    <x v="3"/>
    <x v="44"/>
    <d v="2014-11-10T00:00:00"/>
    <s v="Second Class"/>
    <s v="JF-15565"/>
    <s v="Jill Fjeld"/>
    <x v="0"/>
    <x v="0"/>
    <s v="Fayetteville"/>
    <x v="3"/>
    <n v="28314"/>
    <x v="0"/>
    <s v="OFF-AP-10002118"/>
    <x v="1"/>
    <x v="9"/>
    <s v="1.7 Cubic Foot Compact &quot;Cube&quot; Office Refrigerators"/>
    <x v="2429"/>
    <n v="3"/>
    <n v="0.2"/>
    <n v="43.713600000000014"/>
  </r>
  <r>
    <n v="2970"/>
    <x v="1473"/>
    <x v="3"/>
    <x v="44"/>
    <d v="2014-11-10T00:00:00"/>
    <s v="Second Class"/>
    <s v="JF-15565"/>
    <s v="Jill Fjeld"/>
    <x v="0"/>
    <x v="0"/>
    <s v="Fayetteville"/>
    <x v="3"/>
    <n v="28314"/>
    <x v="0"/>
    <s v="OFF-PA-10001800"/>
    <x v="1"/>
    <x v="10"/>
    <s v="Xerox 220"/>
    <x v="277"/>
    <n v="6"/>
    <n v="0.2"/>
    <n v="10.8864"/>
  </r>
  <r>
    <n v="2971"/>
    <x v="1473"/>
    <x v="3"/>
    <x v="44"/>
    <d v="2014-11-10T00:00:00"/>
    <s v="Second Class"/>
    <s v="JF-15565"/>
    <s v="Jill Fjeld"/>
    <x v="0"/>
    <x v="0"/>
    <s v="Fayetteville"/>
    <x v="3"/>
    <n v="28314"/>
    <x v="0"/>
    <s v="OFF-BI-10002827"/>
    <x v="1"/>
    <x v="8"/>
    <s v="Avery Durable Poly Binders"/>
    <x v="1349"/>
    <n v="8"/>
    <n v="0.7"/>
    <n v="-10.617599999999999"/>
  </r>
  <r>
    <n v="2972"/>
    <x v="1473"/>
    <x v="3"/>
    <x v="44"/>
    <d v="2014-11-10T00:00:00"/>
    <s v="Second Class"/>
    <s v="JF-15565"/>
    <s v="Jill Fjeld"/>
    <x v="0"/>
    <x v="0"/>
    <s v="Fayetteville"/>
    <x v="3"/>
    <n v="28314"/>
    <x v="0"/>
    <s v="FUR-FU-10004671"/>
    <x v="0"/>
    <x v="5"/>
    <s v="Executive Impressions 12&quot; Wall Clock"/>
    <x v="2430"/>
    <n v="2"/>
    <n v="0.2"/>
    <n v="6.3612000000000002"/>
  </r>
  <r>
    <n v="2973"/>
    <x v="1473"/>
    <x v="3"/>
    <x v="44"/>
    <d v="2014-11-10T00:00:00"/>
    <s v="Second Class"/>
    <s v="JF-15565"/>
    <s v="Jill Fjeld"/>
    <x v="0"/>
    <x v="0"/>
    <s v="Fayetteville"/>
    <x v="3"/>
    <n v="28314"/>
    <x v="0"/>
    <s v="OFF-ST-10000736"/>
    <x v="1"/>
    <x v="4"/>
    <s v="Carina Double Wide Media Storage Towers in Natural &amp; Black"/>
    <x v="1793"/>
    <n v="4"/>
    <n v="0.2"/>
    <n v="-51.827200000000019"/>
  </r>
  <r>
    <n v="2974"/>
    <x v="1474"/>
    <x v="3"/>
    <x v="819"/>
    <d v="2014-12-21T00:00:00"/>
    <s v="Standard Class"/>
    <s v="AR-10510"/>
    <s v="Andrew Roberts"/>
    <x v="0"/>
    <x v="0"/>
    <s v="Tulsa"/>
    <x v="26"/>
    <n v="74133"/>
    <x v="2"/>
    <s v="OFF-BI-10004656"/>
    <x v="1"/>
    <x v="8"/>
    <s v="Peel &amp; Stick Add-On Corner Pockets"/>
    <x v="2431"/>
    <n v="5"/>
    <n v="0"/>
    <n v="5.1839999999999993"/>
  </r>
  <r>
    <n v="2975"/>
    <x v="1475"/>
    <x v="1"/>
    <x v="820"/>
    <d v="2012-05-12T00:00:00"/>
    <s v="Standard Class"/>
    <s v="AG-10675"/>
    <s v="Anna Gayman"/>
    <x v="0"/>
    <x v="0"/>
    <s v="Allen"/>
    <x v="5"/>
    <n v="75002"/>
    <x v="2"/>
    <s v="FUR-TA-10001095"/>
    <x v="0"/>
    <x v="3"/>
    <s v="Chromcraft Round Conference Tables"/>
    <x v="1304"/>
    <n v="2"/>
    <n v="0.3"/>
    <n v="-31.372200000000007"/>
  </r>
  <r>
    <n v="2976"/>
    <x v="1475"/>
    <x v="1"/>
    <x v="820"/>
    <d v="2012-05-12T00:00:00"/>
    <s v="Standard Class"/>
    <s v="AG-10675"/>
    <s v="Anna Gayman"/>
    <x v="0"/>
    <x v="0"/>
    <s v="Allen"/>
    <x v="5"/>
    <n v="75002"/>
    <x v="2"/>
    <s v="OFF-PA-10000213"/>
    <x v="1"/>
    <x v="10"/>
    <s v="Xerox 198"/>
    <x v="801"/>
    <n v="4"/>
    <n v="0.2"/>
    <n v="5.378400000000001"/>
  </r>
  <r>
    <n v="2977"/>
    <x v="1476"/>
    <x v="3"/>
    <x v="769"/>
    <d v="2014-12-05T00:00:00"/>
    <s v="Same Day"/>
    <s v="DV-13045"/>
    <s v="Darrin Van Huff"/>
    <x v="1"/>
    <x v="0"/>
    <s v="Philadelphia"/>
    <x v="9"/>
    <n v="19143"/>
    <x v="3"/>
    <s v="FUR-CH-10001797"/>
    <x v="0"/>
    <x v="1"/>
    <s v="Safco Chair Connectors, 6/Carton"/>
    <x v="2432"/>
    <n v="7"/>
    <n v="0.3"/>
    <n v="-2.693600000000032"/>
  </r>
  <r>
    <n v="2978"/>
    <x v="1477"/>
    <x v="3"/>
    <x v="621"/>
    <d v="2014-10-09T00:00:00"/>
    <s v="Second Class"/>
    <s v="HL-15040"/>
    <s v="Hunter Lopez"/>
    <x v="0"/>
    <x v="0"/>
    <s v="Rochester"/>
    <x v="15"/>
    <n v="14609"/>
    <x v="3"/>
    <s v="OFF-ST-10002214"/>
    <x v="1"/>
    <x v="4"/>
    <s v="X-Rack File for Hanging Folders"/>
    <x v="2433"/>
    <n v="2"/>
    <n v="0"/>
    <n v="5.8707999999999991"/>
  </r>
  <r>
    <n v="2979"/>
    <x v="1478"/>
    <x v="2"/>
    <x v="286"/>
    <d v="2011-01-17T00:00:00"/>
    <s v="Second Class"/>
    <s v="ND-18370"/>
    <s v="Natalie DeCherney"/>
    <x v="0"/>
    <x v="0"/>
    <s v="Mount Pleasant"/>
    <x v="20"/>
    <n v="29464"/>
    <x v="0"/>
    <s v="FUR-CH-10000422"/>
    <x v="0"/>
    <x v="1"/>
    <s v="Global Highback Leather Tilter in Burgundy"/>
    <x v="2434"/>
    <n v="6"/>
    <n v="0"/>
    <n v="87.350400000000036"/>
  </r>
  <r>
    <n v="2980"/>
    <x v="1479"/>
    <x v="1"/>
    <x v="821"/>
    <d v="2012-06-17T00:00:00"/>
    <s v="Standard Class"/>
    <s v="GB-14575"/>
    <s v="Giulietta Baptist"/>
    <x v="0"/>
    <x v="0"/>
    <s v="Philadelphia"/>
    <x v="9"/>
    <n v="19134"/>
    <x v="3"/>
    <s v="OFF-PA-10003848"/>
    <x v="1"/>
    <x v="10"/>
    <s v="Xerox 1997"/>
    <x v="561"/>
    <n v="4"/>
    <n v="0.2"/>
    <n v="7.2576000000000001"/>
  </r>
  <r>
    <n v="2981"/>
    <x v="1479"/>
    <x v="1"/>
    <x v="821"/>
    <d v="2012-06-17T00:00:00"/>
    <s v="Standard Class"/>
    <s v="GB-14575"/>
    <s v="Giulietta Baptist"/>
    <x v="0"/>
    <x v="0"/>
    <s v="Philadelphia"/>
    <x v="9"/>
    <n v="19134"/>
    <x v="3"/>
    <s v="FUR-FU-10003623"/>
    <x v="0"/>
    <x v="5"/>
    <s v="DataProducts Ampli Magnifier Task Lamp, Black,"/>
    <x v="2435"/>
    <n v="2"/>
    <n v="0.2"/>
    <n v="4.3295999999999975"/>
  </r>
  <r>
    <n v="2982"/>
    <x v="1480"/>
    <x v="2"/>
    <x v="136"/>
    <d v="2011-07-18T00:00:00"/>
    <s v="Standard Class"/>
    <s v="CL-12565"/>
    <s v="Clay Ludtke"/>
    <x v="0"/>
    <x v="0"/>
    <s v="Seattle"/>
    <x v="4"/>
    <n v="98115"/>
    <x v="1"/>
    <s v="FUR-CH-10001797"/>
    <x v="0"/>
    <x v="1"/>
    <s v="Safco Chair Connectors, 6/Carton"/>
    <x v="2436"/>
    <n v="4"/>
    <n v="0.2"/>
    <n v="13.852799999999981"/>
  </r>
  <r>
    <n v="2983"/>
    <x v="1480"/>
    <x v="2"/>
    <x v="136"/>
    <d v="2011-07-18T00:00:00"/>
    <s v="Standard Class"/>
    <s v="CL-12565"/>
    <s v="Clay Ludtke"/>
    <x v="0"/>
    <x v="0"/>
    <s v="Seattle"/>
    <x v="4"/>
    <n v="98115"/>
    <x v="1"/>
    <s v="OFF-BI-10003094"/>
    <x v="1"/>
    <x v="8"/>
    <s v="Self-Adhesive Ring Binder Labels"/>
    <x v="2437"/>
    <n v="4"/>
    <n v="0.2"/>
    <n v="3.8015999999999992"/>
  </r>
  <r>
    <n v="2984"/>
    <x v="1481"/>
    <x v="2"/>
    <x v="776"/>
    <d v="2011-12-11T00:00:00"/>
    <s v="Second Class"/>
    <s v="RC-19960"/>
    <s v="Ryan Crowe"/>
    <x v="0"/>
    <x v="0"/>
    <s v="Springfield"/>
    <x v="21"/>
    <n v="97477"/>
    <x v="1"/>
    <s v="OFF-ST-10002205"/>
    <x v="1"/>
    <x v="4"/>
    <s v="File Shuttle I and Handi-File"/>
    <x v="354"/>
    <n v="3"/>
    <n v="0.2"/>
    <n v="4.6746000000000016"/>
  </r>
  <r>
    <n v="2985"/>
    <x v="1481"/>
    <x v="2"/>
    <x v="776"/>
    <d v="2011-12-11T00:00:00"/>
    <s v="Second Class"/>
    <s v="RC-19960"/>
    <s v="Ryan Crowe"/>
    <x v="0"/>
    <x v="0"/>
    <s v="Springfield"/>
    <x v="21"/>
    <n v="97477"/>
    <x v="1"/>
    <s v="FUR-TA-10003238"/>
    <x v="0"/>
    <x v="3"/>
    <s v="Chromcraft Bull-Nose Wood 48&quot; x 96&quot; Rectangular Conference Tables"/>
    <x v="2438"/>
    <n v="1"/>
    <n v="0.5"/>
    <n v="-170.80380000000002"/>
  </r>
  <r>
    <n v="2986"/>
    <x v="1482"/>
    <x v="0"/>
    <x v="822"/>
    <d v="2013-05-31T00:00:00"/>
    <s v="Standard Class"/>
    <s v="JB-16045"/>
    <s v="Julia Barnett"/>
    <x v="2"/>
    <x v="0"/>
    <s v="Columbus"/>
    <x v="32"/>
    <n v="31907"/>
    <x v="0"/>
    <s v="FUR-FU-10000755"/>
    <x v="0"/>
    <x v="5"/>
    <s v="Eldon Expressions Mahogany Wood Desk Collection"/>
    <x v="1614"/>
    <n v="4"/>
    <n v="0"/>
    <n v="6.240000000000002"/>
  </r>
  <r>
    <n v="2987"/>
    <x v="1482"/>
    <x v="0"/>
    <x v="822"/>
    <d v="2013-05-31T00:00:00"/>
    <s v="Standard Class"/>
    <s v="JB-16045"/>
    <s v="Julia Barnett"/>
    <x v="2"/>
    <x v="0"/>
    <s v="Columbus"/>
    <x v="32"/>
    <n v="31907"/>
    <x v="0"/>
    <s v="OFF-PA-10002893"/>
    <x v="1"/>
    <x v="10"/>
    <s v="Wirebound Service Call Books, 5 1/2&quot; x 4&quot;"/>
    <x v="2439"/>
    <n v="2"/>
    <n v="0"/>
    <n v="9.2927999999999997"/>
  </r>
  <r>
    <n v="2988"/>
    <x v="1482"/>
    <x v="0"/>
    <x v="822"/>
    <d v="2013-05-31T00:00:00"/>
    <s v="Standard Class"/>
    <s v="JB-16045"/>
    <s v="Julia Barnett"/>
    <x v="2"/>
    <x v="0"/>
    <s v="Columbus"/>
    <x v="32"/>
    <n v="31907"/>
    <x v="0"/>
    <s v="OFF-ST-10000689"/>
    <x v="1"/>
    <x v="4"/>
    <s v="Fellowes Strictly Business Drawer File, Letter/Legal Size"/>
    <x v="2440"/>
    <n v="9"/>
    <n v="0"/>
    <n v="152.11799999999999"/>
  </r>
  <r>
    <n v="2989"/>
    <x v="1483"/>
    <x v="0"/>
    <x v="823"/>
    <d v="2013-02-26T00:00:00"/>
    <s v="Second Class"/>
    <s v="MC-17635"/>
    <s v="Matthew Clasen"/>
    <x v="1"/>
    <x v="0"/>
    <s v="Los Angeles"/>
    <x v="1"/>
    <n v="90032"/>
    <x v="1"/>
    <s v="TEC-AC-10004227"/>
    <x v="2"/>
    <x v="11"/>
    <s v="SanDisk Ultra 16 GB MicroSDHC Class 10 Memory Card"/>
    <x v="2441"/>
    <n v="1"/>
    <n v="0"/>
    <n v="0.77939999999999898"/>
  </r>
  <r>
    <n v="2990"/>
    <x v="1483"/>
    <x v="0"/>
    <x v="823"/>
    <d v="2013-02-26T00:00:00"/>
    <s v="Second Class"/>
    <s v="MC-17635"/>
    <s v="Matthew Clasen"/>
    <x v="1"/>
    <x v="0"/>
    <s v="Los Angeles"/>
    <x v="1"/>
    <n v="90032"/>
    <x v="1"/>
    <s v="OFF-BI-10000174"/>
    <x v="1"/>
    <x v="8"/>
    <s v="Wilson Jones Clip &amp; Carry Folder Binder Tool for Ring Binders, Clear"/>
    <x v="2442"/>
    <n v="4"/>
    <n v="0.2"/>
    <n v="6.4959999999999996"/>
  </r>
  <r>
    <n v="2991"/>
    <x v="1483"/>
    <x v="0"/>
    <x v="823"/>
    <d v="2013-02-26T00:00:00"/>
    <s v="Second Class"/>
    <s v="MC-17635"/>
    <s v="Matthew Clasen"/>
    <x v="1"/>
    <x v="0"/>
    <s v="Los Angeles"/>
    <x v="1"/>
    <n v="90032"/>
    <x v="1"/>
    <s v="OFF-ST-10001809"/>
    <x v="1"/>
    <x v="4"/>
    <s v="Fellowes Officeware Wire Shelving"/>
    <x v="468"/>
    <n v="5"/>
    <n v="0"/>
    <n v="8.9829999999999899"/>
  </r>
  <r>
    <n v="2992"/>
    <x v="1483"/>
    <x v="0"/>
    <x v="823"/>
    <d v="2013-02-26T00:00:00"/>
    <s v="Second Class"/>
    <s v="MC-17635"/>
    <s v="Matthew Clasen"/>
    <x v="1"/>
    <x v="0"/>
    <s v="Los Angeles"/>
    <x v="1"/>
    <n v="90032"/>
    <x v="1"/>
    <s v="OFF-BI-10002309"/>
    <x v="1"/>
    <x v="8"/>
    <s v="Avery Heavy-Duty EZD  Binder With Locking Rings"/>
    <x v="2443"/>
    <n v="7"/>
    <n v="0.2"/>
    <n v="10.936799999999998"/>
  </r>
  <r>
    <n v="2993"/>
    <x v="1484"/>
    <x v="0"/>
    <x v="824"/>
    <d v="2013-10-07T00:00:00"/>
    <s v="Standard Class"/>
    <s v="TT-21265"/>
    <s v="Tim Taslimi"/>
    <x v="1"/>
    <x v="0"/>
    <s v="New York City"/>
    <x v="15"/>
    <n v="10024"/>
    <x v="3"/>
    <s v="OFF-AP-10004532"/>
    <x v="1"/>
    <x v="9"/>
    <s v="Kensington 6 Outlet Guardian Standard Surge Protector"/>
    <x v="639"/>
    <n v="3"/>
    <n v="0"/>
    <n v="16.588799999999999"/>
  </r>
  <r>
    <n v="2994"/>
    <x v="1485"/>
    <x v="3"/>
    <x v="825"/>
    <d v="2014-03-18T00:00:00"/>
    <s v="Standard Class"/>
    <s v="MJ-17740"/>
    <s v="Max Jones"/>
    <x v="0"/>
    <x v="0"/>
    <s v="Detroit"/>
    <x v="12"/>
    <n v="48227"/>
    <x v="2"/>
    <s v="OFF-BI-10003091"/>
    <x v="1"/>
    <x v="8"/>
    <s v="GBC DocuBind TL200 Manual Binding Machine"/>
    <x v="1658"/>
    <n v="4"/>
    <n v="0"/>
    <n v="421.08239999999995"/>
  </r>
  <r>
    <n v="2995"/>
    <x v="1486"/>
    <x v="0"/>
    <x v="369"/>
    <d v="2013-09-14T00:00:00"/>
    <s v="Second Class"/>
    <s v="AT-10735"/>
    <s v="Annie Thurman"/>
    <x v="0"/>
    <x v="0"/>
    <s v="Stockton"/>
    <x v="1"/>
    <n v="95207"/>
    <x v="1"/>
    <s v="OFF-BI-10004654"/>
    <x v="1"/>
    <x v="8"/>
    <s v="VariCap6 Expandable Binder"/>
    <x v="2444"/>
    <n v="4"/>
    <n v="0.2"/>
    <n v="18.683999999999997"/>
  </r>
  <r>
    <n v="2996"/>
    <x v="1487"/>
    <x v="2"/>
    <x v="686"/>
    <d v="2011-07-21T00:00:00"/>
    <s v="Standard Class"/>
    <s v="PB-19150"/>
    <s v="Philip Brown"/>
    <x v="0"/>
    <x v="0"/>
    <s v="Phoenix"/>
    <x v="16"/>
    <n v="85023"/>
    <x v="1"/>
    <s v="OFF-ST-10000760"/>
    <x v="1"/>
    <x v="4"/>
    <s v="Eldon Fold 'N Roll Cart System"/>
    <x v="2336"/>
    <n v="5"/>
    <n v="0.2"/>
    <n v="6.2910000000000004"/>
  </r>
  <r>
    <n v="2997"/>
    <x v="1488"/>
    <x v="2"/>
    <x v="261"/>
    <d v="2011-06-25T00:00:00"/>
    <s v="Standard Class"/>
    <s v="NW-18400"/>
    <s v="Natalie Webber"/>
    <x v="0"/>
    <x v="0"/>
    <s v="Philadelphia"/>
    <x v="9"/>
    <n v="19120"/>
    <x v="3"/>
    <s v="OFF-EN-10001539"/>
    <x v="1"/>
    <x v="12"/>
    <s v="Staples"/>
    <x v="1730"/>
    <n v="4"/>
    <n v="0.2"/>
    <n v="8.4024000000000001"/>
  </r>
  <r>
    <n v="2998"/>
    <x v="1488"/>
    <x v="2"/>
    <x v="261"/>
    <d v="2011-06-25T00:00:00"/>
    <s v="Standard Class"/>
    <s v="NW-18400"/>
    <s v="Natalie Webber"/>
    <x v="0"/>
    <x v="0"/>
    <s v="Philadelphia"/>
    <x v="9"/>
    <n v="19120"/>
    <x v="3"/>
    <s v="FUR-FU-10000550"/>
    <x v="0"/>
    <x v="5"/>
    <s v="Stacking Trays by OIC"/>
    <x v="2217"/>
    <n v="1"/>
    <n v="0.2"/>
    <n v="0.64739999999999964"/>
  </r>
  <r>
    <n v="2999"/>
    <x v="1488"/>
    <x v="2"/>
    <x v="261"/>
    <d v="2011-06-25T00:00:00"/>
    <s v="Standard Class"/>
    <s v="NW-18400"/>
    <s v="Natalie Webber"/>
    <x v="0"/>
    <x v="0"/>
    <s v="Philadelphia"/>
    <x v="9"/>
    <n v="19120"/>
    <x v="3"/>
    <s v="TEC-AC-10003628"/>
    <x v="2"/>
    <x v="11"/>
    <s v="Logitech 910-002974 M325 Wireless Mouse for Web Scrolling"/>
    <x v="1679"/>
    <n v="4"/>
    <n v="0.2"/>
    <n v="28.790400000000009"/>
  </r>
  <r>
    <n v="3000"/>
    <x v="1488"/>
    <x v="2"/>
    <x v="261"/>
    <d v="2011-06-25T00:00:00"/>
    <s v="Standard Class"/>
    <s v="NW-18400"/>
    <s v="Natalie Webber"/>
    <x v="0"/>
    <x v="0"/>
    <s v="Philadelphia"/>
    <x v="9"/>
    <n v="19120"/>
    <x v="3"/>
    <s v="TEC-MA-10004521"/>
    <x v="2"/>
    <x v="15"/>
    <s v="Epson Perfection V600 Photo Scanner"/>
    <x v="2445"/>
    <n v="3"/>
    <n v="0.7"/>
    <n v="-172.49250000000001"/>
  </r>
  <r>
    <n v="3001"/>
    <x v="1488"/>
    <x v="2"/>
    <x v="261"/>
    <d v="2011-06-25T00:00:00"/>
    <s v="Standard Class"/>
    <s v="NW-18400"/>
    <s v="Natalie Webber"/>
    <x v="0"/>
    <x v="0"/>
    <s v="Philadelphia"/>
    <x v="9"/>
    <n v="19120"/>
    <x v="3"/>
    <s v="OFF-AP-10003860"/>
    <x v="1"/>
    <x v="9"/>
    <s v="Fellowes Advanced 8 Outlet Surge Suppressor with Phone/Fax Protection"/>
    <x v="2446"/>
    <n v="2"/>
    <n v="0.2"/>
    <n v="3.8864000000000001"/>
  </r>
  <r>
    <n v="3002"/>
    <x v="1488"/>
    <x v="2"/>
    <x v="261"/>
    <d v="2011-06-25T00:00:00"/>
    <s v="Standard Class"/>
    <s v="NW-18400"/>
    <s v="Natalie Webber"/>
    <x v="0"/>
    <x v="0"/>
    <s v="Philadelphia"/>
    <x v="9"/>
    <n v="19120"/>
    <x v="3"/>
    <s v="OFF-BI-10000069"/>
    <x v="1"/>
    <x v="8"/>
    <s v="GBC Prepunched Paper, 19-Hole, for Binding Systems, 24-lb"/>
    <x v="2447"/>
    <n v="2"/>
    <n v="0.7"/>
    <n v="-7.2048000000000023"/>
  </r>
  <r>
    <n v="3003"/>
    <x v="1489"/>
    <x v="1"/>
    <x v="761"/>
    <d v="2012-07-10T00:00:00"/>
    <s v="Standard Class"/>
    <s v="VP-21730"/>
    <s v="Victor Preis"/>
    <x v="2"/>
    <x v="0"/>
    <s v="Sterling Heights"/>
    <x v="12"/>
    <n v="48310"/>
    <x v="2"/>
    <s v="OFF-BI-10003655"/>
    <x v="1"/>
    <x v="8"/>
    <s v="Durable Pressboard Binders"/>
    <x v="2448"/>
    <n v="5"/>
    <n v="0"/>
    <n v="8.93"/>
  </r>
  <r>
    <n v="3004"/>
    <x v="1490"/>
    <x v="3"/>
    <x v="819"/>
    <d v="2014-12-24T00:00:00"/>
    <s v="Standard Class"/>
    <s v="RD-19810"/>
    <s v="Ross DeVincentis"/>
    <x v="2"/>
    <x v="0"/>
    <s v="Rochester"/>
    <x v="15"/>
    <n v="14609"/>
    <x v="3"/>
    <s v="OFF-BI-10001628"/>
    <x v="1"/>
    <x v="8"/>
    <s v="Acco Data Flex Cable Posts For Top &amp; Bottom Load Binders, 6&quot; Capacity"/>
    <x v="2449"/>
    <n v="4"/>
    <n v="0.2"/>
    <n v="10.429999999999998"/>
  </r>
  <r>
    <n v="3005"/>
    <x v="1491"/>
    <x v="0"/>
    <x v="162"/>
    <d v="2013-09-11T00:00:00"/>
    <s v="First Class"/>
    <s v="MG-17875"/>
    <s v="Michael Grace"/>
    <x v="2"/>
    <x v="0"/>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x v="0"/>
    <s v="Eau Claire"/>
    <x v="6"/>
    <n v="54703"/>
    <x v="2"/>
    <s v="OFF-BI-10000666"/>
    <x v="1"/>
    <x v="8"/>
    <s v="Surelock Post Binders"/>
    <x v="1296"/>
    <n v="3"/>
    <n v="0"/>
    <n v="45.839999999999996"/>
  </r>
  <r>
    <n v="3007"/>
    <x v="1493"/>
    <x v="3"/>
    <x v="119"/>
    <d v="2014-10-16T00:00:00"/>
    <s v="First Class"/>
    <s v="CR-12730"/>
    <s v="Craig Reiter"/>
    <x v="0"/>
    <x v="0"/>
    <s v="New York City"/>
    <x v="15"/>
    <n v="10009"/>
    <x v="3"/>
    <s v="OFF-AP-10000828"/>
    <x v="1"/>
    <x v="9"/>
    <s v="Avanti 4.4 Cu. Ft. Refrigerator"/>
    <x v="2451"/>
    <n v="5"/>
    <n v="0"/>
    <n v="253.37199999999996"/>
  </r>
  <r>
    <n v="3008"/>
    <x v="1494"/>
    <x v="2"/>
    <x v="745"/>
    <d v="2011-10-29T00:00:00"/>
    <s v="Standard Class"/>
    <s v="AA-10375"/>
    <s v="Allen Armold"/>
    <x v="0"/>
    <x v="0"/>
    <s v="Rancho Cucamonga"/>
    <x v="1"/>
    <n v="91730"/>
    <x v="1"/>
    <s v="OFF-BI-10002706"/>
    <x v="1"/>
    <x v="8"/>
    <s v="Avery Premier Heavy-Duty Binder with Round Locking Rings"/>
    <x v="2452"/>
    <n v="3"/>
    <n v="0.2"/>
    <n v="11.138399999999999"/>
  </r>
  <r>
    <n v="3009"/>
    <x v="1495"/>
    <x v="0"/>
    <x v="5"/>
    <d v="2013-12-07T00:00:00"/>
    <s v="First Class"/>
    <s v="JG-15160"/>
    <s v="James Galang"/>
    <x v="0"/>
    <x v="0"/>
    <s v="Murray"/>
    <x v="0"/>
    <n v="42071"/>
    <x v="0"/>
    <s v="FUR-FU-10004748"/>
    <x v="0"/>
    <x v="5"/>
    <s v="Howard Miller 16&quot; Diameter Gallery Wall Clock"/>
    <x v="1868"/>
    <n v="3"/>
    <n v="0"/>
    <n v="74.809799999999996"/>
  </r>
  <r>
    <n v="3010"/>
    <x v="1496"/>
    <x v="0"/>
    <x v="197"/>
    <d v="2013-07-30T00:00:00"/>
    <s v="Standard Class"/>
    <s v="RR-19525"/>
    <s v="Rick Reed"/>
    <x v="1"/>
    <x v="0"/>
    <s v="Toledo"/>
    <x v="24"/>
    <n v="43615"/>
    <x v="3"/>
    <s v="OFF-AP-10000026"/>
    <x v="1"/>
    <x v="9"/>
    <s v="Tripp Lite Isotel 6 Outlet Surge Protector with Fax/Modem Protection"/>
    <x v="2453"/>
    <n v="5"/>
    <n v="0.2"/>
    <n v="27.43649999999996"/>
  </r>
  <r>
    <n v="3011"/>
    <x v="1497"/>
    <x v="3"/>
    <x v="827"/>
    <d v="2014-04-24T00:00:00"/>
    <s v="Standard Class"/>
    <s v="SR-20425"/>
    <s v="Sharelle Roach"/>
    <x v="2"/>
    <x v="0"/>
    <s v="Louisville"/>
    <x v="22"/>
    <n v="80027"/>
    <x v="1"/>
    <s v="OFF-BI-10000773"/>
    <x v="1"/>
    <x v="8"/>
    <s v="Insertable Tab Post Binder Dividers"/>
    <x v="2454"/>
    <n v="5"/>
    <n v="0.7"/>
    <n v="-9.222999999999999"/>
  </r>
  <r>
    <n v="3012"/>
    <x v="1497"/>
    <x v="3"/>
    <x v="827"/>
    <d v="2014-04-24T00:00:00"/>
    <s v="Standard Class"/>
    <s v="SR-20425"/>
    <s v="Sharelle Roach"/>
    <x v="2"/>
    <x v="0"/>
    <s v="Louisville"/>
    <x v="22"/>
    <n v="80027"/>
    <x v="1"/>
    <s v="TEC-MA-10000822"/>
    <x v="2"/>
    <x v="15"/>
    <s v="Lexmark MX611dhe Monochrome Laser Printer"/>
    <x v="2455"/>
    <n v="5"/>
    <n v="0.7"/>
    <n v="-3399.9800000000009"/>
  </r>
  <r>
    <n v="3013"/>
    <x v="1497"/>
    <x v="3"/>
    <x v="827"/>
    <d v="2014-04-24T00:00:00"/>
    <s v="Standard Class"/>
    <s v="SR-20425"/>
    <s v="Sharelle Roach"/>
    <x v="2"/>
    <x v="0"/>
    <s v="Louisville"/>
    <x v="22"/>
    <n v="80027"/>
    <x v="1"/>
    <s v="OFF-BI-10001543"/>
    <x v="1"/>
    <x v="8"/>
    <s v="GBC VeloBinder Manual Binding System"/>
    <x v="2456"/>
    <n v="2"/>
    <n v="0.7"/>
    <n v="-15.835599999999999"/>
  </r>
  <r>
    <n v="3014"/>
    <x v="1497"/>
    <x v="3"/>
    <x v="827"/>
    <d v="2014-04-24T00:00:00"/>
    <s v="Standard Class"/>
    <s v="SR-20425"/>
    <s v="Sharelle Roach"/>
    <x v="2"/>
    <x v="0"/>
    <s v="Louisville"/>
    <x v="22"/>
    <n v="80027"/>
    <x v="1"/>
    <s v="OFF-BI-10003355"/>
    <x v="1"/>
    <x v="8"/>
    <s v="Cardinal Holdit Business Card Pockets"/>
    <x v="2457"/>
    <n v="6"/>
    <n v="0.7"/>
    <n v="-6.573599999999999"/>
  </r>
  <r>
    <n v="3015"/>
    <x v="1497"/>
    <x v="3"/>
    <x v="827"/>
    <d v="2014-04-24T00:00:00"/>
    <s v="Standard Class"/>
    <s v="SR-20425"/>
    <s v="Sharelle Roach"/>
    <x v="2"/>
    <x v="0"/>
    <s v="Louisville"/>
    <x v="22"/>
    <n v="80027"/>
    <x v="1"/>
    <s v="OFF-PA-10002005"/>
    <x v="1"/>
    <x v="10"/>
    <s v="Xerox 225"/>
    <x v="561"/>
    <n v="4"/>
    <n v="0.2"/>
    <n v="7.2576000000000001"/>
  </r>
  <r>
    <n v="3016"/>
    <x v="1498"/>
    <x v="1"/>
    <x v="14"/>
    <d v="2012-09-21T00:00:00"/>
    <s v="Standard Class"/>
    <s v="LS-16975"/>
    <s v="Lindsay Shagiari"/>
    <x v="2"/>
    <x v="0"/>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x v="0"/>
    <s v="Pharr"/>
    <x v="5"/>
    <n v="78577"/>
    <x v="2"/>
    <s v="OFF-ST-10002743"/>
    <x v="1"/>
    <x v="4"/>
    <s v="SAFCO Boltless Steel Shelving"/>
    <x v="2459"/>
    <n v="8"/>
    <n v="0.2"/>
    <n v="-172.73280000000005"/>
  </r>
  <r>
    <n v="3018"/>
    <x v="1499"/>
    <x v="0"/>
    <x v="828"/>
    <d v="2013-08-31T00:00:00"/>
    <s v="Standard Class"/>
    <s v="MH-18115"/>
    <s v="Mick Hernandez"/>
    <x v="2"/>
    <x v="0"/>
    <s v="Pharr"/>
    <x v="5"/>
    <n v="78577"/>
    <x v="2"/>
    <s v="FUR-FU-10004973"/>
    <x v="0"/>
    <x v="5"/>
    <s v="Flat Face Poster Frame"/>
    <x v="1832"/>
    <n v="3"/>
    <n v="0.6"/>
    <n v="-10.173599999999997"/>
  </r>
  <r>
    <n v="3019"/>
    <x v="1499"/>
    <x v="0"/>
    <x v="828"/>
    <d v="2013-08-31T00:00:00"/>
    <s v="Standard Class"/>
    <s v="MH-18115"/>
    <s v="Mick Hernandez"/>
    <x v="2"/>
    <x v="0"/>
    <s v="Pharr"/>
    <x v="5"/>
    <n v="78577"/>
    <x v="2"/>
    <s v="TEC-AC-10002842"/>
    <x v="2"/>
    <x v="11"/>
    <s v="WD My Passport Ultra 2TB Portable External Hard Drive"/>
    <x v="2460"/>
    <n v="7"/>
    <n v="0.2"/>
    <n v="-33.319999999999965"/>
  </r>
  <r>
    <n v="3020"/>
    <x v="1500"/>
    <x v="1"/>
    <x v="627"/>
    <d v="2012-11-14T00:00:00"/>
    <s v="Standard Class"/>
    <s v="SC-20095"/>
    <s v="Sanjit Chand"/>
    <x v="0"/>
    <x v="0"/>
    <s v="West Jordan"/>
    <x v="7"/>
    <n v="84084"/>
    <x v="1"/>
    <s v="OFF-FA-10002701"/>
    <x v="1"/>
    <x v="13"/>
    <s v="Alliance Rubber Bands"/>
    <x v="1325"/>
    <n v="3"/>
    <n v="0"/>
    <n v="0.20159999999999978"/>
  </r>
  <r>
    <n v="3021"/>
    <x v="1500"/>
    <x v="1"/>
    <x v="627"/>
    <d v="2012-11-14T00:00:00"/>
    <s v="Standard Class"/>
    <s v="SC-20095"/>
    <s v="Sanjit Chand"/>
    <x v="0"/>
    <x v="0"/>
    <s v="West Jordan"/>
    <x v="7"/>
    <n v="84084"/>
    <x v="1"/>
    <s v="OFF-PA-10001125"/>
    <x v="1"/>
    <x v="10"/>
    <s v="Xerox 1988"/>
    <x v="1663"/>
    <n v="3"/>
    <n v="0"/>
    <n v="41.822999999999993"/>
  </r>
  <r>
    <n v="3022"/>
    <x v="1500"/>
    <x v="1"/>
    <x v="627"/>
    <d v="2012-11-14T00:00:00"/>
    <s v="Standard Class"/>
    <s v="SC-20095"/>
    <s v="Sanjit Chand"/>
    <x v="0"/>
    <x v="0"/>
    <s v="West Jordan"/>
    <x v="7"/>
    <n v="84084"/>
    <x v="1"/>
    <s v="FUR-FU-10004090"/>
    <x v="0"/>
    <x v="5"/>
    <s v="Executive Impressions 14&quot; Contract Wall Clock"/>
    <x v="2461"/>
    <n v="3"/>
    <n v="0"/>
    <n v="22.007699999999996"/>
  </r>
  <r>
    <n v="3023"/>
    <x v="1500"/>
    <x v="1"/>
    <x v="627"/>
    <d v="2012-11-14T00:00:00"/>
    <s v="Standard Class"/>
    <s v="SC-20095"/>
    <s v="Sanjit Chand"/>
    <x v="0"/>
    <x v="0"/>
    <s v="West Jordan"/>
    <x v="7"/>
    <n v="84084"/>
    <x v="1"/>
    <s v="OFF-BI-10001510"/>
    <x v="1"/>
    <x v="8"/>
    <s v="Deluxe Heavy-Duty Vinyl Round Ring Binder"/>
    <x v="2462"/>
    <n v="5"/>
    <n v="0.2"/>
    <n v="28.65"/>
  </r>
  <r>
    <n v="3024"/>
    <x v="1501"/>
    <x v="3"/>
    <x v="701"/>
    <d v="2014-11-24T00:00:00"/>
    <s v="Standard Class"/>
    <s v="JB-16000"/>
    <s v="Joy Bell-"/>
    <x v="0"/>
    <x v="0"/>
    <s v="Brownsville"/>
    <x v="5"/>
    <n v="78521"/>
    <x v="2"/>
    <s v="FUR-BO-10002202"/>
    <x v="0"/>
    <x v="0"/>
    <s v="Atlantic Metals Mobile 2-Shelf Bookcases, Custom Colors"/>
    <x v="2463"/>
    <n v="2"/>
    <n v="0.32"/>
    <n v="-14.458800000000025"/>
  </r>
  <r>
    <n v="3025"/>
    <x v="1502"/>
    <x v="1"/>
    <x v="627"/>
    <d v="2012-11-13T00:00:00"/>
    <s v="Standard Class"/>
    <s v="AC-10450"/>
    <s v="Amy Cox"/>
    <x v="0"/>
    <x v="0"/>
    <s v="New York City"/>
    <x v="15"/>
    <n v="10011"/>
    <x v="3"/>
    <s v="OFF-BI-10001922"/>
    <x v="1"/>
    <x v="8"/>
    <s v="Storex Dura Pro Binders"/>
    <x v="2464"/>
    <n v="11"/>
    <n v="0.2"/>
    <n v="17.641799999999996"/>
  </r>
  <r>
    <n v="3026"/>
    <x v="1502"/>
    <x v="1"/>
    <x v="627"/>
    <d v="2012-11-13T00:00:00"/>
    <s v="Standard Class"/>
    <s v="AC-10450"/>
    <s v="Amy Cox"/>
    <x v="0"/>
    <x v="0"/>
    <s v="New York City"/>
    <x v="15"/>
    <n v="10011"/>
    <x v="3"/>
    <s v="OFF-PA-10001667"/>
    <x v="1"/>
    <x v="10"/>
    <s v="Great White Multi-Use Recycled Paper (20Lb. and 84 Bright)"/>
    <x v="1465"/>
    <n v="3"/>
    <n v="0"/>
    <n v="8.0730000000000004"/>
  </r>
  <r>
    <n v="3027"/>
    <x v="1503"/>
    <x v="3"/>
    <x v="300"/>
    <d v="2014-04-27T00:00:00"/>
    <s v="Standard Class"/>
    <s v="MO-17800"/>
    <s v="Meg O'Connel"/>
    <x v="2"/>
    <x v="0"/>
    <s v="Philadelphia"/>
    <x v="9"/>
    <n v="19140"/>
    <x v="3"/>
    <s v="FUR-FU-10001488"/>
    <x v="0"/>
    <x v="5"/>
    <s v="Tenex 46&quot; x 60&quot; Computer Anti-Static Chairmat, Rectangular Shaped"/>
    <x v="1825"/>
    <n v="3"/>
    <n v="0.2"/>
    <n v="0"/>
  </r>
  <r>
    <n v="3028"/>
    <x v="1504"/>
    <x v="2"/>
    <x v="829"/>
    <d v="2011-08-24T00:00:00"/>
    <s v="Same Day"/>
    <s v="RB-19645"/>
    <s v="Robert Barroso"/>
    <x v="1"/>
    <x v="0"/>
    <s v="Billings"/>
    <x v="37"/>
    <n v="59102"/>
    <x v="1"/>
    <s v="OFF-BI-10002799"/>
    <x v="1"/>
    <x v="8"/>
    <s v="SlimView Poly Binder, 3/8&quot;"/>
    <x v="1838"/>
    <n v="2"/>
    <n v="0.2"/>
    <n v="2.6935999999999991"/>
  </r>
  <r>
    <n v="3029"/>
    <x v="1505"/>
    <x v="3"/>
    <x v="94"/>
    <d v="2014-12-22T00:00:00"/>
    <s v="Standard Class"/>
    <s v="AI-10855"/>
    <s v="Arianne Irving"/>
    <x v="0"/>
    <x v="0"/>
    <s v="Chesapeake"/>
    <x v="17"/>
    <n v="23320"/>
    <x v="0"/>
    <s v="FUR-CH-10003846"/>
    <x v="0"/>
    <x v="1"/>
    <s v="Hon Valutask Swivel Chairs"/>
    <x v="2465"/>
    <n v="5"/>
    <n v="0"/>
    <n v="80.78400000000002"/>
  </r>
  <r>
    <n v="3030"/>
    <x v="1506"/>
    <x v="0"/>
    <x v="830"/>
    <d v="2013-03-29T00:00:00"/>
    <s v="Standard Class"/>
    <s v="DR-12880"/>
    <s v="Dan Reichenbach"/>
    <x v="1"/>
    <x v="0"/>
    <s v="Gresham"/>
    <x v="21"/>
    <n v="97030"/>
    <x v="1"/>
    <s v="TEC-PH-10003691"/>
    <x v="2"/>
    <x v="7"/>
    <s v="BlackBerry Q10"/>
    <x v="2466"/>
    <n v="4"/>
    <n v="0.2"/>
    <n v="25.198000000000008"/>
  </r>
  <r>
    <n v="3031"/>
    <x v="1507"/>
    <x v="1"/>
    <x v="481"/>
    <d v="2012-09-27T00:00:00"/>
    <s v="Standard Class"/>
    <s v="DM-12955"/>
    <s v="Dario Medina"/>
    <x v="1"/>
    <x v="0"/>
    <s v="Lincoln Park"/>
    <x v="12"/>
    <n v="48146"/>
    <x v="2"/>
    <s v="FUR-BO-10000468"/>
    <x v="0"/>
    <x v="0"/>
    <s v="O'Sullivan 2-Shelf Heavy-Duty Bookcases"/>
    <x v="1949"/>
    <n v="4"/>
    <n v="0"/>
    <n v="31.091200000000015"/>
  </r>
  <r>
    <n v="3032"/>
    <x v="1507"/>
    <x v="1"/>
    <x v="481"/>
    <d v="2012-09-27T00:00:00"/>
    <s v="Standard Class"/>
    <s v="DM-12955"/>
    <s v="Dario Medina"/>
    <x v="1"/>
    <x v="0"/>
    <s v="Lincoln Park"/>
    <x v="12"/>
    <n v="48146"/>
    <x v="2"/>
    <s v="OFF-AR-10001044"/>
    <x v="1"/>
    <x v="6"/>
    <s v="BOSTON Ranger #55 Pencil Sharpener, Black"/>
    <x v="2467"/>
    <n v="1"/>
    <n v="0"/>
    <n v="7.5370999999999988"/>
  </r>
  <r>
    <n v="3033"/>
    <x v="1508"/>
    <x v="0"/>
    <x v="831"/>
    <d v="2013-11-27T00:00:00"/>
    <s v="Standard Class"/>
    <s v="JH-16180"/>
    <s v="Justin Hirsh"/>
    <x v="0"/>
    <x v="0"/>
    <s v="Gresham"/>
    <x v="21"/>
    <n v="97030"/>
    <x v="1"/>
    <s v="FUR-CH-10003833"/>
    <x v="0"/>
    <x v="1"/>
    <s v="Novimex Fabric Task Chair"/>
    <x v="2468"/>
    <n v="4"/>
    <n v="0.2"/>
    <n v="-12.196000000000005"/>
  </r>
  <r>
    <n v="3034"/>
    <x v="1509"/>
    <x v="3"/>
    <x v="118"/>
    <d v="2014-09-22T00:00:00"/>
    <s v="Standard Class"/>
    <s v="AB-10060"/>
    <s v="Adam Bellavance"/>
    <x v="2"/>
    <x v="0"/>
    <s v="Philadelphia"/>
    <x v="9"/>
    <n v="19143"/>
    <x v="3"/>
    <s v="OFF-PA-10004355"/>
    <x v="1"/>
    <x v="10"/>
    <s v="Xerox 231"/>
    <x v="561"/>
    <n v="4"/>
    <n v="0.2"/>
    <n v="7.2576000000000001"/>
  </r>
  <r>
    <n v="3035"/>
    <x v="1510"/>
    <x v="1"/>
    <x v="832"/>
    <d v="2012-06-16T00:00:00"/>
    <s v="Standard Class"/>
    <s v="BD-11605"/>
    <s v="Brian Dahlen"/>
    <x v="0"/>
    <x v="0"/>
    <s v="Monroe"/>
    <x v="28"/>
    <n v="71203"/>
    <x v="0"/>
    <s v="TEC-AC-10003038"/>
    <x v="2"/>
    <x v="11"/>
    <s v="Kingston Digital DataTraveler 16GB USB 2.0"/>
    <x v="2469"/>
    <n v="6"/>
    <n v="0"/>
    <n v="10.202999999999994"/>
  </r>
  <r>
    <n v="3036"/>
    <x v="1510"/>
    <x v="1"/>
    <x v="832"/>
    <d v="2012-06-16T00:00:00"/>
    <s v="Standard Class"/>
    <s v="BD-11605"/>
    <s v="Brian Dahlen"/>
    <x v="0"/>
    <x v="0"/>
    <s v="Monroe"/>
    <x v="28"/>
    <n v="71203"/>
    <x v="0"/>
    <s v="OFF-BI-10002799"/>
    <x v="1"/>
    <x v="8"/>
    <s v="SlimView Poly Binder, 3/8&quot;"/>
    <x v="2470"/>
    <n v="7"/>
    <n v="0"/>
    <n v="16.679599999999997"/>
  </r>
  <r>
    <n v="3037"/>
    <x v="1510"/>
    <x v="1"/>
    <x v="832"/>
    <d v="2012-06-16T00:00:00"/>
    <s v="Standard Class"/>
    <s v="BD-11605"/>
    <s v="Brian Dahlen"/>
    <x v="0"/>
    <x v="0"/>
    <s v="Monroe"/>
    <x v="28"/>
    <n v="71203"/>
    <x v="0"/>
    <s v="OFF-AR-10003582"/>
    <x v="1"/>
    <x v="6"/>
    <s v="Boston Electric Pencil Sharpener, Model 1818, Charcoal Black"/>
    <x v="2471"/>
    <n v="2"/>
    <n v="0"/>
    <n v="15.764000000000003"/>
  </r>
  <r>
    <n v="3038"/>
    <x v="1510"/>
    <x v="1"/>
    <x v="832"/>
    <d v="2012-06-16T00:00:00"/>
    <s v="Standard Class"/>
    <s v="BD-11605"/>
    <s v="Brian Dahlen"/>
    <x v="0"/>
    <x v="0"/>
    <s v="Monroe"/>
    <x v="28"/>
    <n v="71203"/>
    <x v="0"/>
    <s v="OFF-PA-10004451"/>
    <x v="1"/>
    <x v="10"/>
    <s v="Xerox 222"/>
    <x v="56"/>
    <n v="5"/>
    <n v="0"/>
    <n v="15.552000000000001"/>
  </r>
  <r>
    <n v="3039"/>
    <x v="1510"/>
    <x v="1"/>
    <x v="832"/>
    <d v="2012-06-16T00:00:00"/>
    <s v="Standard Class"/>
    <s v="BD-11605"/>
    <s v="Brian Dahlen"/>
    <x v="0"/>
    <x v="0"/>
    <s v="Monroe"/>
    <x v="28"/>
    <n v="71203"/>
    <x v="0"/>
    <s v="FUR-FU-10004666"/>
    <x v="0"/>
    <x v="5"/>
    <s v="DAX Clear Channel Poster Frame"/>
    <x v="2472"/>
    <n v="2"/>
    <n v="0"/>
    <n v="10.789200000000001"/>
  </r>
  <r>
    <n v="3040"/>
    <x v="1511"/>
    <x v="3"/>
    <x v="621"/>
    <d v="2014-10-09T00:00:00"/>
    <s v="Standard Class"/>
    <s v="AS-10045"/>
    <s v="Aaron Smayling"/>
    <x v="1"/>
    <x v="0"/>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x v="0"/>
    <s v="Chattanooga"/>
    <x v="18"/>
    <n v="37421"/>
    <x v="0"/>
    <s v="FUR-FU-10004270"/>
    <x v="0"/>
    <x v="5"/>
    <s v="Eldon Image Series Desk Accessories, Burgundy"/>
    <x v="2474"/>
    <n v="5"/>
    <n v="0.2"/>
    <n v="3.3439999999999994"/>
  </r>
  <r>
    <n v="3042"/>
    <x v="1513"/>
    <x v="3"/>
    <x v="220"/>
    <d v="2014-09-13T00:00:00"/>
    <s v="Same Day"/>
    <s v="KF-16285"/>
    <s v="Karen Ferguson"/>
    <x v="2"/>
    <x v="0"/>
    <s v="Long Beach"/>
    <x v="1"/>
    <n v="90805"/>
    <x v="1"/>
    <s v="OFF-PA-10003172"/>
    <x v="1"/>
    <x v="10"/>
    <s v="Xerox 1996"/>
    <x v="91"/>
    <n v="2"/>
    <n v="0"/>
    <n v="6.2208000000000006"/>
  </r>
  <r>
    <n v="3043"/>
    <x v="1513"/>
    <x v="3"/>
    <x v="220"/>
    <d v="2014-09-13T00:00:00"/>
    <s v="Same Day"/>
    <s v="KF-16285"/>
    <s v="Karen Ferguson"/>
    <x v="2"/>
    <x v="0"/>
    <s v="Long Beach"/>
    <x v="1"/>
    <n v="90805"/>
    <x v="1"/>
    <s v="OFF-EN-10002312"/>
    <x v="1"/>
    <x v="12"/>
    <s v="#10 Self-Seal White Envelopes"/>
    <x v="2475"/>
    <n v="2"/>
    <n v="0"/>
    <n v="10.8682"/>
  </r>
  <r>
    <n v="3044"/>
    <x v="1513"/>
    <x v="3"/>
    <x v="220"/>
    <d v="2014-09-13T00:00:00"/>
    <s v="Same Day"/>
    <s v="KF-16285"/>
    <s v="Karen Ferguson"/>
    <x v="2"/>
    <x v="0"/>
    <s v="Long Beach"/>
    <x v="1"/>
    <n v="90805"/>
    <x v="1"/>
    <s v="FUR-CH-10002320"/>
    <x v="0"/>
    <x v="1"/>
    <s v="Hon Pagoda Stacking Chairs"/>
    <x v="2476"/>
    <n v="8"/>
    <n v="0.2"/>
    <n v="256.78399999999976"/>
  </r>
  <r>
    <n v="3045"/>
    <x v="1514"/>
    <x v="1"/>
    <x v="28"/>
    <d v="2012-05-02T00:00:00"/>
    <s v="Second Class"/>
    <s v="BP-11230"/>
    <s v="Benjamin Patterson"/>
    <x v="0"/>
    <x v="0"/>
    <s v="Troy"/>
    <x v="24"/>
    <n v="45373"/>
    <x v="3"/>
    <s v="TEC-PH-10001530"/>
    <x v="2"/>
    <x v="7"/>
    <s v="Cisco Unified IP Phone 7945G VoIP phone"/>
    <x v="2477"/>
    <n v="5"/>
    <n v="0.4"/>
    <n v="-255.74250000000001"/>
  </r>
  <r>
    <n v="3046"/>
    <x v="1515"/>
    <x v="3"/>
    <x v="44"/>
    <d v="2014-11-11T00:00:00"/>
    <s v="Second Class"/>
    <s v="CC-12430"/>
    <s v="Chuck Clark"/>
    <x v="2"/>
    <x v="0"/>
    <s v="Minneapolis"/>
    <x v="11"/>
    <n v="55407"/>
    <x v="2"/>
    <s v="OFF-AR-10001216"/>
    <x v="1"/>
    <x v="6"/>
    <s v="Newell 339"/>
    <x v="2255"/>
    <n v="5"/>
    <n v="0"/>
    <n v="3.6139999999999994"/>
  </r>
  <r>
    <n v="3047"/>
    <x v="1515"/>
    <x v="3"/>
    <x v="44"/>
    <d v="2014-11-11T00:00:00"/>
    <s v="Second Class"/>
    <s v="CC-12430"/>
    <s v="Chuck Clark"/>
    <x v="2"/>
    <x v="0"/>
    <s v="Minneapolis"/>
    <x v="11"/>
    <n v="55407"/>
    <x v="2"/>
    <s v="OFF-PA-10003127"/>
    <x v="1"/>
    <x v="10"/>
    <s v="Staples"/>
    <x v="978"/>
    <n v="1"/>
    <n v="0"/>
    <n v="12.134799999999998"/>
  </r>
  <r>
    <n v="3048"/>
    <x v="1516"/>
    <x v="2"/>
    <x v="587"/>
    <d v="2011-10-04T00:00:00"/>
    <s v="Standard Class"/>
    <s v="DB-13615"/>
    <s v="Doug Bickford"/>
    <x v="0"/>
    <x v="0"/>
    <s v="Seattle"/>
    <x v="4"/>
    <n v="98105"/>
    <x v="1"/>
    <s v="OFF-BI-10003910"/>
    <x v="1"/>
    <x v="8"/>
    <s v="DXL Angle-View Binders with Locking Rings by Samsill"/>
    <x v="752"/>
    <n v="7"/>
    <n v="0.2"/>
    <n v="13.4925"/>
  </r>
  <r>
    <n v="3049"/>
    <x v="1517"/>
    <x v="3"/>
    <x v="459"/>
    <d v="2014-04-05T00:00:00"/>
    <s v="First Class"/>
    <s v="TC-21475"/>
    <s v="Tony Chapman"/>
    <x v="2"/>
    <x v="0"/>
    <s v="Columbus"/>
    <x v="32"/>
    <n v="31907"/>
    <x v="0"/>
    <s v="FUR-TA-10004534"/>
    <x v="0"/>
    <x v="3"/>
    <s v="Bevis 44 x 96 Conference Tables"/>
    <x v="1764"/>
    <n v="2"/>
    <n v="0"/>
    <n v="70.005999999999972"/>
  </r>
  <r>
    <n v="3050"/>
    <x v="1517"/>
    <x v="3"/>
    <x v="459"/>
    <d v="2014-04-05T00:00:00"/>
    <s v="First Class"/>
    <s v="TC-21475"/>
    <s v="Tony Chapman"/>
    <x v="2"/>
    <x v="0"/>
    <s v="Columbus"/>
    <x v="32"/>
    <n v="31907"/>
    <x v="0"/>
    <s v="TEC-AC-10000892"/>
    <x v="2"/>
    <x v="11"/>
    <s v="NETGEAR N750 Dual Band Wi-Fi Gigabit Router"/>
    <x v="310"/>
    <n v="4"/>
    <n v="0"/>
    <n v="129.6"/>
  </r>
  <r>
    <n v="3051"/>
    <x v="1518"/>
    <x v="3"/>
    <x v="833"/>
    <d v="2014-10-12T00:00:00"/>
    <s v="Standard Class"/>
    <s v="NZ-18565"/>
    <s v="Nick Zandusky"/>
    <x v="2"/>
    <x v="0"/>
    <s v="Meridian"/>
    <x v="45"/>
    <n v="83642"/>
    <x v="1"/>
    <s v="FUR-FU-10003247"/>
    <x v="0"/>
    <x v="5"/>
    <s v="36X48 HARDFLOOR CHAIRMAT"/>
    <x v="108"/>
    <n v="2"/>
    <n v="0"/>
    <n v="2.9371999999999971"/>
  </r>
  <r>
    <n v="3052"/>
    <x v="1518"/>
    <x v="3"/>
    <x v="833"/>
    <d v="2014-10-12T00:00:00"/>
    <s v="Standard Class"/>
    <s v="NZ-18565"/>
    <s v="Nick Zandusky"/>
    <x v="2"/>
    <x v="0"/>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x v="0"/>
    <s v="Meridian"/>
    <x v="45"/>
    <n v="83642"/>
    <x v="1"/>
    <s v="OFF-PA-10001295"/>
    <x v="1"/>
    <x v="10"/>
    <s v="Computer Printout Paper with Letter-Trim Perforations"/>
    <x v="2479"/>
    <n v="2"/>
    <n v="0"/>
    <n v="18.211199999999998"/>
  </r>
  <r>
    <n v="3054"/>
    <x v="1519"/>
    <x v="0"/>
    <x v="526"/>
    <d v="2013-04-15T00:00:00"/>
    <s v="Second Class"/>
    <s v="SW-20350"/>
    <s v="Sean Wendt"/>
    <x v="2"/>
    <x v="0"/>
    <s v="Detroit"/>
    <x v="12"/>
    <n v="48227"/>
    <x v="2"/>
    <s v="TEC-PH-10002555"/>
    <x v="2"/>
    <x v="7"/>
    <s v="Nortel Meridian M5316 Digital phone"/>
    <x v="2480"/>
    <n v="2"/>
    <n v="0"/>
    <n v="134.654"/>
  </r>
  <r>
    <n v="3055"/>
    <x v="1519"/>
    <x v="0"/>
    <x v="526"/>
    <d v="2013-04-15T00:00:00"/>
    <s v="Second Class"/>
    <s v="SW-20350"/>
    <s v="Sean Wendt"/>
    <x v="2"/>
    <x v="0"/>
    <s v="Detroit"/>
    <x v="12"/>
    <n v="48227"/>
    <x v="2"/>
    <s v="OFF-BI-10000831"/>
    <x v="1"/>
    <x v="8"/>
    <s v="Storex Flexible Poly Binders with Double Pockets"/>
    <x v="267"/>
    <n v="2"/>
    <n v="0"/>
    <n v="2.4287999999999998"/>
  </r>
  <r>
    <n v="3056"/>
    <x v="1520"/>
    <x v="1"/>
    <x v="834"/>
    <d v="2012-09-01T00:00:00"/>
    <s v="Standard Class"/>
    <s v="TS-21370"/>
    <s v="Todd Sumrall"/>
    <x v="1"/>
    <x v="0"/>
    <s v="Chicago"/>
    <x v="10"/>
    <n v="60623"/>
    <x v="2"/>
    <s v="TEC-CO-10001046"/>
    <x v="2"/>
    <x v="16"/>
    <s v="Canon Imageclass D680 Copier / Fax"/>
    <x v="2481"/>
    <n v="5"/>
    <n v="0.2"/>
    <n v="874.98749999999984"/>
  </r>
  <r>
    <n v="3057"/>
    <x v="1521"/>
    <x v="3"/>
    <x v="15"/>
    <d v="2014-10-25T00:00:00"/>
    <s v="Second Class"/>
    <s v="HH-15010"/>
    <s v="Hilary Holden"/>
    <x v="1"/>
    <x v="0"/>
    <s v="San Francisco"/>
    <x v="1"/>
    <n v="94110"/>
    <x v="1"/>
    <s v="OFF-EN-10002973"/>
    <x v="1"/>
    <x v="12"/>
    <s v="Ampad #10 Peel &amp; Seel Holiday Envelopes"/>
    <x v="2482"/>
    <n v="2"/>
    <n v="0"/>
    <n v="4.3008000000000006"/>
  </r>
  <r>
    <n v="3058"/>
    <x v="1521"/>
    <x v="3"/>
    <x v="15"/>
    <d v="2014-10-25T00:00:00"/>
    <s v="Second Class"/>
    <s v="HH-15010"/>
    <s v="Hilary Holden"/>
    <x v="1"/>
    <x v="0"/>
    <s v="San Francisco"/>
    <x v="1"/>
    <n v="94110"/>
    <x v="1"/>
    <s v="OFF-LA-10001641"/>
    <x v="1"/>
    <x v="2"/>
    <s v="Avery 518"/>
    <x v="2483"/>
    <n v="10"/>
    <n v="0"/>
    <n v="15.120000000000001"/>
  </r>
  <r>
    <n v="3059"/>
    <x v="1521"/>
    <x v="3"/>
    <x v="15"/>
    <d v="2014-10-25T00:00:00"/>
    <s v="Second Class"/>
    <s v="HH-15010"/>
    <s v="Hilary Holden"/>
    <x v="1"/>
    <x v="0"/>
    <s v="San Francisco"/>
    <x v="1"/>
    <n v="94110"/>
    <x v="1"/>
    <s v="FUR-FU-10003878"/>
    <x v="0"/>
    <x v="5"/>
    <s v="Linden 10&quot; Round Wall Clock, Black"/>
    <x v="2484"/>
    <n v="2"/>
    <n v="0"/>
    <n v="10.3904"/>
  </r>
  <r>
    <n v="3060"/>
    <x v="1521"/>
    <x v="3"/>
    <x v="15"/>
    <d v="2014-10-25T00:00:00"/>
    <s v="Second Class"/>
    <s v="HH-15010"/>
    <s v="Hilary Holden"/>
    <x v="1"/>
    <x v="0"/>
    <s v="San Francisco"/>
    <x v="1"/>
    <n v="94110"/>
    <x v="1"/>
    <s v="FUR-TA-10003837"/>
    <x v="0"/>
    <x v="3"/>
    <s v="Anderson Hickey Conga Table Tops &amp; Accessories"/>
    <x v="2485"/>
    <n v="2"/>
    <n v="0.2"/>
    <n v="-3.3506000000000018"/>
  </r>
  <r>
    <n v="3061"/>
    <x v="1522"/>
    <x v="0"/>
    <x v="77"/>
    <d v="2013-11-13T00:00:00"/>
    <s v="Standard Class"/>
    <s v="DM-13345"/>
    <s v="Denise Monton"/>
    <x v="1"/>
    <x v="0"/>
    <s v="Newark"/>
    <x v="24"/>
    <n v="43055"/>
    <x v="3"/>
    <s v="TEC-AC-10002800"/>
    <x v="2"/>
    <x v="11"/>
    <s v="Plantronics Audio 478 Stereo USB Headset"/>
    <x v="2486"/>
    <n v="3"/>
    <n v="0.2"/>
    <n v="22.495499999999989"/>
  </r>
  <r>
    <n v="3062"/>
    <x v="1523"/>
    <x v="3"/>
    <x v="448"/>
    <d v="2014-03-08T00:00:00"/>
    <s v="Standard Class"/>
    <s v="RE-19450"/>
    <s v="Richard Eichhorn"/>
    <x v="0"/>
    <x v="0"/>
    <s v="Dallas"/>
    <x v="5"/>
    <n v="75081"/>
    <x v="2"/>
    <s v="OFF-PA-10001307"/>
    <x v="1"/>
    <x v="10"/>
    <s v="Important Message Pads, 50 4-1/4 x 5-1/2 Forms per Pad"/>
    <x v="2051"/>
    <n v="8"/>
    <n v="0.2"/>
    <n v="9.743999999999998"/>
  </r>
  <r>
    <n v="3063"/>
    <x v="1524"/>
    <x v="1"/>
    <x v="154"/>
    <d v="2012-11-29T00:00:00"/>
    <s v="First Class"/>
    <s v="JD-16150"/>
    <s v="Justin Deggeller"/>
    <x v="1"/>
    <x v="0"/>
    <s v="Newark"/>
    <x v="13"/>
    <n v="19711"/>
    <x v="3"/>
    <s v="TEC-PH-10002350"/>
    <x v="2"/>
    <x v="7"/>
    <s v="Apple EarPods with Remote and Mic"/>
    <x v="2487"/>
    <n v="3"/>
    <n v="0"/>
    <n v="23.511599999999998"/>
  </r>
  <r>
    <n v="3064"/>
    <x v="1524"/>
    <x v="1"/>
    <x v="154"/>
    <d v="2012-11-29T00:00:00"/>
    <s v="First Class"/>
    <s v="JD-16150"/>
    <s v="Justin Deggeller"/>
    <x v="1"/>
    <x v="0"/>
    <s v="Newark"/>
    <x v="13"/>
    <n v="19711"/>
    <x v="3"/>
    <s v="TEC-AC-10000397"/>
    <x v="2"/>
    <x v="11"/>
    <s v="Perixx PERIBOARD-512B, Ergonomic Split Keyboard"/>
    <x v="2488"/>
    <n v="3"/>
    <n v="0"/>
    <n v="7.3479000000000028"/>
  </r>
  <r>
    <n v="3065"/>
    <x v="1525"/>
    <x v="3"/>
    <x v="677"/>
    <d v="2014-03-19T00:00:00"/>
    <s v="Second Class"/>
    <s v="BF-11215"/>
    <s v="Benjamin Farhat"/>
    <x v="2"/>
    <x v="0"/>
    <s v="Albuquerque"/>
    <x v="27"/>
    <n v="87105"/>
    <x v="1"/>
    <s v="OFF-ST-10000615"/>
    <x v="1"/>
    <x v="4"/>
    <s v="SimpliFile Personal File, Black Granite, 15w x 6-15/16d x 11-1/4h"/>
    <x v="2489"/>
    <n v="8"/>
    <n v="0"/>
    <n v="25.424000000000007"/>
  </r>
  <r>
    <n v="3066"/>
    <x v="1525"/>
    <x v="3"/>
    <x v="677"/>
    <d v="2014-03-19T00:00:00"/>
    <s v="Second Class"/>
    <s v="BF-11215"/>
    <s v="Benjamin Farhat"/>
    <x v="2"/>
    <x v="0"/>
    <s v="Albuquerque"/>
    <x v="27"/>
    <n v="87105"/>
    <x v="1"/>
    <s v="TEC-PH-10004531"/>
    <x v="2"/>
    <x v="7"/>
    <s v="OtterBox Commuter Series Case - iPhone 5 &amp; 5s"/>
    <x v="1196"/>
    <n v="8"/>
    <n v="0.2"/>
    <n v="49.257599999999996"/>
  </r>
  <r>
    <n v="3067"/>
    <x v="1525"/>
    <x v="3"/>
    <x v="677"/>
    <d v="2014-03-19T00:00:00"/>
    <s v="Second Class"/>
    <s v="BF-11215"/>
    <s v="Benjamin Farhat"/>
    <x v="2"/>
    <x v="0"/>
    <s v="Albuquerque"/>
    <x v="27"/>
    <n v="87105"/>
    <x v="1"/>
    <s v="TEC-AC-10004001"/>
    <x v="2"/>
    <x v="11"/>
    <s v="Logitech Wireless Headset H600 Over-The-Head Design"/>
    <x v="2490"/>
    <n v="5"/>
    <n v="0"/>
    <n v="88.129500000000007"/>
  </r>
  <r>
    <n v="3068"/>
    <x v="1525"/>
    <x v="3"/>
    <x v="677"/>
    <d v="2014-03-19T00:00:00"/>
    <s v="Second Class"/>
    <s v="BF-11215"/>
    <s v="Benjamin Farhat"/>
    <x v="2"/>
    <x v="0"/>
    <s v="Albuquerque"/>
    <x v="27"/>
    <n v="87105"/>
    <x v="1"/>
    <s v="OFF-PA-10001534"/>
    <x v="1"/>
    <x v="10"/>
    <s v="Xerox 230"/>
    <x v="1568"/>
    <n v="7"/>
    <n v="0"/>
    <n v="21.772800000000004"/>
  </r>
  <r>
    <n v="3069"/>
    <x v="1525"/>
    <x v="3"/>
    <x v="677"/>
    <d v="2014-03-19T00:00:00"/>
    <s v="Second Class"/>
    <s v="BF-11215"/>
    <s v="Benjamin Farhat"/>
    <x v="2"/>
    <x v="0"/>
    <s v="Albuquerque"/>
    <x v="27"/>
    <n v="87105"/>
    <x v="1"/>
    <s v="OFF-PA-10001815"/>
    <x v="1"/>
    <x v="10"/>
    <s v="Xerox 1885"/>
    <x v="2491"/>
    <n v="6"/>
    <n v="0"/>
    <n v="138.35519999999997"/>
  </r>
  <r>
    <n v="3070"/>
    <x v="1526"/>
    <x v="3"/>
    <x v="329"/>
    <d v="2014-12-01T00:00:00"/>
    <s v="Same Day"/>
    <s v="ML-17755"/>
    <s v="Max Ludwig"/>
    <x v="2"/>
    <x v="0"/>
    <s v="Toledo"/>
    <x v="24"/>
    <n v="43615"/>
    <x v="3"/>
    <s v="OFF-AP-10003779"/>
    <x v="1"/>
    <x v="9"/>
    <s v="Kensington 7 Outlet MasterPiece Power Center with Fax/Phone Line Protection"/>
    <x v="2492"/>
    <n v="4"/>
    <n v="0.2"/>
    <n v="82.991999999999877"/>
  </r>
  <r>
    <n v="3071"/>
    <x v="1527"/>
    <x v="2"/>
    <x v="664"/>
    <d v="2011-11-22T00:00:00"/>
    <s v="Standard Class"/>
    <s v="YC-21895"/>
    <s v="Yoseph Carroll"/>
    <x v="1"/>
    <x v="0"/>
    <s v="Newark"/>
    <x v="13"/>
    <n v="19711"/>
    <x v="3"/>
    <s v="OFF-ST-10002011"/>
    <x v="1"/>
    <x v="4"/>
    <s v="Smead Adjustable Mobile File Trolley with Lockable Top"/>
    <x v="2493"/>
    <n v="7"/>
    <n v="0"/>
    <n v="792.26910000000021"/>
  </r>
  <r>
    <n v="3072"/>
    <x v="1527"/>
    <x v="2"/>
    <x v="664"/>
    <d v="2011-11-22T00:00:00"/>
    <s v="Standard Class"/>
    <s v="YC-21895"/>
    <s v="Yoseph Carroll"/>
    <x v="1"/>
    <x v="0"/>
    <s v="Newark"/>
    <x v="13"/>
    <n v="19711"/>
    <x v="3"/>
    <s v="FUR-FU-10002379"/>
    <x v="0"/>
    <x v="5"/>
    <s v="Eldon Econocleat Chair Mats for Low Pile Carpets"/>
    <x v="2494"/>
    <n v="3"/>
    <n v="0"/>
    <n v="14.929199999999994"/>
  </r>
  <r>
    <n v="3073"/>
    <x v="1527"/>
    <x v="2"/>
    <x v="664"/>
    <d v="2011-11-22T00:00:00"/>
    <s v="Standard Class"/>
    <s v="YC-21895"/>
    <s v="Yoseph Carroll"/>
    <x v="1"/>
    <x v="0"/>
    <s v="Newark"/>
    <x v="13"/>
    <n v="19711"/>
    <x v="3"/>
    <s v="OFF-AR-10003752"/>
    <x v="1"/>
    <x v="6"/>
    <s v="Deluxe Chalkboard Eraser Cleaner"/>
    <x v="2495"/>
    <n v="5"/>
    <n v="0"/>
    <n v="26.564999999999998"/>
  </r>
  <r>
    <n v="3074"/>
    <x v="1528"/>
    <x v="0"/>
    <x v="835"/>
    <d v="2013-01-05T00:00:00"/>
    <s v="First Class"/>
    <s v="LR-16915"/>
    <s v="Lena Radford"/>
    <x v="0"/>
    <x v="0"/>
    <s v="Los Angeles"/>
    <x v="1"/>
    <n v="90045"/>
    <x v="1"/>
    <s v="OFF-ST-10003692"/>
    <x v="1"/>
    <x v="4"/>
    <s v="Recycled Steel Personal File for Hanging File Folders"/>
    <x v="2496"/>
    <n v="2"/>
    <n v="0"/>
    <n v="28.614999999999995"/>
  </r>
  <r>
    <n v="3075"/>
    <x v="1529"/>
    <x v="1"/>
    <x v="292"/>
    <d v="2012-10-08T00:00:00"/>
    <s v="Standard Class"/>
    <s v="BS-11755"/>
    <s v="Bruce Stewart"/>
    <x v="0"/>
    <x v="0"/>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x v="0"/>
    <s v="Dallas"/>
    <x v="5"/>
    <n v="75217"/>
    <x v="2"/>
    <s v="OFF-ST-10003306"/>
    <x v="1"/>
    <x v="4"/>
    <s v="Letter Size Cart"/>
    <x v="2498"/>
    <n v="3"/>
    <n v="0.2"/>
    <n v="38.572199999999953"/>
  </r>
  <r>
    <n v="3077"/>
    <x v="1530"/>
    <x v="2"/>
    <x v="836"/>
    <d v="2011-07-24T00:00:00"/>
    <s v="Standard Class"/>
    <s v="KM-16375"/>
    <s v="Katherine Murray"/>
    <x v="2"/>
    <x v="0"/>
    <s v="Dallas"/>
    <x v="5"/>
    <n v="75217"/>
    <x v="2"/>
    <s v="FUR-FU-10003724"/>
    <x v="0"/>
    <x v="5"/>
    <s v="Westinghouse Clip-On Gooseneck Lamps"/>
    <x v="2499"/>
    <n v="5"/>
    <n v="0.6"/>
    <n v="-14.228999999999997"/>
  </r>
  <r>
    <n v="3078"/>
    <x v="1530"/>
    <x v="2"/>
    <x v="836"/>
    <d v="2011-07-24T00:00:00"/>
    <s v="Standard Class"/>
    <s v="KM-16375"/>
    <s v="Katherine Murray"/>
    <x v="2"/>
    <x v="0"/>
    <s v="Dallas"/>
    <x v="5"/>
    <n v="75217"/>
    <x v="2"/>
    <s v="FUR-CH-10002024"/>
    <x v="0"/>
    <x v="1"/>
    <s v="HON 5400 Series Task Chairs for Big and Tall"/>
    <x v="2500"/>
    <n v="2"/>
    <n v="0.3"/>
    <n v="-140.19599999999997"/>
  </r>
  <r>
    <n v="3079"/>
    <x v="1531"/>
    <x v="2"/>
    <x v="371"/>
    <d v="2011-05-25T00:00:00"/>
    <s v="Standard Class"/>
    <s v="BT-11530"/>
    <s v="Bradley Talbott"/>
    <x v="2"/>
    <x v="0"/>
    <s v="San Diego"/>
    <x v="1"/>
    <n v="92037"/>
    <x v="1"/>
    <s v="OFF-AR-10003514"/>
    <x v="1"/>
    <x v="6"/>
    <s v="4009 Highlighters by Sanford"/>
    <x v="2501"/>
    <n v="8"/>
    <n v="0"/>
    <n v="10.507199999999997"/>
  </r>
  <r>
    <n v="3080"/>
    <x v="1532"/>
    <x v="3"/>
    <x v="507"/>
    <d v="2014-09-06T00:00:00"/>
    <s v="First Class"/>
    <s v="KB-16405"/>
    <s v="Katrina Bavinger"/>
    <x v="2"/>
    <x v="0"/>
    <s v="Apple Valley"/>
    <x v="1"/>
    <n v="92307"/>
    <x v="1"/>
    <s v="OFF-PA-10001800"/>
    <x v="1"/>
    <x v="10"/>
    <s v="Xerox 220"/>
    <x v="91"/>
    <n v="2"/>
    <n v="0"/>
    <n v="6.2208000000000006"/>
  </r>
  <r>
    <n v="3081"/>
    <x v="1532"/>
    <x v="3"/>
    <x v="507"/>
    <d v="2014-09-06T00:00:00"/>
    <s v="First Class"/>
    <s v="KB-16405"/>
    <s v="Katrina Bavinger"/>
    <x v="2"/>
    <x v="0"/>
    <s v="Apple Valley"/>
    <x v="1"/>
    <n v="92307"/>
    <x v="1"/>
    <s v="TEC-PH-10003589"/>
    <x v="2"/>
    <x v="7"/>
    <s v="invisibleSHIELD by ZAGG Smudge-Free Screen Protector"/>
    <x v="752"/>
    <n v="3"/>
    <n v="0.2"/>
    <n v="15.111599999999999"/>
  </r>
  <r>
    <n v="3082"/>
    <x v="1533"/>
    <x v="3"/>
    <x v="837"/>
    <d v="2014-06-03T00:00:00"/>
    <s v="Standard Class"/>
    <s v="DW-13480"/>
    <s v="Dianna Wilson"/>
    <x v="2"/>
    <x v="0"/>
    <s v="Louisville"/>
    <x v="0"/>
    <n v="40214"/>
    <x v="0"/>
    <s v="OFF-BI-10003364"/>
    <x v="1"/>
    <x v="8"/>
    <s v="Binding Machine Supplies"/>
    <x v="2502"/>
    <n v="2"/>
    <n v="0"/>
    <n v="28.0032"/>
  </r>
  <r>
    <n v="3083"/>
    <x v="1533"/>
    <x v="3"/>
    <x v="837"/>
    <d v="2014-06-03T00:00:00"/>
    <s v="Standard Class"/>
    <s v="DW-13480"/>
    <s v="Dianna Wilson"/>
    <x v="2"/>
    <x v="0"/>
    <s v="Louisville"/>
    <x v="0"/>
    <n v="40214"/>
    <x v="0"/>
    <s v="TEC-PH-10002834"/>
    <x v="2"/>
    <x v="7"/>
    <s v="Google Nexus 5"/>
    <x v="2503"/>
    <n v="3"/>
    <n v="0"/>
    <n v="134.99250000000001"/>
  </r>
  <r>
    <n v="3084"/>
    <x v="1534"/>
    <x v="2"/>
    <x v="838"/>
    <d v="2011-02-04T00:00:00"/>
    <s v="Standard Class"/>
    <s v="JC-15340"/>
    <s v="Jasper Cacioppo"/>
    <x v="0"/>
    <x v="0"/>
    <s v="New York City"/>
    <x v="15"/>
    <n v="10024"/>
    <x v="3"/>
    <s v="OFF-BI-10000343"/>
    <x v="1"/>
    <x v="8"/>
    <s v="Pressboard Covers with Storage Hooks, 9 1/2&quot; x 11&quot;, Light Blue"/>
    <x v="2504"/>
    <n v="1"/>
    <n v="0.2"/>
    <n v="1.3256999999999999"/>
  </r>
  <r>
    <n v="3085"/>
    <x v="1535"/>
    <x v="3"/>
    <x v="839"/>
    <d v="2014-02-15T00:00:00"/>
    <s v="Standard Class"/>
    <s v="TP-21415"/>
    <s v="Tom Prescott"/>
    <x v="0"/>
    <x v="0"/>
    <s v="Houston"/>
    <x v="5"/>
    <n v="77070"/>
    <x v="2"/>
    <s v="OFF-BI-10004584"/>
    <x v="1"/>
    <x v="8"/>
    <s v="GBC ProClick 150 Presentation Binding System"/>
    <x v="2505"/>
    <n v="4"/>
    <n v="0.8"/>
    <n v="-417.09360000000004"/>
  </r>
  <r>
    <n v="3086"/>
    <x v="1535"/>
    <x v="3"/>
    <x v="839"/>
    <d v="2014-02-15T00:00:00"/>
    <s v="Standard Class"/>
    <s v="TP-21415"/>
    <s v="Tom Prescott"/>
    <x v="0"/>
    <x v="0"/>
    <s v="Houston"/>
    <x v="5"/>
    <n v="77070"/>
    <x v="2"/>
    <s v="TEC-AC-10002402"/>
    <x v="2"/>
    <x v="11"/>
    <s v="Razer Kraken PRO Over Ear PC and Music Headset"/>
    <x v="2506"/>
    <n v="2"/>
    <n v="0.2"/>
    <n v="15.997999999999987"/>
  </r>
  <r>
    <n v="3087"/>
    <x v="1535"/>
    <x v="3"/>
    <x v="839"/>
    <d v="2014-02-15T00:00:00"/>
    <s v="Standard Class"/>
    <s v="TP-21415"/>
    <s v="Tom Prescott"/>
    <x v="0"/>
    <x v="0"/>
    <s v="Houston"/>
    <x v="5"/>
    <n v="77070"/>
    <x v="2"/>
    <s v="FUR-FU-10000550"/>
    <x v="0"/>
    <x v="5"/>
    <s v="Stacking Trays by OIC"/>
    <x v="2217"/>
    <n v="2"/>
    <n v="0.6"/>
    <n v="-2.6892000000000005"/>
  </r>
  <r>
    <n v="3088"/>
    <x v="1535"/>
    <x v="3"/>
    <x v="839"/>
    <d v="2014-02-15T00:00:00"/>
    <s v="Standard Class"/>
    <s v="TP-21415"/>
    <s v="Tom Prescott"/>
    <x v="0"/>
    <x v="0"/>
    <s v="Houston"/>
    <x v="5"/>
    <n v="77070"/>
    <x v="2"/>
    <s v="OFF-AP-10000055"/>
    <x v="1"/>
    <x v="9"/>
    <s v="Belkin F9S820V06 8 Outlet Surge"/>
    <x v="2507"/>
    <n v="2"/>
    <n v="0.8"/>
    <n v="-32.480000000000004"/>
  </r>
  <r>
    <n v="3089"/>
    <x v="1536"/>
    <x v="3"/>
    <x v="185"/>
    <d v="2014-04-03T00:00:00"/>
    <s v="Second Class"/>
    <s v="DB-12910"/>
    <s v="Daniel Byrd"/>
    <x v="2"/>
    <x v="0"/>
    <s v="Henderson"/>
    <x v="0"/>
    <n v="42420"/>
    <x v="0"/>
    <s v="FUR-FU-10001591"/>
    <x v="0"/>
    <x v="5"/>
    <s v="Advantus Panel Wall Certificate Holder - 8.5x11"/>
    <x v="2508"/>
    <n v="5"/>
    <n v="0"/>
    <n v="25.620000000000005"/>
  </r>
  <r>
    <n v="3090"/>
    <x v="1536"/>
    <x v="3"/>
    <x v="185"/>
    <d v="2014-04-03T00:00:00"/>
    <s v="Second Class"/>
    <s v="DB-12910"/>
    <s v="Daniel Byrd"/>
    <x v="2"/>
    <x v="0"/>
    <s v="Henderson"/>
    <x v="0"/>
    <n v="42420"/>
    <x v="0"/>
    <s v="TEC-PH-10000526"/>
    <x v="2"/>
    <x v="7"/>
    <s v="Vtech CS6719"/>
    <x v="142"/>
    <n v="7"/>
    <n v="0"/>
    <n v="188.1404"/>
  </r>
  <r>
    <n v="3091"/>
    <x v="1537"/>
    <x v="0"/>
    <x v="840"/>
    <d v="2013-03-09T00:00:00"/>
    <s v="Standard Class"/>
    <s v="BH-11710"/>
    <s v="Brosina Hoffman"/>
    <x v="0"/>
    <x v="0"/>
    <s v="Newark"/>
    <x v="13"/>
    <n v="19711"/>
    <x v="3"/>
    <s v="OFF-BI-10001071"/>
    <x v="1"/>
    <x v="8"/>
    <s v="GBC ProClick Punch Binding System"/>
    <x v="2509"/>
    <n v="7"/>
    <n v="0"/>
    <n v="219.45140000000001"/>
  </r>
  <r>
    <n v="3092"/>
    <x v="1537"/>
    <x v="0"/>
    <x v="840"/>
    <d v="2013-03-09T00:00:00"/>
    <s v="Standard Class"/>
    <s v="BH-11710"/>
    <s v="Brosina Hoffman"/>
    <x v="0"/>
    <x v="0"/>
    <s v="Newark"/>
    <x v="13"/>
    <n v="19711"/>
    <x v="3"/>
    <s v="TEC-PH-10001557"/>
    <x v="2"/>
    <x v="7"/>
    <s v="Pyle PMP37LED"/>
    <x v="2510"/>
    <n v="5"/>
    <n v="0"/>
    <n v="129.5865"/>
  </r>
  <r>
    <n v="3093"/>
    <x v="1537"/>
    <x v="0"/>
    <x v="840"/>
    <d v="2013-03-09T00:00:00"/>
    <s v="Standard Class"/>
    <s v="BH-11710"/>
    <s v="Brosina Hoffman"/>
    <x v="0"/>
    <x v="0"/>
    <s v="Newark"/>
    <x v="13"/>
    <n v="19711"/>
    <x v="3"/>
    <s v="OFF-PA-10001977"/>
    <x v="1"/>
    <x v="10"/>
    <s v="Xerox 194"/>
    <x v="1696"/>
    <n v="3"/>
    <n v="0"/>
    <n v="79.891199999999998"/>
  </r>
  <r>
    <n v="3094"/>
    <x v="1538"/>
    <x v="1"/>
    <x v="841"/>
    <d v="2012-08-23T00:00:00"/>
    <s v="Same Day"/>
    <s v="TD-20995"/>
    <s v="Tamara Dahlen"/>
    <x v="0"/>
    <x v="0"/>
    <s v="Bolingbrook"/>
    <x v="10"/>
    <n v="60440"/>
    <x v="2"/>
    <s v="OFF-SU-10004231"/>
    <x v="1"/>
    <x v="14"/>
    <s v="Acme Tagit Stainless Steel Antibacterial Scissors"/>
    <x v="2511"/>
    <n v="4"/>
    <n v="0.2"/>
    <n v="2.7719999999999994"/>
  </r>
  <r>
    <n v="3095"/>
    <x v="1538"/>
    <x v="1"/>
    <x v="841"/>
    <d v="2012-08-23T00:00:00"/>
    <s v="Same Day"/>
    <s v="TD-20995"/>
    <s v="Tamara Dahlen"/>
    <x v="0"/>
    <x v="0"/>
    <s v="Bolingbrook"/>
    <x v="10"/>
    <n v="60440"/>
    <x v="2"/>
    <s v="OFF-PA-10000809"/>
    <x v="1"/>
    <x v="10"/>
    <s v="Xerox 206"/>
    <x v="563"/>
    <n v="2"/>
    <n v="0.2"/>
    <n v="3.6288"/>
  </r>
  <r>
    <n v="3096"/>
    <x v="1538"/>
    <x v="1"/>
    <x v="841"/>
    <d v="2012-08-23T00:00:00"/>
    <s v="Same Day"/>
    <s v="TD-20995"/>
    <s v="Tamara Dahlen"/>
    <x v="0"/>
    <x v="0"/>
    <s v="Bolingbrook"/>
    <x v="10"/>
    <n v="60440"/>
    <x v="2"/>
    <s v="OFF-FA-10003021"/>
    <x v="1"/>
    <x v="13"/>
    <s v="Staples"/>
    <x v="2512"/>
    <n v="8"/>
    <n v="0.2"/>
    <n v="2.2559999999999993"/>
  </r>
  <r>
    <n v="3097"/>
    <x v="1538"/>
    <x v="1"/>
    <x v="841"/>
    <d v="2012-08-23T00:00:00"/>
    <s v="Same Day"/>
    <s v="TD-20995"/>
    <s v="Tamara Dahlen"/>
    <x v="0"/>
    <x v="0"/>
    <s v="Bolingbrook"/>
    <x v="10"/>
    <n v="60440"/>
    <x v="2"/>
    <s v="OFF-AP-10000696"/>
    <x v="1"/>
    <x v="9"/>
    <s v="Holmes Odor Grabber"/>
    <x v="2513"/>
    <n v="2"/>
    <n v="0.8"/>
    <n v="-13.554800000000004"/>
  </r>
  <r>
    <n v="3098"/>
    <x v="1539"/>
    <x v="3"/>
    <x v="842"/>
    <d v="2014-05-02T00:00:00"/>
    <s v="Standard Class"/>
    <s v="CV-12805"/>
    <s v="Cynthia Voltz"/>
    <x v="1"/>
    <x v="0"/>
    <s v="Fort Worth"/>
    <x v="5"/>
    <n v="76106"/>
    <x v="2"/>
    <s v="OFF-LA-10001158"/>
    <x v="1"/>
    <x v="2"/>
    <s v="Avery Address/Shipping Labels for Typewriters, 4&quot; x 2&quot;"/>
    <x v="2514"/>
    <n v="4"/>
    <n v="0.2"/>
    <n v="11.592000000000001"/>
  </r>
  <r>
    <n v="3099"/>
    <x v="1539"/>
    <x v="3"/>
    <x v="842"/>
    <d v="2014-05-02T00:00:00"/>
    <s v="Standard Class"/>
    <s v="CV-12805"/>
    <s v="Cynthia Voltz"/>
    <x v="1"/>
    <x v="0"/>
    <s v="Fort Worth"/>
    <x v="5"/>
    <n v="76106"/>
    <x v="2"/>
    <s v="FUR-BO-10002268"/>
    <x v="0"/>
    <x v="0"/>
    <s v="Sauder Barrister Bookcases"/>
    <x v="2515"/>
    <n v="4"/>
    <n v="0.32"/>
    <n v="-42.1096"/>
  </r>
  <r>
    <n v="3100"/>
    <x v="1540"/>
    <x v="3"/>
    <x v="349"/>
    <d v="2014-04-20T00:00:00"/>
    <s v="Standard Class"/>
    <s v="CS-12355"/>
    <s v="Christine Sundaresam"/>
    <x v="0"/>
    <x v="0"/>
    <s v="New York City"/>
    <x v="15"/>
    <n v="10024"/>
    <x v="3"/>
    <s v="OFF-BI-10000829"/>
    <x v="1"/>
    <x v="8"/>
    <s v="Avery Non-Stick Binders"/>
    <x v="2209"/>
    <n v="3"/>
    <n v="0.2"/>
    <n v="3.5021999999999989"/>
  </r>
  <r>
    <n v="3101"/>
    <x v="1540"/>
    <x v="3"/>
    <x v="349"/>
    <d v="2014-04-20T00:00:00"/>
    <s v="Standard Class"/>
    <s v="CS-12355"/>
    <s v="Christine Sundaresam"/>
    <x v="0"/>
    <x v="0"/>
    <s v="New York City"/>
    <x v="15"/>
    <n v="10024"/>
    <x v="3"/>
    <s v="FUR-BO-10003441"/>
    <x v="0"/>
    <x v="0"/>
    <s v="Bush Westfield Collection Bookcases, Fully Assembled"/>
    <x v="2516"/>
    <n v="3"/>
    <n v="0.2"/>
    <n v="9.0881999999999721"/>
  </r>
  <r>
    <n v="3102"/>
    <x v="1541"/>
    <x v="3"/>
    <x v="66"/>
    <d v="2014-12-28T00:00:00"/>
    <s v="Second Class"/>
    <s v="JG-15310"/>
    <s v="Jason Gross"/>
    <x v="1"/>
    <x v="0"/>
    <s v="Providence"/>
    <x v="34"/>
    <n v="2908"/>
    <x v="3"/>
    <s v="OFF-SU-10003505"/>
    <x v="1"/>
    <x v="14"/>
    <s v="Premier Electric Letter Opener"/>
    <x v="2517"/>
    <n v="6"/>
    <n v="0"/>
    <n v="34.757999999999953"/>
  </r>
  <r>
    <n v="3103"/>
    <x v="1541"/>
    <x v="3"/>
    <x v="66"/>
    <d v="2014-12-28T00:00:00"/>
    <s v="Second Class"/>
    <s v="JG-15310"/>
    <s v="Jason Gross"/>
    <x v="1"/>
    <x v="0"/>
    <s v="Providence"/>
    <x v="34"/>
    <n v="2908"/>
    <x v="3"/>
    <s v="FUR-BO-10003660"/>
    <x v="0"/>
    <x v="0"/>
    <s v="Bush Cubix Collection Bookcases, Fully Assembled"/>
    <x v="2518"/>
    <n v="1"/>
    <n v="0"/>
    <n v="50.825400000000002"/>
  </r>
  <r>
    <n v="3104"/>
    <x v="1542"/>
    <x v="0"/>
    <x v="16"/>
    <d v="2013-12-13T00:00:00"/>
    <s v="Standard Class"/>
    <s v="JP-16135"/>
    <s v="Julie Prescott"/>
    <x v="2"/>
    <x v="0"/>
    <s v="Columbus"/>
    <x v="24"/>
    <n v="43229"/>
    <x v="3"/>
    <s v="OFF-BI-10001267"/>
    <x v="1"/>
    <x v="8"/>
    <s v="Universal Recycled Hanging Pressboard Report Binders, Letter Size"/>
    <x v="2519"/>
    <n v="7"/>
    <n v="0.7"/>
    <n v="-9.5018000000000029"/>
  </r>
  <r>
    <n v="3105"/>
    <x v="1543"/>
    <x v="3"/>
    <x v="721"/>
    <d v="2014-03-30T00:00:00"/>
    <s v="Standard Class"/>
    <s v="EC-14050"/>
    <s v="Erin Creighton"/>
    <x v="0"/>
    <x v="0"/>
    <s v="New York City"/>
    <x v="15"/>
    <n v="10024"/>
    <x v="3"/>
    <s v="OFF-PA-10002741"/>
    <x v="1"/>
    <x v="10"/>
    <s v="Xerox 1980"/>
    <x v="2318"/>
    <n v="6"/>
    <n v="0"/>
    <n v="11.555999999999997"/>
  </r>
  <r>
    <n v="3106"/>
    <x v="1544"/>
    <x v="0"/>
    <x v="197"/>
    <d v="2013-07-30T00:00:00"/>
    <s v="Standard Class"/>
    <s v="KH-16630"/>
    <s v="Ken Heidel"/>
    <x v="1"/>
    <x v="0"/>
    <s v="Houston"/>
    <x v="5"/>
    <n v="77070"/>
    <x v="2"/>
    <s v="OFF-LA-10004345"/>
    <x v="1"/>
    <x v="2"/>
    <s v="Avery 493"/>
    <x v="581"/>
    <n v="4"/>
    <n v="0.2"/>
    <n v="5.6955999999999989"/>
  </r>
  <r>
    <n v="3107"/>
    <x v="1545"/>
    <x v="3"/>
    <x v="815"/>
    <d v="2014-07-15T00:00:00"/>
    <s v="Standard Class"/>
    <s v="FG-14260"/>
    <s v="Frank Gastineau"/>
    <x v="2"/>
    <x v="0"/>
    <s v="Aurora"/>
    <x v="10"/>
    <n v="60505"/>
    <x v="2"/>
    <s v="OFF-ST-10004340"/>
    <x v="1"/>
    <x v="4"/>
    <s v="Fellowes Mobile File Cart, Black"/>
    <x v="2520"/>
    <n v="6"/>
    <n v="0.2"/>
    <n v="26.115600000000015"/>
  </r>
  <r>
    <n v="3108"/>
    <x v="1546"/>
    <x v="0"/>
    <x v="19"/>
    <d v="2013-07-23T00:00:00"/>
    <s v="Standard Class"/>
    <s v="AA-10480"/>
    <s v="Andrew Allen"/>
    <x v="0"/>
    <x v="0"/>
    <s v="Springfield"/>
    <x v="25"/>
    <n v="65807"/>
    <x v="2"/>
    <s v="OFF-PA-10001471"/>
    <x v="1"/>
    <x v="10"/>
    <s v="Strathmore Photo Frame Cards"/>
    <x v="2521"/>
    <n v="3"/>
    <n v="0"/>
    <n v="10.087799999999998"/>
  </r>
  <r>
    <n v="3109"/>
    <x v="1546"/>
    <x v="0"/>
    <x v="19"/>
    <d v="2013-07-23T00:00:00"/>
    <s v="Standard Class"/>
    <s v="AA-10480"/>
    <s v="Andrew Allen"/>
    <x v="0"/>
    <x v="0"/>
    <s v="Springfield"/>
    <x v="25"/>
    <n v="65807"/>
    <x v="2"/>
    <s v="OFF-ST-10002344"/>
    <x v="1"/>
    <x v="4"/>
    <s v="Carina 42&quot;Hx23 3/4&quot;W Media Storage Unit"/>
    <x v="423"/>
    <n v="3"/>
    <n v="0"/>
    <n v="4.8588000000000164"/>
  </r>
  <r>
    <n v="3110"/>
    <x v="1546"/>
    <x v="0"/>
    <x v="19"/>
    <d v="2013-07-23T00:00:00"/>
    <s v="Standard Class"/>
    <s v="AA-10480"/>
    <s v="Andrew Allen"/>
    <x v="0"/>
    <x v="0"/>
    <s v="Springfield"/>
    <x v="25"/>
    <n v="65807"/>
    <x v="2"/>
    <s v="OFF-PA-10001892"/>
    <x v="1"/>
    <x v="10"/>
    <s v="Rediform Wirebound &quot;Phone Memo&quot; Message Book, 11 x 5-3/4"/>
    <x v="2522"/>
    <n v="1"/>
    <n v="0"/>
    <n v="3.7435999999999998"/>
  </r>
  <r>
    <n v="3111"/>
    <x v="1546"/>
    <x v="0"/>
    <x v="19"/>
    <d v="2013-07-23T00:00:00"/>
    <s v="Standard Class"/>
    <s v="AA-10480"/>
    <s v="Andrew Allen"/>
    <x v="0"/>
    <x v="0"/>
    <s v="Springfield"/>
    <x v="25"/>
    <n v="65807"/>
    <x v="2"/>
    <s v="OFF-PA-10001934"/>
    <x v="1"/>
    <x v="10"/>
    <s v="Xerox 1993"/>
    <x v="187"/>
    <n v="8"/>
    <n v="0"/>
    <n v="25.401600000000002"/>
  </r>
  <r>
    <n v="3112"/>
    <x v="1546"/>
    <x v="0"/>
    <x v="19"/>
    <d v="2013-07-23T00:00:00"/>
    <s v="Standard Class"/>
    <s v="AA-10480"/>
    <s v="Andrew Allen"/>
    <x v="0"/>
    <x v="0"/>
    <s v="Springfield"/>
    <x v="25"/>
    <n v="65807"/>
    <x v="2"/>
    <s v="OFF-ST-10000078"/>
    <x v="1"/>
    <x v="4"/>
    <s v="Tennsco 6- and 18-Compartment Lockers"/>
    <x v="2523"/>
    <n v="1"/>
    <n v="0"/>
    <n v="47.730599999999981"/>
  </r>
  <r>
    <n v="3113"/>
    <x v="1547"/>
    <x v="0"/>
    <x v="828"/>
    <d v="2013-08-31T00:00:00"/>
    <s v="Standard Class"/>
    <s v="MS-17770"/>
    <s v="Maxwell Schwartz"/>
    <x v="0"/>
    <x v="0"/>
    <s v="Seattle"/>
    <x v="4"/>
    <n v="98105"/>
    <x v="1"/>
    <s v="TEC-MA-10001972"/>
    <x v="2"/>
    <x v="15"/>
    <s v="Okidata C331dn Printer"/>
    <x v="2524"/>
    <n v="3"/>
    <n v="0.2"/>
    <n v="62.82000000000005"/>
  </r>
  <r>
    <n v="3114"/>
    <x v="1547"/>
    <x v="0"/>
    <x v="828"/>
    <d v="2013-08-31T00:00:00"/>
    <s v="Standard Class"/>
    <s v="MS-17770"/>
    <s v="Maxwell Schwartz"/>
    <x v="0"/>
    <x v="0"/>
    <s v="Seattle"/>
    <x v="4"/>
    <n v="98105"/>
    <x v="1"/>
    <s v="OFF-EN-10002504"/>
    <x v="1"/>
    <x v="12"/>
    <s v="Tyvek  Top-Opening Peel &amp; Seel Envelopes, Plain White"/>
    <x v="2525"/>
    <n v="5"/>
    <n v="0"/>
    <n v="63.872999999999998"/>
  </r>
  <r>
    <n v="3115"/>
    <x v="1547"/>
    <x v="0"/>
    <x v="828"/>
    <d v="2013-08-31T00:00:00"/>
    <s v="Standard Class"/>
    <s v="MS-17770"/>
    <s v="Maxwell Schwartz"/>
    <x v="0"/>
    <x v="0"/>
    <s v="Seattle"/>
    <x v="4"/>
    <n v="98105"/>
    <x v="1"/>
    <s v="OFF-PA-10002160"/>
    <x v="1"/>
    <x v="10"/>
    <s v="Xerox 1978"/>
    <x v="819"/>
    <n v="6"/>
    <n v="0"/>
    <n v="16.993200000000002"/>
  </r>
  <r>
    <n v="3116"/>
    <x v="1547"/>
    <x v="0"/>
    <x v="828"/>
    <d v="2013-08-31T00:00:00"/>
    <s v="Standard Class"/>
    <s v="MS-17770"/>
    <s v="Maxwell Schwartz"/>
    <x v="0"/>
    <x v="0"/>
    <s v="Seattle"/>
    <x v="4"/>
    <n v="98105"/>
    <x v="1"/>
    <s v="FUR-CH-10001973"/>
    <x v="0"/>
    <x v="1"/>
    <s v="Office Star Flex Back Scooter Chair with White Frame"/>
    <x v="1988"/>
    <n v="6"/>
    <n v="0.2"/>
    <n v="-39.952800000000025"/>
  </r>
  <r>
    <n v="3117"/>
    <x v="1547"/>
    <x v="0"/>
    <x v="828"/>
    <d v="2013-08-31T00:00:00"/>
    <s v="Standard Class"/>
    <s v="MS-17770"/>
    <s v="Maxwell Schwartz"/>
    <x v="0"/>
    <x v="0"/>
    <s v="Seattle"/>
    <x v="4"/>
    <n v="98105"/>
    <x v="1"/>
    <s v="OFF-AP-10001492"/>
    <x v="1"/>
    <x v="9"/>
    <s v="Acco Six-Outlet Power Strip, 4' Cord Length"/>
    <x v="2526"/>
    <n v="5"/>
    <n v="0"/>
    <n v="11.206"/>
  </r>
  <r>
    <n v="3118"/>
    <x v="1547"/>
    <x v="0"/>
    <x v="828"/>
    <d v="2013-08-31T00:00:00"/>
    <s v="Standard Class"/>
    <s v="MS-17770"/>
    <s v="Maxwell Schwartz"/>
    <x v="0"/>
    <x v="0"/>
    <s v="Seattle"/>
    <x v="4"/>
    <n v="98105"/>
    <x v="1"/>
    <s v="OFF-SU-10002189"/>
    <x v="1"/>
    <x v="14"/>
    <s v="Acme Rosewood Handle Letter Opener"/>
    <x v="174"/>
    <n v="4"/>
    <n v="0"/>
    <n v="0.15879999999999939"/>
  </r>
  <r>
    <n v="3119"/>
    <x v="1548"/>
    <x v="1"/>
    <x v="832"/>
    <d v="2012-06-12T00:00:00"/>
    <s v="First Class"/>
    <s v="JE-15610"/>
    <s v="Jim Epp"/>
    <x v="1"/>
    <x v="0"/>
    <s v="Lakeland"/>
    <x v="2"/>
    <n v="33801"/>
    <x v="0"/>
    <s v="FUR-CH-10003312"/>
    <x v="0"/>
    <x v="1"/>
    <s v="Hon 2090 “Pillow Soft” Series Mid Back Swivel/Tilt Chairs"/>
    <x v="2527"/>
    <n v="5"/>
    <n v="0.2"/>
    <n v="-182.63700000000017"/>
  </r>
  <r>
    <n v="3120"/>
    <x v="1548"/>
    <x v="1"/>
    <x v="832"/>
    <d v="2012-06-12T00:00:00"/>
    <s v="First Class"/>
    <s v="JE-15610"/>
    <s v="Jim Epp"/>
    <x v="1"/>
    <x v="0"/>
    <s v="Lakeland"/>
    <x v="2"/>
    <n v="33801"/>
    <x v="0"/>
    <s v="TEC-PH-10002496"/>
    <x v="2"/>
    <x v="7"/>
    <s v="Cisco SPA301"/>
    <x v="2528"/>
    <n v="2"/>
    <n v="0.2"/>
    <n v="31.197999999999986"/>
  </r>
  <r>
    <n v="3121"/>
    <x v="1548"/>
    <x v="1"/>
    <x v="832"/>
    <d v="2012-06-12T00:00:00"/>
    <s v="First Class"/>
    <s v="JE-15610"/>
    <s v="Jim Epp"/>
    <x v="1"/>
    <x v="0"/>
    <s v="Lakeland"/>
    <x v="2"/>
    <n v="33801"/>
    <x v="0"/>
    <s v="FUR-FU-10003464"/>
    <x v="0"/>
    <x v="5"/>
    <s v="Seth Thomas 8 1/2&quot; Cubicle Clock"/>
    <x v="2529"/>
    <n v="3"/>
    <n v="0.2"/>
    <n v="7.3007999999999988"/>
  </r>
  <r>
    <n v="3122"/>
    <x v="1548"/>
    <x v="1"/>
    <x v="832"/>
    <d v="2012-06-12T00:00:00"/>
    <s v="First Class"/>
    <s v="JE-15610"/>
    <s v="Jim Epp"/>
    <x v="1"/>
    <x v="0"/>
    <s v="Lakeland"/>
    <x v="2"/>
    <n v="33801"/>
    <x v="0"/>
    <s v="OFF-AR-10000380"/>
    <x v="1"/>
    <x v="6"/>
    <s v="Hunt PowerHouse Electric Pencil Sharpener, Blue"/>
    <x v="2530"/>
    <n v="2"/>
    <n v="0.2"/>
    <n v="7.5959999999999894"/>
  </r>
  <r>
    <n v="3123"/>
    <x v="1548"/>
    <x v="1"/>
    <x v="832"/>
    <d v="2012-06-12T00:00:00"/>
    <s v="First Class"/>
    <s v="JE-15610"/>
    <s v="Jim Epp"/>
    <x v="1"/>
    <x v="0"/>
    <s v="Lakeland"/>
    <x v="2"/>
    <n v="33801"/>
    <x v="0"/>
    <s v="OFF-BI-10004593"/>
    <x v="1"/>
    <x v="8"/>
    <s v="Ibico Laser Imprintable Binding System Covers"/>
    <x v="288"/>
    <n v="5"/>
    <n v="0.7"/>
    <n v="-62.88000000000001"/>
  </r>
  <r>
    <n v="3124"/>
    <x v="1548"/>
    <x v="1"/>
    <x v="832"/>
    <d v="2012-06-12T00:00:00"/>
    <s v="First Class"/>
    <s v="JE-15610"/>
    <s v="Jim Epp"/>
    <x v="1"/>
    <x v="0"/>
    <s v="Lakeland"/>
    <x v="2"/>
    <n v="33801"/>
    <x v="0"/>
    <s v="OFF-BI-10001308"/>
    <x v="1"/>
    <x v="8"/>
    <s v="GBC Standard Plastic Binding Systems' Combs"/>
    <x v="2531"/>
    <n v="2"/>
    <n v="0.7"/>
    <n v="-3.1400000000000006"/>
  </r>
  <r>
    <n v="3125"/>
    <x v="1548"/>
    <x v="1"/>
    <x v="832"/>
    <d v="2012-06-12T00:00:00"/>
    <s v="First Class"/>
    <s v="JE-15610"/>
    <s v="Jim Epp"/>
    <x v="1"/>
    <x v="0"/>
    <s v="Lakeland"/>
    <x v="2"/>
    <n v="33801"/>
    <x v="0"/>
    <s v="OFF-ST-10001780"/>
    <x v="1"/>
    <x v="4"/>
    <s v="Tennsco 16-Compartment Lockers with Coat Rack"/>
    <x v="2532"/>
    <n v="2"/>
    <n v="0.2"/>
    <n v="51.831200000000024"/>
  </r>
  <r>
    <n v="3126"/>
    <x v="1548"/>
    <x v="1"/>
    <x v="832"/>
    <d v="2012-06-12T00:00:00"/>
    <s v="First Class"/>
    <s v="JE-15610"/>
    <s v="Jim Epp"/>
    <x v="1"/>
    <x v="0"/>
    <s v="Lakeland"/>
    <x v="2"/>
    <n v="33801"/>
    <x v="0"/>
    <s v="OFF-ST-10003816"/>
    <x v="1"/>
    <x v="4"/>
    <s v="Fellowes High-Stak Drawer Files"/>
    <x v="2533"/>
    <n v="4"/>
    <n v="0.2"/>
    <n v="21.142799999999966"/>
  </r>
  <r>
    <n v="3127"/>
    <x v="1549"/>
    <x v="3"/>
    <x v="565"/>
    <d v="2014-09-13T00:00:00"/>
    <s v="Standard Class"/>
    <s v="EB-14110"/>
    <s v="Eugene Barchas"/>
    <x v="0"/>
    <x v="0"/>
    <s v="Philadelphia"/>
    <x v="9"/>
    <n v="19134"/>
    <x v="3"/>
    <s v="TEC-PH-10002200"/>
    <x v="2"/>
    <x v="7"/>
    <s v="Aastra 6757i CT Wireless VoIP phone"/>
    <x v="2534"/>
    <n v="2"/>
    <n v="0.4"/>
    <n v="-47.396800000000013"/>
  </r>
  <r>
    <n v="3128"/>
    <x v="1550"/>
    <x v="3"/>
    <x v="280"/>
    <d v="2014-10-07T00:00:00"/>
    <s v="Standard Class"/>
    <s v="BP-11155"/>
    <s v="Becky Pak"/>
    <x v="0"/>
    <x v="0"/>
    <s v="New York City"/>
    <x v="15"/>
    <n v="10011"/>
    <x v="3"/>
    <s v="OFF-PA-10004438"/>
    <x v="1"/>
    <x v="10"/>
    <s v="Xerox 1907"/>
    <x v="338"/>
    <n v="4"/>
    <n v="0"/>
    <n v="23.086399999999998"/>
  </r>
  <r>
    <n v="3129"/>
    <x v="1551"/>
    <x v="2"/>
    <x v="757"/>
    <d v="2011-12-17T00:00:00"/>
    <s v="First Class"/>
    <s v="CC-12100"/>
    <s v="Chad Cunningham"/>
    <x v="2"/>
    <x v="0"/>
    <s v="Los Angeles"/>
    <x v="1"/>
    <n v="90049"/>
    <x v="1"/>
    <s v="FUR-FU-10004090"/>
    <x v="0"/>
    <x v="5"/>
    <s v="Executive Impressions 14&quot; Contract Wall Clock"/>
    <x v="791"/>
    <n v="2"/>
    <n v="0"/>
    <n v="14.671799999999998"/>
  </r>
  <r>
    <n v="3130"/>
    <x v="1551"/>
    <x v="2"/>
    <x v="757"/>
    <d v="2011-12-17T00:00:00"/>
    <s v="First Class"/>
    <s v="CC-12100"/>
    <s v="Chad Cunningham"/>
    <x v="2"/>
    <x v="0"/>
    <s v="Los Angeles"/>
    <x v="1"/>
    <n v="90049"/>
    <x v="1"/>
    <s v="FUR-CH-10002602"/>
    <x v="0"/>
    <x v="1"/>
    <s v="DMI Arturo Collection Mission-style Design Wood Chair"/>
    <x v="475"/>
    <n v="2"/>
    <n v="0.2"/>
    <n v="18.11760000000001"/>
  </r>
  <r>
    <n v="3131"/>
    <x v="1551"/>
    <x v="2"/>
    <x v="757"/>
    <d v="2011-12-17T00:00:00"/>
    <s v="First Class"/>
    <s v="CC-12100"/>
    <s v="Chad Cunningham"/>
    <x v="2"/>
    <x v="0"/>
    <s v="Los Angeles"/>
    <x v="1"/>
    <n v="90049"/>
    <x v="1"/>
    <s v="TEC-AC-10001142"/>
    <x v="2"/>
    <x v="11"/>
    <s v="First Data FD10 PIN Pad"/>
    <x v="2535"/>
    <n v="5"/>
    <n v="0"/>
    <n v="39.499999999999957"/>
  </r>
  <r>
    <n v="3132"/>
    <x v="1551"/>
    <x v="2"/>
    <x v="757"/>
    <d v="2011-12-17T00:00:00"/>
    <s v="First Class"/>
    <s v="CC-12100"/>
    <s v="Chad Cunningham"/>
    <x v="2"/>
    <x v="0"/>
    <s v="Los Angeles"/>
    <x v="1"/>
    <n v="90049"/>
    <x v="1"/>
    <s v="TEC-PH-10004977"/>
    <x v="2"/>
    <x v="7"/>
    <s v="GE 30524EE4"/>
    <x v="2536"/>
    <n v="4"/>
    <n v="0.2"/>
    <n v="70.55639999999994"/>
  </r>
  <r>
    <n v="3133"/>
    <x v="1552"/>
    <x v="2"/>
    <x v="829"/>
    <d v="2011-08-26T00:00:00"/>
    <s v="First Class"/>
    <s v="JP-15460"/>
    <s v="Jennifer Patt"/>
    <x v="1"/>
    <x v="0"/>
    <s v="Oceanside"/>
    <x v="15"/>
    <n v="11572"/>
    <x v="3"/>
    <s v="FUR-FU-10004586"/>
    <x v="0"/>
    <x v="5"/>
    <s v="G.E. Longer-Life Indoor Recessed Floodlight Bulbs"/>
    <x v="2537"/>
    <n v="2"/>
    <n v="0"/>
    <n v="6.3743999999999996"/>
  </r>
  <r>
    <n v="3134"/>
    <x v="1552"/>
    <x v="2"/>
    <x v="829"/>
    <d v="2011-08-26T00:00:00"/>
    <s v="First Class"/>
    <s v="JP-15460"/>
    <s v="Jennifer Patt"/>
    <x v="1"/>
    <x v="0"/>
    <s v="Oceanside"/>
    <x v="15"/>
    <n v="11572"/>
    <x v="3"/>
    <s v="OFF-BI-10001116"/>
    <x v="1"/>
    <x v="8"/>
    <s v="Wilson Jones 1&quot; Hanging DublLock Ring Binders"/>
    <x v="2538"/>
    <n v="3"/>
    <n v="0.2"/>
    <n v="4.4352000000000009"/>
  </r>
  <r>
    <n v="3135"/>
    <x v="1553"/>
    <x v="3"/>
    <x v="105"/>
    <d v="2014-11-19T00:00:00"/>
    <s v="Standard Class"/>
    <s v="LS-16975"/>
    <s v="Lindsay Shagiari"/>
    <x v="2"/>
    <x v="0"/>
    <s v="Dallas"/>
    <x v="5"/>
    <n v="75081"/>
    <x v="2"/>
    <s v="OFF-BI-10000666"/>
    <x v="1"/>
    <x v="8"/>
    <s v="Surelock Post Binders"/>
    <x v="2539"/>
    <n v="5"/>
    <n v="0.8"/>
    <n v="-45.840000000000018"/>
  </r>
  <r>
    <n v="3136"/>
    <x v="1553"/>
    <x v="3"/>
    <x v="105"/>
    <d v="2014-11-19T00:00:00"/>
    <s v="Standard Class"/>
    <s v="LS-16975"/>
    <s v="Lindsay Shagiari"/>
    <x v="2"/>
    <x v="0"/>
    <s v="Dallas"/>
    <x v="5"/>
    <n v="75081"/>
    <x v="2"/>
    <s v="OFF-ST-10002583"/>
    <x v="1"/>
    <x v="4"/>
    <s v="Fellowes Neat Ideas Storage Cubes"/>
    <x v="2540"/>
    <n v="3"/>
    <n v="0.2"/>
    <n v="-15.590400000000002"/>
  </r>
  <r>
    <n v="3137"/>
    <x v="1553"/>
    <x v="3"/>
    <x v="105"/>
    <d v="2014-11-19T00:00:00"/>
    <s v="Standard Class"/>
    <s v="LS-16975"/>
    <s v="Lindsay Shagiari"/>
    <x v="2"/>
    <x v="0"/>
    <s v="Dallas"/>
    <x v="5"/>
    <n v="75081"/>
    <x v="2"/>
    <s v="TEC-PH-10004908"/>
    <x v="2"/>
    <x v="7"/>
    <s v="Panasonic KX TS3282W Corded phone"/>
    <x v="2541"/>
    <n v="1"/>
    <n v="0.2"/>
    <n v="8.4989999999999917"/>
  </r>
  <r>
    <n v="3138"/>
    <x v="1553"/>
    <x v="3"/>
    <x v="105"/>
    <d v="2014-11-19T00:00:00"/>
    <s v="Standard Class"/>
    <s v="LS-16975"/>
    <s v="Lindsay Shagiari"/>
    <x v="2"/>
    <x v="0"/>
    <s v="Dallas"/>
    <x v="5"/>
    <n v="75081"/>
    <x v="2"/>
    <s v="OFF-EN-10001219"/>
    <x v="1"/>
    <x v="12"/>
    <s v="#10- 4 1/8&quot; x 9 1/2&quot; Security-Tint Envelopes"/>
    <x v="2096"/>
    <n v="2"/>
    <n v="0.2"/>
    <n v="4.4311999999999996"/>
  </r>
  <r>
    <n v="3139"/>
    <x v="1553"/>
    <x v="3"/>
    <x v="105"/>
    <d v="2014-11-19T00:00:00"/>
    <s v="Standard Class"/>
    <s v="LS-16975"/>
    <s v="Lindsay Shagiari"/>
    <x v="2"/>
    <x v="0"/>
    <s v="Dallas"/>
    <x v="5"/>
    <n v="75081"/>
    <x v="2"/>
    <s v="TEC-AC-10004568"/>
    <x v="2"/>
    <x v="11"/>
    <s v="Maxell LTO Ultrium - 800 GB"/>
    <x v="2542"/>
    <n v="2"/>
    <n v="0.2"/>
    <n v="-0.55980000000000452"/>
  </r>
  <r>
    <n v="3140"/>
    <x v="1553"/>
    <x v="3"/>
    <x v="105"/>
    <d v="2014-11-19T00:00:00"/>
    <s v="Standard Class"/>
    <s v="LS-16975"/>
    <s v="Lindsay Shagiari"/>
    <x v="2"/>
    <x v="0"/>
    <s v="Dallas"/>
    <x v="5"/>
    <n v="75081"/>
    <x v="2"/>
    <s v="FUR-FU-10001756"/>
    <x v="0"/>
    <x v="5"/>
    <s v="Eldon Expressions Desk Accessory, Wood Photo Frame, Mahogany"/>
    <x v="2543"/>
    <n v="3"/>
    <n v="0.6"/>
    <n v="-17.707200000000007"/>
  </r>
  <r>
    <n v="3141"/>
    <x v="1554"/>
    <x v="1"/>
    <x v="334"/>
    <d v="2012-04-28T00:00:00"/>
    <s v="First Class"/>
    <s v="JL-15850"/>
    <s v="John Lucas"/>
    <x v="0"/>
    <x v="0"/>
    <s v="New York City"/>
    <x v="15"/>
    <n v="10035"/>
    <x v="3"/>
    <s v="OFF-AP-10002311"/>
    <x v="1"/>
    <x v="9"/>
    <s v="Holmes Replacement Filter for HEPA Air Cleaner, Very Large Room, HEPA Filter"/>
    <x v="2544"/>
    <n v="3"/>
    <n v="0"/>
    <n v="90.829200000000014"/>
  </r>
  <r>
    <n v="3142"/>
    <x v="1555"/>
    <x v="2"/>
    <x v="432"/>
    <d v="2011-12-12T00:00:00"/>
    <s v="Same Day"/>
    <s v="CY-12745"/>
    <s v="Craig Yedwab"/>
    <x v="1"/>
    <x v="0"/>
    <s v="San Antonio"/>
    <x v="5"/>
    <n v="78207"/>
    <x v="2"/>
    <s v="OFF-BI-10003650"/>
    <x v="1"/>
    <x v="8"/>
    <s v="GBC DocuBind 300 Electric Binding Machine"/>
    <x v="2545"/>
    <n v="2"/>
    <n v="0.8"/>
    <n v="-336.62720000000013"/>
  </r>
  <r>
    <n v="3143"/>
    <x v="1556"/>
    <x v="3"/>
    <x v="145"/>
    <d v="2014-09-28T00:00:00"/>
    <s v="Second Class"/>
    <s v="RB-19360"/>
    <s v="Raymond Buch"/>
    <x v="0"/>
    <x v="0"/>
    <s v="Cincinnati"/>
    <x v="24"/>
    <n v="45231"/>
    <x v="3"/>
    <s v="TEC-AC-10003628"/>
    <x v="2"/>
    <x v="11"/>
    <s v="Logitech 910-002974 M325 Wireless Mouse for Web Scrolling"/>
    <x v="2546"/>
    <n v="5"/>
    <n v="0.2"/>
    <n v="35.988000000000007"/>
  </r>
  <r>
    <n v="3144"/>
    <x v="1556"/>
    <x v="3"/>
    <x v="145"/>
    <d v="2014-09-28T00:00:00"/>
    <s v="Second Class"/>
    <s v="RB-19360"/>
    <s v="Raymond Buch"/>
    <x v="0"/>
    <x v="0"/>
    <s v="Cincinnati"/>
    <x v="24"/>
    <n v="45231"/>
    <x v="3"/>
    <s v="OFF-AR-10001547"/>
    <x v="1"/>
    <x v="6"/>
    <s v="Newell 311"/>
    <x v="2547"/>
    <n v="6"/>
    <n v="0.2"/>
    <n v="0.92819999999999991"/>
  </r>
  <r>
    <n v="3145"/>
    <x v="1557"/>
    <x v="0"/>
    <x v="64"/>
    <d v="2013-09-12T00:00:00"/>
    <s v="Standard Class"/>
    <s v="AR-10825"/>
    <s v="Anthony Rawles"/>
    <x v="1"/>
    <x v="0"/>
    <s v="Austin"/>
    <x v="5"/>
    <n v="78745"/>
    <x v="2"/>
    <s v="FUR-CH-10002647"/>
    <x v="0"/>
    <x v="1"/>
    <s v="Situations Contoured Folding Chairs, 4/Set"/>
    <x v="2548"/>
    <n v="7"/>
    <n v="0.3"/>
    <n v="-24.842999999999961"/>
  </r>
  <r>
    <n v="3146"/>
    <x v="1558"/>
    <x v="3"/>
    <x v="512"/>
    <d v="2014-02-14T00:00:00"/>
    <s v="Second Class"/>
    <s v="CS-11845"/>
    <s v="Cari Sayre"/>
    <x v="1"/>
    <x v="0"/>
    <s v="Seattle"/>
    <x v="4"/>
    <n v="98105"/>
    <x v="1"/>
    <s v="FUR-CH-10004495"/>
    <x v="0"/>
    <x v="1"/>
    <s v="Global Leather and Oak Executive Chair, Black"/>
    <x v="2549"/>
    <n v="4"/>
    <n v="0.2"/>
    <n v="108.35279999999986"/>
  </r>
  <r>
    <n v="3147"/>
    <x v="1558"/>
    <x v="3"/>
    <x v="512"/>
    <d v="2014-02-14T00:00:00"/>
    <s v="Second Class"/>
    <s v="CS-11845"/>
    <s v="Cari Sayre"/>
    <x v="1"/>
    <x v="0"/>
    <s v="Seattle"/>
    <x v="4"/>
    <n v="98105"/>
    <x v="1"/>
    <s v="TEC-PH-10002923"/>
    <x v="2"/>
    <x v="7"/>
    <s v="Logitech B530 USB Headset - headset - Full size, Binaural"/>
    <x v="2550"/>
    <n v="3"/>
    <n v="0.2"/>
    <n v="7.7679000000000009"/>
  </r>
  <r>
    <n v="3148"/>
    <x v="1559"/>
    <x v="2"/>
    <x v="479"/>
    <d v="2011-07-03T00:00:00"/>
    <s v="Second Class"/>
    <s v="AR-10825"/>
    <s v="Anthony Rawles"/>
    <x v="1"/>
    <x v="0"/>
    <s v="Los Angeles"/>
    <x v="1"/>
    <n v="90004"/>
    <x v="1"/>
    <s v="OFF-AR-10001374"/>
    <x v="1"/>
    <x v="6"/>
    <s v="BIC Brite Liner Highlighters, Chisel Tip"/>
    <x v="56"/>
    <n v="5"/>
    <n v="0"/>
    <n v="10.367999999999999"/>
  </r>
  <r>
    <n v="3149"/>
    <x v="1560"/>
    <x v="0"/>
    <x v="843"/>
    <d v="2013-06-11T00:00:00"/>
    <s v="First Class"/>
    <s v="RD-19810"/>
    <s v="Ross DeVincentis"/>
    <x v="2"/>
    <x v="0"/>
    <s v="New York City"/>
    <x v="15"/>
    <n v="10035"/>
    <x v="3"/>
    <s v="OFF-PA-10003441"/>
    <x v="1"/>
    <x v="10"/>
    <s v="Xerox 226"/>
    <x v="56"/>
    <n v="5"/>
    <n v="0"/>
    <n v="15.552000000000001"/>
  </r>
  <r>
    <n v="3150"/>
    <x v="1561"/>
    <x v="2"/>
    <x v="414"/>
    <d v="2011-12-25T00:00:00"/>
    <s v="Standard Class"/>
    <s v="KH-16510"/>
    <s v="Keith Herrera"/>
    <x v="0"/>
    <x v="0"/>
    <s v="Seattle"/>
    <x v="4"/>
    <n v="98103"/>
    <x v="1"/>
    <s v="OFF-LA-10002043"/>
    <x v="1"/>
    <x v="2"/>
    <s v="Avery 489"/>
    <x v="2551"/>
    <n v="3"/>
    <n v="0"/>
    <n v="14.904"/>
  </r>
  <r>
    <n v="3151"/>
    <x v="1562"/>
    <x v="1"/>
    <x v="83"/>
    <d v="2012-12-18T00:00:00"/>
    <s v="First Class"/>
    <s v="NF-18385"/>
    <s v="Natalie Fritzler"/>
    <x v="0"/>
    <x v="0"/>
    <s v="Newark"/>
    <x v="24"/>
    <n v="43055"/>
    <x v="3"/>
    <s v="TEC-AC-10002049"/>
    <x v="2"/>
    <x v="11"/>
    <s v="Plantronics Savi W720 Multi-Device Wireless Headset System"/>
    <x v="2552"/>
    <n v="6"/>
    <n v="0.2"/>
    <n v="607.60800000000006"/>
  </r>
  <r>
    <n v="3152"/>
    <x v="1562"/>
    <x v="1"/>
    <x v="83"/>
    <d v="2012-12-18T00:00:00"/>
    <s v="First Class"/>
    <s v="NF-18385"/>
    <s v="Natalie Fritzler"/>
    <x v="0"/>
    <x v="0"/>
    <s v="Newark"/>
    <x v="24"/>
    <n v="43055"/>
    <x v="3"/>
    <s v="TEC-MA-10000418"/>
    <x v="2"/>
    <x v="15"/>
    <s v="Cubify CubeX 3D Printer Double Head Print"/>
    <x v="2553"/>
    <n v="2"/>
    <n v="0.7"/>
    <n v="-2639.9912000000004"/>
  </r>
  <r>
    <n v="3153"/>
    <x v="1562"/>
    <x v="1"/>
    <x v="83"/>
    <d v="2012-12-18T00:00:00"/>
    <s v="First Class"/>
    <s v="NF-18385"/>
    <s v="Natalie Fritzler"/>
    <x v="0"/>
    <x v="0"/>
    <s v="Newark"/>
    <x v="24"/>
    <n v="43055"/>
    <x v="3"/>
    <s v="TEC-PH-10004908"/>
    <x v="2"/>
    <x v="7"/>
    <s v="Panasonic KX TS3282W Corded phone"/>
    <x v="2554"/>
    <n v="2"/>
    <n v="0.4"/>
    <n v="-16.998000000000019"/>
  </r>
  <r>
    <n v="3154"/>
    <x v="1562"/>
    <x v="1"/>
    <x v="83"/>
    <d v="2012-12-18T00:00:00"/>
    <s v="First Class"/>
    <s v="NF-18385"/>
    <s v="Natalie Fritzler"/>
    <x v="0"/>
    <x v="0"/>
    <s v="Newark"/>
    <x v="24"/>
    <n v="43055"/>
    <x v="3"/>
    <s v="FUR-FU-10004091"/>
    <x v="0"/>
    <x v="5"/>
    <s v="Howard Miller 13&quot; Diameter Goldtone Round Wall Clock"/>
    <x v="2555"/>
    <n v="7"/>
    <n v="0.2"/>
    <n v="69.001800000000017"/>
  </r>
  <r>
    <n v="3155"/>
    <x v="1563"/>
    <x v="3"/>
    <x v="228"/>
    <d v="2014-07-25T00:00:00"/>
    <s v="Standard Class"/>
    <s v="SM-20950"/>
    <s v="Suzanne McNair"/>
    <x v="1"/>
    <x v="0"/>
    <s v="Maple Grove"/>
    <x v="11"/>
    <n v="55369"/>
    <x v="2"/>
    <s v="OFF-BI-10004600"/>
    <x v="1"/>
    <x v="8"/>
    <s v="Ibico Ibimaster 300 Manual Binding System"/>
    <x v="2556"/>
    <n v="2"/>
    <n v="0"/>
    <n v="331.19099999999997"/>
  </r>
  <r>
    <n v="3156"/>
    <x v="1564"/>
    <x v="2"/>
    <x v="93"/>
    <d v="2011-08-05T00:00:00"/>
    <s v="Second Class"/>
    <s v="GH-14410"/>
    <s v="Gary Hansen"/>
    <x v="2"/>
    <x v="0"/>
    <s v="Glendale"/>
    <x v="16"/>
    <n v="85301"/>
    <x v="1"/>
    <s v="OFF-PA-10001289"/>
    <x v="1"/>
    <x v="10"/>
    <s v="White Computer Printout Paper by Universal"/>
    <x v="2557"/>
    <n v="3"/>
    <n v="0.2"/>
    <n v="33.721199999999996"/>
  </r>
  <r>
    <n v="3157"/>
    <x v="1565"/>
    <x v="1"/>
    <x v="252"/>
    <d v="2012-08-28T00:00:00"/>
    <s v="Standard Class"/>
    <s v="EM-13810"/>
    <s v="Eleni McCrary"/>
    <x v="1"/>
    <x v="0"/>
    <s v="New York City"/>
    <x v="15"/>
    <n v="10009"/>
    <x v="3"/>
    <s v="FUR-TA-10001539"/>
    <x v="0"/>
    <x v="3"/>
    <s v="Chromcraft Rectangular Conference Tables"/>
    <x v="431"/>
    <n v="2"/>
    <n v="0.4"/>
    <n v="-75.830400000000054"/>
  </r>
  <r>
    <n v="3158"/>
    <x v="1565"/>
    <x v="1"/>
    <x v="252"/>
    <d v="2012-08-28T00:00:00"/>
    <s v="Standard Class"/>
    <s v="EM-13810"/>
    <s v="Eleni McCrary"/>
    <x v="1"/>
    <x v="0"/>
    <s v="New York City"/>
    <x v="15"/>
    <n v="10009"/>
    <x v="3"/>
    <s v="TEC-AC-10001266"/>
    <x v="2"/>
    <x v="11"/>
    <s v="Memorex Micro Travel Drive 8 GB"/>
    <x v="1795"/>
    <n v="2"/>
    <n v="0"/>
    <n v="11.7"/>
  </r>
  <r>
    <n v="3159"/>
    <x v="1566"/>
    <x v="0"/>
    <x v="253"/>
    <d v="2013-03-28T00:00:00"/>
    <s v="First Class"/>
    <s v="DB-13210"/>
    <s v="Dean Braden"/>
    <x v="0"/>
    <x v="0"/>
    <s v="Jacksonville"/>
    <x v="3"/>
    <n v="28540"/>
    <x v="0"/>
    <s v="OFF-ST-10001291"/>
    <x v="1"/>
    <x v="4"/>
    <s v="Tenex Personal Self-Stacking Standard File Box, Black/Gray"/>
    <x v="2558"/>
    <n v="5"/>
    <n v="0.2"/>
    <n v="5.9184999999999981"/>
  </r>
  <r>
    <n v="3160"/>
    <x v="1566"/>
    <x v="0"/>
    <x v="253"/>
    <d v="2013-03-28T00:00:00"/>
    <s v="First Class"/>
    <s v="DB-13210"/>
    <s v="Dean Braden"/>
    <x v="0"/>
    <x v="0"/>
    <s v="Jacksonville"/>
    <x v="3"/>
    <n v="28540"/>
    <x v="0"/>
    <s v="TEC-AC-10001314"/>
    <x v="2"/>
    <x v="11"/>
    <s v="Case Logic 2.4GHz Wireless Keyboard"/>
    <x v="2486"/>
    <n v="3"/>
    <n v="0.2"/>
    <n v="-17.996400000000019"/>
  </r>
  <r>
    <n v="3161"/>
    <x v="1567"/>
    <x v="2"/>
    <x v="171"/>
    <d v="2011-09-16T00:00:00"/>
    <s v="Second Class"/>
    <s v="PT-19090"/>
    <s v="Pete Takahito"/>
    <x v="0"/>
    <x v="0"/>
    <s v="Houston"/>
    <x v="5"/>
    <n v="77070"/>
    <x v="2"/>
    <s v="OFF-BI-10004040"/>
    <x v="1"/>
    <x v="8"/>
    <s v="Wilson Jones Impact Binders"/>
    <x v="2559"/>
    <n v="5"/>
    <n v="0.8"/>
    <n v="-8.0289999999999999"/>
  </r>
  <r>
    <n v="3162"/>
    <x v="1568"/>
    <x v="2"/>
    <x v="158"/>
    <d v="2011-09-25T00:00:00"/>
    <s v="Standard Class"/>
    <s v="HF-14995"/>
    <s v="Herbert Flentye"/>
    <x v="0"/>
    <x v="0"/>
    <s v="San Francisco"/>
    <x v="1"/>
    <n v="94109"/>
    <x v="1"/>
    <s v="OFF-EN-10001539"/>
    <x v="1"/>
    <x v="12"/>
    <s v="Staples"/>
    <x v="2560"/>
    <n v="2"/>
    <n v="0"/>
    <n v="7.3132000000000001"/>
  </r>
  <r>
    <n v="3163"/>
    <x v="1568"/>
    <x v="2"/>
    <x v="158"/>
    <d v="2011-09-25T00:00:00"/>
    <s v="Standard Class"/>
    <s v="HF-14995"/>
    <s v="Herbert Flentye"/>
    <x v="0"/>
    <x v="0"/>
    <s v="San Francisco"/>
    <x v="1"/>
    <n v="94109"/>
    <x v="1"/>
    <s v="OFF-EN-10004483"/>
    <x v="1"/>
    <x v="12"/>
    <s v="#10 White Business Envelopes,4 1/8 x 9 1/2"/>
    <x v="2561"/>
    <n v="5"/>
    <n v="0"/>
    <n v="36.824499999999993"/>
  </r>
  <r>
    <n v="3164"/>
    <x v="1568"/>
    <x v="2"/>
    <x v="158"/>
    <d v="2011-09-25T00:00:00"/>
    <s v="Standard Class"/>
    <s v="HF-14995"/>
    <s v="Herbert Flentye"/>
    <x v="0"/>
    <x v="0"/>
    <s v="San Francisco"/>
    <x v="1"/>
    <n v="94109"/>
    <x v="1"/>
    <s v="OFF-AR-10001615"/>
    <x v="1"/>
    <x v="6"/>
    <s v="Newell 34"/>
    <x v="426"/>
    <n v="3"/>
    <n v="0"/>
    <n v="15.475200000000001"/>
  </r>
  <r>
    <n v="3165"/>
    <x v="1568"/>
    <x v="2"/>
    <x v="158"/>
    <d v="2011-09-25T00:00:00"/>
    <s v="Standard Class"/>
    <s v="HF-14995"/>
    <s v="Herbert Flentye"/>
    <x v="0"/>
    <x v="0"/>
    <s v="San Francisco"/>
    <x v="1"/>
    <n v="94109"/>
    <x v="1"/>
    <s v="OFF-PA-10000327"/>
    <x v="1"/>
    <x v="10"/>
    <s v="Xerox 1971"/>
    <x v="1811"/>
    <n v="9"/>
    <n v="0"/>
    <n v="17.333999999999996"/>
  </r>
  <r>
    <n v="3166"/>
    <x v="1568"/>
    <x v="2"/>
    <x v="158"/>
    <d v="2011-09-25T00:00:00"/>
    <s v="Standard Class"/>
    <s v="HF-14995"/>
    <s v="Herbert Flentye"/>
    <x v="0"/>
    <x v="0"/>
    <s v="San Francisco"/>
    <x v="1"/>
    <n v="94109"/>
    <x v="1"/>
    <s v="TEC-PH-10001299"/>
    <x v="2"/>
    <x v="7"/>
    <s v="Polycom CX300 Desktop Phone USB VoIP phone"/>
    <x v="2562"/>
    <n v="2"/>
    <n v="0.2"/>
    <n v="23.998400000000004"/>
  </r>
  <r>
    <n v="3167"/>
    <x v="1568"/>
    <x v="2"/>
    <x v="158"/>
    <d v="2011-09-25T00:00:00"/>
    <s v="Standard Class"/>
    <s v="HF-14995"/>
    <s v="Herbert Flentye"/>
    <x v="0"/>
    <x v="0"/>
    <s v="San Francisco"/>
    <x v="1"/>
    <n v="94109"/>
    <x v="1"/>
    <s v="OFF-PA-10002246"/>
    <x v="1"/>
    <x v="10"/>
    <s v="Wirebound Four 2-3/4 x 5 Forms per Page, 400 Sets per Book"/>
    <x v="2563"/>
    <n v="3"/>
    <n v="0"/>
    <n v="9.4815000000000005"/>
  </r>
  <r>
    <n v="3168"/>
    <x v="1569"/>
    <x v="0"/>
    <x v="517"/>
    <d v="2013-11-01T00:00:00"/>
    <s v="First Class"/>
    <s v="KW-16435"/>
    <s v="Katrina Willman"/>
    <x v="0"/>
    <x v="0"/>
    <s v="Lansing"/>
    <x v="12"/>
    <n v="48911"/>
    <x v="2"/>
    <s v="FUR-FU-10002671"/>
    <x v="0"/>
    <x v="5"/>
    <s v="Electrix 20W Halogen Replacement Bulb for Zoom-In Desk Lamp"/>
    <x v="2564"/>
    <n v="5"/>
    <n v="0"/>
    <n v="32.159999999999997"/>
  </r>
  <r>
    <n v="3169"/>
    <x v="1570"/>
    <x v="0"/>
    <x v="316"/>
    <d v="2013-06-04T00:00:00"/>
    <s v="Standard Class"/>
    <s v="KC-16675"/>
    <s v="Kimberly Carter"/>
    <x v="1"/>
    <x v="0"/>
    <s v="Tallahassee"/>
    <x v="2"/>
    <n v="32303"/>
    <x v="0"/>
    <s v="FUR-CH-10003833"/>
    <x v="0"/>
    <x v="1"/>
    <s v="Novimex Fabric Task Chair"/>
    <x v="2565"/>
    <n v="8"/>
    <n v="0.2"/>
    <n v="-24.39200000000001"/>
  </r>
  <r>
    <n v="3170"/>
    <x v="1570"/>
    <x v="0"/>
    <x v="316"/>
    <d v="2013-06-04T00:00:00"/>
    <s v="Standard Class"/>
    <s v="KC-16675"/>
    <s v="Kimberly Carter"/>
    <x v="1"/>
    <x v="0"/>
    <s v="Tallahassee"/>
    <x v="2"/>
    <n v="32303"/>
    <x v="0"/>
    <s v="OFF-PA-10001667"/>
    <x v="1"/>
    <x v="10"/>
    <s v="Great White Multi-Use Recycled Paper (20Lb. and 84 Bright)"/>
    <x v="2566"/>
    <n v="13"/>
    <n v="0.2"/>
    <n v="19.434999999999995"/>
  </r>
  <r>
    <n v="3171"/>
    <x v="1571"/>
    <x v="3"/>
    <x v="202"/>
    <d v="2014-12-27T00:00:00"/>
    <s v="Second Class"/>
    <s v="PK-19075"/>
    <s v="Pete Kriz"/>
    <x v="0"/>
    <x v="0"/>
    <s v="Columbia"/>
    <x v="20"/>
    <n v="29203"/>
    <x v="0"/>
    <s v="OFF-BI-10002003"/>
    <x v="1"/>
    <x v="8"/>
    <s v="Ibico Presentation Index for Binding Systems"/>
    <x v="1708"/>
    <n v="6"/>
    <n v="0"/>
    <n v="11.223600000000001"/>
  </r>
  <r>
    <n v="3172"/>
    <x v="1572"/>
    <x v="0"/>
    <x v="844"/>
    <d v="2013-03-29T00:00:00"/>
    <s v="Standard Class"/>
    <s v="KT-16465"/>
    <s v="Kean Takahito"/>
    <x v="0"/>
    <x v="0"/>
    <s v="Chicago"/>
    <x v="10"/>
    <n v="60623"/>
    <x v="2"/>
    <s v="OFF-BI-10004465"/>
    <x v="1"/>
    <x v="8"/>
    <s v="Avery Durable Slant Ring Binders"/>
    <x v="2567"/>
    <n v="2"/>
    <n v="0.8"/>
    <n v="-4.7520000000000007"/>
  </r>
  <r>
    <n v="3173"/>
    <x v="1572"/>
    <x v="0"/>
    <x v="844"/>
    <d v="2013-03-29T00:00:00"/>
    <s v="Standard Class"/>
    <s v="KT-16465"/>
    <s v="Kean Takahito"/>
    <x v="0"/>
    <x v="0"/>
    <s v="Chicago"/>
    <x v="10"/>
    <n v="60623"/>
    <x v="2"/>
    <s v="FUR-CH-10000665"/>
    <x v="0"/>
    <x v="1"/>
    <s v="Global Airflow Leather Mesh Back Chair, Black"/>
    <x v="2568"/>
    <n v="5"/>
    <n v="0.3"/>
    <n v="0"/>
  </r>
  <r>
    <n v="3174"/>
    <x v="1572"/>
    <x v="0"/>
    <x v="844"/>
    <d v="2013-03-29T00:00:00"/>
    <s v="Standard Class"/>
    <s v="KT-16465"/>
    <s v="Kean Takahito"/>
    <x v="0"/>
    <x v="0"/>
    <s v="Chicago"/>
    <x v="10"/>
    <n v="60623"/>
    <x v="2"/>
    <s v="OFF-AR-10004956"/>
    <x v="1"/>
    <x v="6"/>
    <s v="Newell 33"/>
    <x v="2569"/>
    <n v="3"/>
    <n v="0.2"/>
    <n v="1.5065999999999975"/>
  </r>
  <r>
    <n v="3175"/>
    <x v="1573"/>
    <x v="3"/>
    <x v="343"/>
    <d v="2014-11-19T00:00:00"/>
    <s v="Standard Class"/>
    <s v="EP-13915"/>
    <s v="Emily Phan"/>
    <x v="0"/>
    <x v="0"/>
    <s v="Detroit"/>
    <x v="12"/>
    <n v="48227"/>
    <x v="2"/>
    <s v="OFF-AR-10004260"/>
    <x v="1"/>
    <x v="6"/>
    <s v="Boston 1799 Powerhouse Electric Pencil Sharpener"/>
    <x v="2570"/>
    <n v="7"/>
    <n v="0"/>
    <n v="50.9208"/>
  </r>
  <r>
    <n v="3176"/>
    <x v="1574"/>
    <x v="3"/>
    <x v="397"/>
    <d v="2014-09-30T00:00:00"/>
    <s v="Standard Class"/>
    <s v="AP-10915"/>
    <s v="Arthur Prichep"/>
    <x v="0"/>
    <x v="0"/>
    <s v="Fort Collins"/>
    <x v="22"/>
    <n v="80525"/>
    <x v="1"/>
    <s v="FUR-BO-10001811"/>
    <x v="0"/>
    <x v="0"/>
    <s v="Atlantic Metals Mobile 5-Shelf Bookcases, Custom Colors"/>
    <x v="2571"/>
    <n v="2"/>
    <n v="0.7"/>
    <n v="-240.78400000000005"/>
  </r>
  <r>
    <n v="3177"/>
    <x v="1574"/>
    <x v="3"/>
    <x v="397"/>
    <d v="2014-09-30T00:00:00"/>
    <s v="Standard Class"/>
    <s v="AP-10915"/>
    <s v="Arthur Prichep"/>
    <x v="0"/>
    <x v="0"/>
    <s v="Fort Collins"/>
    <x v="22"/>
    <n v="80525"/>
    <x v="1"/>
    <s v="TEC-AC-10003280"/>
    <x v="2"/>
    <x v="11"/>
    <s v="Belkin F8E887 USB Wired Ergonomic Keyboard"/>
    <x v="736"/>
    <n v="2"/>
    <n v="0.2"/>
    <n v="0.59979999999999656"/>
  </r>
  <r>
    <n v="3178"/>
    <x v="1575"/>
    <x v="3"/>
    <x v="18"/>
    <d v="2014-09-11T00:00:00"/>
    <s v="Same Day"/>
    <s v="SH-20395"/>
    <s v="Shahid Hopkins"/>
    <x v="0"/>
    <x v="0"/>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x v="0"/>
    <s v="New York City"/>
    <x v="15"/>
    <n v="10011"/>
    <x v="3"/>
    <s v="FUR-FU-10001487"/>
    <x v="0"/>
    <x v="5"/>
    <s v="Eldon Expressions Wood and Plastic Desk Accessories, Cherry Wood"/>
    <x v="167"/>
    <n v="3"/>
    <n v="0"/>
    <n v="6.0725999999999987"/>
  </r>
  <r>
    <n v="3180"/>
    <x v="1576"/>
    <x v="3"/>
    <x v="256"/>
    <d v="2014-12-12T00:00:00"/>
    <s v="Standard Class"/>
    <s v="SM-20950"/>
    <s v="Suzanne McNair"/>
    <x v="1"/>
    <x v="0"/>
    <s v="New York City"/>
    <x v="15"/>
    <n v="10011"/>
    <x v="3"/>
    <s v="FUR-FU-10000521"/>
    <x v="0"/>
    <x v="5"/>
    <s v="Seth Thomas 14&quot; Putty-Colored Wall Clock"/>
    <x v="2573"/>
    <n v="2"/>
    <n v="0"/>
    <n v="18.190799999999996"/>
  </r>
  <r>
    <n v="3181"/>
    <x v="1576"/>
    <x v="3"/>
    <x v="256"/>
    <d v="2014-12-12T00:00:00"/>
    <s v="Standard Class"/>
    <s v="SM-20950"/>
    <s v="Suzanne McNair"/>
    <x v="1"/>
    <x v="0"/>
    <s v="New York City"/>
    <x v="15"/>
    <n v="10011"/>
    <x v="3"/>
    <s v="OFF-AP-10001271"/>
    <x v="1"/>
    <x v="9"/>
    <s v="Eureka The Boss Cordless Rechargeable Stick Vac"/>
    <x v="2574"/>
    <n v="5"/>
    <n v="0"/>
    <n v="68.823000000000008"/>
  </r>
  <r>
    <n v="3182"/>
    <x v="1577"/>
    <x v="3"/>
    <x v="45"/>
    <d v="2014-11-13T00:00:00"/>
    <s v="Second Class"/>
    <s v="BM-11650"/>
    <s v="Brian Moss"/>
    <x v="1"/>
    <x v="0"/>
    <s v="Columbia"/>
    <x v="39"/>
    <n v="21044"/>
    <x v="3"/>
    <s v="OFF-BI-10004728"/>
    <x v="1"/>
    <x v="8"/>
    <s v="Wilson Jones Turn Tabs Binder Tool for Ring Binders"/>
    <x v="1328"/>
    <n v="2"/>
    <n v="0"/>
    <n v="4.4344000000000001"/>
  </r>
  <r>
    <n v="3183"/>
    <x v="1577"/>
    <x v="3"/>
    <x v="45"/>
    <d v="2014-11-13T00:00:00"/>
    <s v="Second Class"/>
    <s v="BM-11650"/>
    <s v="Brian Moss"/>
    <x v="1"/>
    <x v="0"/>
    <s v="Columbia"/>
    <x v="39"/>
    <n v="21044"/>
    <x v="3"/>
    <s v="TEC-AC-10004666"/>
    <x v="2"/>
    <x v="11"/>
    <s v="Maxell iVDR EX 500GB Cartridge"/>
    <x v="2575"/>
    <n v="3"/>
    <n v="0"/>
    <n v="355.4466000000001"/>
  </r>
  <r>
    <n v="3184"/>
    <x v="1577"/>
    <x v="3"/>
    <x v="45"/>
    <d v="2014-11-13T00:00:00"/>
    <s v="Second Class"/>
    <s v="BM-11650"/>
    <s v="Brian Moss"/>
    <x v="1"/>
    <x v="0"/>
    <s v="Columbia"/>
    <x v="39"/>
    <n v="21044"/>
    <x v="3"/>
    <s v="OFF-ST-10003208"/>
    <x v="1"/>
    <x v="4"/>
    <s v="Adjustable Depth Letter/Legal Cart"/>
    <x v="2576"/>
    <n v="9"/>
    <n v="0"/>
    <n v="473.61059999999975"/>
  </r>
  <r>
    <n v="3185"/>
    <x v="1577"/>
    <x v="3"/>
    <x v="45"/>
    <d v="2014-11-13T00:00:00"/>
    <s v="Second Class"/>
    <s v="BM-11650"/>
    <s v="Brian Moss"/>
    <x v="1"/>
    <x v="0"/>
    <s v="Columbia"/>
    <x v="39"/>
    <n v="21044"/>
    <x v="3"/>
    <s v="OFF-ST-10003208"/>
    <x v="1"/>
    <x v="4"/>
    <s v="Adjustable Depth Letter/Legal Cart"/>
    <x v="2577"/>
    <n v="3"/>
    <n v="0"/>
    <n v="157.87019999999993"/>
  </r>
  <r>
    <n v="3186"/>
    <x v="1578"/>
    <x v="2"/>
    <x v="845"/>
    <d v="2011-11-09T00:00:00"/>
    <s v="First Class"/>
    <s v="TC-20980"/>
    <s v="Tamara Chand"/>
    <x v="1"/>
    <x v="0"/>
    <s v="Houston"/>
    <x v="5"/>
    <n v="77041"/>
    <x v="2"/>
    <s v="OFF-BI-10000632"/>
    <x v="1"/>
    <x v="8"/>
    <s v="Satellite Sectional Post Binders"/>
    <x v="2578"/>
    <n v="3"/>
    <n v="0.8"/>
    <n v="-44.278199999999998"/>
  </r>
  <r>
    <n v="3187"/>
    <x v="1578"/>
    <x v="2"/>
    <x v="845"/>
    <d v="2011-11-09T00:00:00"/>
    <s v="First Class"/>
    <s v="TC-20980"/>
    <s v="Tamara Chand"/>
    <x v="1"/>
    <x v="0"/>
    <s v="Houston"/>
    <x v="5"/>
    <n v="77041"/>
    <x v="2"/>
    <s v="OFF-EN-10004773"/>
    <x v="1"/>
    <x v="12"/>
    <s v="Staples"/>
    <x v="1355"/>
    <n v="3"/>
    <n v="0.2"/>
    <n v="26.952599999999997"/>
  </r>
  <r>
    <n v="3188"/>
    <x v="1579"/>
    <x v="3"/>
    <x v="846"/>
    <d v="2014-03-18T00:00:00"/>
    <s v="Standard Class"/>
    <s v="KB-16585"/>
    <s v="Ken Black"/>
    <x v="1"/>
    <x v="0"/>
    <s v="Lowell"/>
    <x v="31"/>
    <n v="1852"/>
    <x v="3"/>
    <s v="TEC-PH-10004700"/>
    <x v="2"/>
    <x v="7"/>
    <s v="PowerGen Dual USB Car Charger"/>
    <x v="1570"/>
    <n v="7"/>
    <n v="0"/>
    <n v="32.1678"/>
  </r>
  <r>
    <n v="3189"/>
    <x v="1580"/>
    <x v="3"/>
    <x v="179"/>
    <d v="2014-10-23T00:00:00"/>
    <s v="Second Class"/>
    <s v="JE-16165"/>
    <s v="Justin Ellison"/>
    <x v="1"/>
    <x v="0"/>
    <s v="Woodland"/>
    <x v="1"/>
    <n v="95695"/>
    <x v="1"/>
    <s v="OFF-LA-10003714"/>
    <x v="1"/>
    <x v="2"/>
    <s v="Avery 510"/>
    <x v="1416"/>
    <n v="1"/>
    <n v="0"/>
    <n v="1.7999999999999998"/>
  </r>
  <r>
    <n v="3190"/>
    <x v="1580"/>
    <x v="3"/>
    <x v="179"/>
    <d v="2014-10-23T00:00:00"/>
    <s v="Second Class"/>
    <s v="JE-16165"/>
    <s v="Justin Ellison"/>
    <x v="1"/>
    <x v="0"/>
    <s v="Woodland"/>
    <x v="1"/>
    <n v="95695"/>
    <x v="1"/>
    <s v="OFF-BI-10001787"/>
    <x v="1"/>
    <x v="8"/>
    <s v="Wilson Jones Four-Pocket Poly Binders"/>
    <x v="2579"/>
    <n v="4"/>
    <n v="0.2"/>
    <n v="7.5864000000000003"/>
  </r>
  <r>
    <n v="3191"/>
    <x v="1581"/>
    <x v="1"/>
    <x v="17"/>
    <d v="2013-01-01T00:00:00"/>
    <s v="Standard Class"/>
    <s v="DR-12940"/>
    <s v="Daniel Raglin"/>
    <x v="2"/>
    <x v="0"/>
    <s v="Chicago"/>
    <x v="10"/>
    <n v="60610"/>
    <x v="2"/>
    <s v="OFF-ST-10002957"/>
    <x v="1"/>
    <x v="4"/>
    <s v="Sterilite Show Offs Storage Containers"/>
    <x v="2538"/>
    <n v="3"/>
    <n v="0.2"/>
    <n v="-3.1680000000000001"/>
  </r>
  <r>
    <n v="3192"/>
    <x v="1582"/>
    <x v="3"/>
    <x v="280"/>
    <d v="2014-10-09T00:00:00"/>
    <s v="Standard Class"/>
    <s v="RW-19630"/>
    <s v="Rob Williams"/>
    <x v="1"/>
    <x v="0"/>
    <s v="New York City"/>
    <x v="15"/>
    <n v="10035"/>
    <x v="3"/>
    <s v="TEC-PH-10002115"/>
    <x v="2"/>
    <x v="7"/>
    <s v="Plantronics 81402"/>
    <x v="773"/>
    <n v="1"/>
    <n v="0"/>
    <n v="17.157400000000003"/>
  </r>
  <r>
    <n v="3193"/>
    <x v="1583"/>
    <x v="3"/>
    <x v="400"/>
    <d v="2014-06-09T00:00:00"/>
    <s v="Standard Class"/>
    <s v="ML-18040"/>
    <s v="Michelle Lonsdale"/>
    <x v="1"/>
    <x v="0"/>
    <s v="Missouri City"/>
    <x v="5"/>
    <n v="77489"/>
    <x v="2"/>
    <s v="OFF-BI-10002557"/>
    <x v="1"/>
    <x v="8"/>
    <s v="Presstex Flexible Ring Binders"/>
    <x v="2580"/>
    <n v="7"/>
    <n v="0.8"/>
    <n v="-9.5550000000000015"/>
  </r>
  <r>
    <n v="3194"/>
    <x v="1584"/>
    <x v="2"/>
    <x v="416"/>
    <d v="2011-09-04T00:00:00"/>
    <s v="First Class"/>
    <s v="JL-15130"/>
    <s v="Jack Lebron"/>
    <x v="0"/>
    <x v="0"/>
    <s v="Houston"/>
    <x v="5"/>
    <n v="77036"/>
    <x v="2"/>
    <s v="OFF-BI-10002949"/>
    <x v="1"/>
    <x v="8"/>
    <s v="Prestige Round Ring Binders"/>
    <x v="2581"/>
    <n v="3"/>
    <n v="0.8"/>
    <n v="-6.0192000000000032"/>
  </r>
  <r>
    <n v="3195"/>
    <x v="1584"/>
    <x v="2"/>
    <x v="416"/>
    <d v="2011-09-04T00:00:00"/>
    <s v="First Class"/>
    <s v="JL-15130"/>
    <s v="Jack Lebron"/>
    <x v="0"/>
    <x v="0"/>
    <s v="Houston"/>
    <x v="5"/>
    <n v="77036"/>
    <x v="2"/>
    <s v="OFF-PA-10004100"/>
    <x v="1"/>
    <x v="10"/>
    <s v="Xerox 216"/>
    <x v="277"/>
    <n v="6"/>
    <n v="0.2"/>
    <n v="10.8864"/>
  </r>
  <r>
    <n v="3196"/>
    <x v="1585"/>
    <x v="0"/>
    <x v="590"/>
    <d v="2013-08-14T00:00:00"/>
    <s v="Standard Class"/>
    <s v="CM-12655"/>
    <s v="Corinna Mitchell"/>
    <x v="2"/>
    <x v="0"/>
    <s v="Jackson"/>
    <x v="35"/>
    <n v="39212"/>
    <x v="0"/>
    <s v="OFF-FA-10001883"/>
    <x v="1"/>
    <x v="13"/>
    <s v="Alliance Super-Size Bands, Assorted Sizes"/>
    <x v="1013"/>
    <n v="3"/>
    <n v="0"/>
    <n v="0.23339999999999961"/>
  </r>
  <r>
    <n v="3197"/>
    <x v="1586"/>
    <x v="3"/>
    <x v="847"/>
    <d v="2014-07-29T00:00:00"/>
    <s v="Standard Class"/>
    <s v="FH-14365"/>
    <s v="Fred Hopkins"/>
    <x v="1"/>
    <x v="0"/>
    <s v="New York City"/>
    <x v="15"/>
    <n v="10009"/>
    <x v="3"/>
    <s v="TEC-PH-10000702"/>
    <x v="2"/>
    <x v="7"/>
    <s v="Square Credit Card Reader, 4 1/2&quot; x 4 1/2&quot; x 1&quot;, White"/>
    <x v="2065"/>
    <n v="3"/>
    <n v="0"/>
    <n v="14.085899999999999"/>
  </r>
  <r>
    <n v="3198"/>
    <x v="1587"/>
    <x v="1"/>
    <x v="848"/>
    <d v="2012-07-10T00:00:00"/>
    <s v="Same Day"/>
    <s v="EH-13945"/>
    <s v="Eric Hoffmann"/>
    <x v="0"/>
    <x v="0"/>
    <s v="Tempe"/>
    <x v="16"/>
    <n v="85281"/>
    <x v="1"/>
    <s v="OFF-BI-10003196"/>
    <x v="1"/>
    <x v="8"/>
    <s v="Accohide Poly Flexible Ring Binders"/>
    <x v="2582"/>
    <n v="3"/>
    <n v="0.7"/>
    <n v="-2.2439999999999989"/>
  </r>
  <r>
    <n v="3199"/>
    <x v="1588"/>
    <x v="2"/>
    <x v="588"/>
    <d v="2011-12-07T00:00:00"/>
    <s v="Standard Class"/>
    <s v="TB-21280"/>
    <s v="Toby Braunhardt"/>
    <x v="0"/>
    <x v="0"/>
    <s v="Jacksonville"/>
    <x v="3"/>
    <n v="28540"/>
    <x v="0"/>
    <s v="TEC-PH-10001644"/>
    <x v="2"/>
    <x v="7"/>
    <s v="BlueLounge Milo Smartphone Stand, White/Metallic"/>
    <x v="1679"/>
    <n v="4"/>
    <n v="0.2"/>
    <n v="9.5968000000000053"/>
  </r>
  <r>
    <n v="3200"/>
    <x v="1589"/>
    <x v="3"/>
    <x v="404"/>
    <d v="2014-12-23T00:00:00"/>
    <s v="Standard Class"/>
    <s v="AH-10030"/>
    <s v="Aaron Hawkins"/>
    <x v="1"/>
    <x v="0"/>
    <s v="Philadelphia"/>
    <x v="9"/>
    <n v="19134"/>
    <x v="3"/>
    <s v="OFF-AR-10003183"/>
    <x v="1"/>
    <x v="6"/>
    <s v="Avery Fluorescent Highlighter Four-Color Set"/>
    <x v="2583"/>
    <n v="7"/>
    <n v="0.2"/>
    <n v="2.3379999999999983"/>
  </r>
  <r>
    <n v="3201"/>
    <x v="1590"/>
    <x v="2"/>
    <x v="598"/>
    <d v="2011-05-20T00:00:00"/>
    <s v="Second Class"/>
    <s v="TT-21070"/>
    <s v="Ted Trevino"/>
    <x v="0"/>
    <x v="0"/>
    <s v="Akron"/>
    <x v="24"/>
    <n v="44312"/>
    <x v="3"/>
    <s v="FUR-FU-10000308"/>
    <x v="0"/>
    <x v="5"/>
    <s v="Deflect-o Glass Clear Studded Chair Mats"/>
    <x v="2584"/>
    <n v="3"/>
    <n v="0.2"/>
    <n v="3.7308000000000021"/>
  </r>
  <r>
    <n v="3202"/>
    <x v="1590"/>
    <x v="2"/>
    <x v="598"/>
    <d v="2011-05-20T00:00:00"/>
    <s v="Second Class"/>
    <s v="TT-21070"/>
    <s v="Ted Trevino"/>
    <x v="0"/>
    <x v="0"/>
    <s v="Akron"/>
    <x v="24"/>
    <n v="44312"/>
    <x v="3"/>
    <s v="OFF-PA-10001526"/>
    <x v="1"/>
    <x v="10"/>
    <s v="Xerox 1949"/>
    <x v="801"/>
    <n v="4"/>
    <n v="0.2"/>
    <n v="5.7768000000000015"/>
  </r>
  <r>
    <n v="3203"/>
    <x v="1591"/>
    <x v="2"/>
    <x v="849"/>
    <d v="2011-11-16T00:00:00"/>
    <s v="Standard Class"/>
    <s v="RD-19900"/>
    <s v="Ruben Dartt"/>
    <x v="0"/>
    <x v="0"/>
    <s v="San Diego"/>
    <x v="1"/>
    <n v="92037"/>
    <x v="1"/>
    <s v="TEC-PH-10002103"/>
    <x v="2"/>
    <x v="7"/>
    <s v="Jabra SPEAK 410"/>
    <x v="2306"/>
    <n v="8"/>
    <n v="0.2"/>
    <n v="60.153600000000012"/>
  </r>
  <r>
    <n v="3204"/>
    <x v="1591"/>
    <x v="2"/>
    <x v="849"/>
    <d v="2011-11-16T00:00:00"/>
    <s v="Standard Class"/>
    <s v="RD-19900"/>
    <s v="Ruben Dartt"/>
    <x v="0"/>
    <x v="0"/>
    <s v="San Diego"/>
    <x v="1"/>
    <n v="92037"/>
    <x v="1"/>
    <s v="TEC-AC-10004209"/>
    <x v="2"/>
    <x v="11"/>
    <s v="Memorex Froggy Flash Drive 4 GB"/>
    <x v="2585"/>
    <n v="1"/>
    <n v="0"/>
    <n v="4.2861000000000002"/>
  </r>
  <r>
    <n v="3205"/>
    <x v="1591"/>
    <x v="2"/>
    <x v="849"/>
    <d v="2011-11-16T00:00:00"/>
    <s v="Standard Class"/>
    <s v="RD-19900"/>
    <s v="Ruben Dartt"/>
    <x v="0"/>
    <x v="0"/>
    <s v="San Diego"/>
    <x v="1"/>
    <n v="92037"/>
    <x v="1"/>
    <s v="FUR-FU-10000397"/>
    <x v="0"/>
    <x v="5"/>
    <s v="Luxo Economy Swing Arm Lamp"/>
    <x v="1155"/>
    <n v="2"/>
    <n v="0"/>
    <n v="11.166400000000003"/>
  </r>
  <r>
    <n v="3206"/>
    <x v="1591"/>
    <x v="2"/>
    <x v="849"/>
    <d v="2011-11-16T00:00:00"/>
    <s v="Standard Class"/>
    <s v="RD-19900"/>
    <s v="Ruben Dartt"/>
    <x v="0"/>
    <x v="0"/>
    <s v="San Diego"/>
    <x v="1"/>
    <n v="92037"/>
    <x v="1"/>
    <s v="OFF-PA-10002137"/>
    <x v="1"/>
    <x v="10"/>
    <s v="Southworth 100% Résumé Paper, 24lb."/>
    <x v="2586"/>
    <n v="8"/>
    <n v="0"/>
    <n v="28.007999999999996"/>
  </r>
  <r>
    <n v="3207"/>
    <x v="1591"/>
    <x v="2"/>
    <x v="849"/>
    <d v="2011-11-16T00:00:00"/>
    <s v="Standard Class"/>
    <s v="RD-19900"/>
    <s v="Ruben Dartt"/>
    <x v="0"/>
    <x v="0"/>
    <s v="San Diego"/>
    <x v="1"/>
    <n v="92037"/>
    <x v="1"/>
    <s v="FUR-FU-10001867"/>
    <x v="0"/>
    <x v="5"/>
    <s v="Eldon Expressions Punched Metal &amp; Wood Desk Accessories, Pewter &amp; Cherry"/>
    <x v="2587"/>
    <n v="5"/>
    <n v="0"/>
    <n v="14.896000000000003"/>
  </r>
  <r>
    <n v="3208"/>
    <x v="1591"/>
    <x v="2"/>
    <x v="849"/>
    <d v="2011-11-16T00:00:00"/>
    <s v="Standard Class"/>
    <s v="RD-19900"/>
    <s v="Ruben Dartt"/>
    <x v="0"/>
    <x v="0"/>
    <s v="San Diego"/>
    <x v="1"/>
    <n v="92037"/>
    <x v="1"/>
    <s v="OFF-LA-10000407"/>
    <x v="1"/>
    <x v="2"/>
    <s v="Avery White Multi-Purpose Labels"/>
    <x v="2588"/>
    <n v="8"/>
    <n v="0"/>
    <n v="18.3264"/>
  </r>
  <r>
    <n v="3209"/>
    <x v="1592"/>
    <x v="0"/>
    <x v="850"/>
    <d v="2013-01-15T00:00:00"/>
    <s v="Standard Class"/>
    <s v="LA-16780"/>
    <s v="Laura Armstrong"/>
    <x v="1"/>
    <x v="0"/>
    <s v="Fresno"/>
    <x v="1"/>
    <n v="93727"/>
    <x v="1"/>
    <s v="TEC-AC-10000420"/>
    <x v="2"/>
    <x v="11"/>
    <s v="Logitech G500s Laser Gaming Mouse with Adjustable Weight Tuning"/>
    <x v="2589"/>
    <n v="5"/>
    <n v="0"/>
    <n v="118.98299999999999"/>
  </r>
  <r>
    <n v="3210"/>
    <x v="1592"/>
    <x v="0"/>
    <x v="850"/>
    <d v="2013-01-15T00:00:00"/>
    <s v="Standard Class"/>
    <s v="LA-16780"/>
    <s v="Laura Armstrong"/>
    <x v="1"/>
    <x v="0"/>
    <s v="Fresno"/>
    <x v="1"/>
    <n v="93727"/>
    <x v="1"/>
    <s v="TEC-PH-10002726"/>
    <x v="2"/>
    <x v="7"/>
    <s v="netTALK DUO VoIP Telephone Service"/>
    <x v="2590"/>
    <n v="9"/>
    <n v="0.2"/>
    <n v="141.72300000000001"/>
  </r>
  <r>
    <n v="3211"/>
    <x v="1593"/>
    <x v="3"/>
    <x v="585"/>
    <d v="2014-09-28T00:00:00"/>
    <s v="Standard Class"/>
    <s v="SH-19975"/>
    <s v="Sally Hughsby"/>
    <x v="1"/>
    <x v="0"/>
    <s v="Pearland"/>
    <x v="5"/>
    <n v="77581"/>
    <x v="2"/>
    <s v="OFF-EN-10001415"/>
    <x v="1"/>
    <x v="12"/>
    <s v="Staples"/>
    <x v="2569"/>
    <n v="3"/>
    <n v="0.2"/>
    <n v="5.0220000000000002"/>
  </r>
  <r>
    <n v="3212"/>
    <x v="1593"/>
    <x v="3"/>
    <x v="585"/>
    <d v="2014-09-28T00:00:00"/>
    <s v="Standard Class"/>
    <s v="SH-19975"/>
    <s v="Sally Hughsby"/>
    <x v="1"/>
    <x v="0"/>
    <s v="Pearland"/>
    <x v="5"/>
    <n v="77581"/>
    <x v="2"/>
    <s v="OFF-BI-10000773"/>
    <x v="1"/>
    <x v="8"/>
    <s v="Insertable Tab Post Binder Dividers"/>
    <x v="2591"/>
    <n v="7"/>
    <n v="0.8"/>
    <n v="-18.52620000000001"/>
  </r>
  <r>
    <n v="3213"/>
    <x v="1594"/>
    <x v="2"/>
    <x v="851"/>
    <d v="2011-12-28T00:00:00"/>
    <s v="Standard Class"/>
    <s v="SF-20200"/>
    <s v="Sarah Foster"/>
    <x v="0"/>
    <x v="0"/>
    <s v="Richmond"/>
    <x v="14"/>
    <n v="47374"/>
    <x v="2"/>
    <s v="OFF-AP-10002350"/>
    <x v="1"/>
    <x v="9"/>
    <s v="Belkin F9H710-06 7 Outlet SurgeMaster Surge Protector"/>
    <x v="2592"/>
    <n v="11"/>
    <n v="0"/>
    <n v="58.027200000000001"/>
  </r>
  <r>
    <n v="3214"/>
    <x v="1595"/>
    <x v="0"/>
    <x v="439"/>
    <d v="2013-06-02T00:00:00"/>
    <s v="Standard Class"/>
    <s v="TH-21235"/>
    <s v="Tiffany House"/>
    <x v="1"/>
    <x v="0"/>
    <s v="Philadelphia"/>
    <x v="9"/>
    <n v="19134"/>
    <x v="3"/>
    <s v="OFF-AR-10001919"/>
    <x v="1"/>
    <x v="6"/>
    <s v="OIC #2 Pencils, Medium Soft"/>
    <x v="2593"/>
    <n v="1"/>
    <n v="0.2"/>
    <n v="0.16919999999999991"/>
  </r>
  <r>
    <n v="3215"/>
    <x v="1595"/>
    <x v="0"/>
    <x v="439"/>
    <d v="2013-06-02T00:00:00"/>
    <s v="Standard Class"/>
    <s v="TH-21235"/>
    <s v="Tiffany House"/>
    <x v="1"/>
    <x v="0"/>
    <s v="Philadelphia"/>
    <x v="9"/>
    <n v="19134"/>
    <x v="3"/>
    <s v="OFF-AP-10002082"/>
    <x v="1"/>
    <x v="9"/>
    <s v="Holmes HEPA Air Purifier"/>
    <x v="1510"/>
    <n v="2"/>
    <n v="0.2"/>
    <n v="6.5339999999999971"/>
  </r>
  <r>
    <n v="3216"/>
    <x v="1596"/>
    <x v="3"/>
    <x v="141"/>
    <d v="2014-07-11T00:00:00"/>
    <s v="First Class"/>
    <s v="VG-21790"/>
    <s v="Vivek Gonzalez"/>
    <x v="0"/>
    <x v="0"/>
    <s v="San Mateo"/>
    <x v="1"/>
    <n v="94403"/>
    <x v="1"/>
    <s v="OFF-LA-10002762"/>
    <x v="1"/>
    <x v="2"/>
    <s v="Avery 485"/>
    <x v="50"/>
    <n v="6"/>
    <n v="0"/>
    <n v="35.334599999999995"/>
  </r>
  <r>
    <n v="3217"/>
    <x v="1597"/>
    <x v="2"/>
    <x v="8"/>
    <d v="2011-05-17T00:00:00"/>
    <s v="Standard Class"/>
    <s v="NP-18325"/>
    <s v="Naresj Patel"/>
    <x v="0"/>
    <x v="0"/>
    <s v="Oakland"/>
    <x v="1"/>
    <n v="94601"/>
    <x v="1"/>
    <s v="TEC-AC-10002800"/>
    <x v="2"/>
    <x v="11"/>
    <s v="Plantronics Audio 478 Stereo USB Headset"/>
    <x v="145"/>
    <n v="3"/>
    <n v="0"/>
    <n v="52.489499999999992"/>
  </r>
  <r>
    <n v="3218"/>
    <x v="1598"/>
    <x v="3"/>
    <x v="468"/>
    <d v="2014-11-17T00:00:00"/>
    <s v="Standard Class"/>
    <s v="FH-14275"/>
    <s v="Frank Hawley"/>
    <x v="1"/>
    <x v="0"/>
    <s v="New York City"/>
    <x v="15"/>
    <n v="10024"/>
    <x v="3"/>
    <s v="OFF-BI-10003925"/>
    <x v="1"/>
    <x v="8"/>
    <s v="Fellowes PB300 Plastic Comb Binding Machine"/>
    <x v="2594"/>
    <n v="3"/>
    <n v="0.2"/>
    <n v="314.27190000000002"/>
  </r>
  <r>
    <n v="3219"/>
    <x v="1598"/>
    <x v="3"/>
    <x v="468"/>
    <d v="2014-11-17T00:00:00"/>
    <s v="Standard Class"/>
    <s v="FH-14275"/>
    <s v="Frank Hawley"/>
    <x v="1"/>
    <x v="0"/>
    <s v="New York City"/>
    <x v="15"/>
    <n v="10024"/>
    <x v="3"/>
    <s v="TEC-PH-10002200"/>
    <x v="2"/>
    <x v="7"/>
    <s v="Aastra 6757i CT Wireless VoIP phone"/>
    <x v="2595"/>
    <n v="2"/>
    <n v="0"/>
    <n v="124.95519999999999"/>
  </r>
  <r>
    <n v="3220"/>
    <x v="1599"/>
    <x v="1"/>
    <x v="653"/>
    <d v="2012-10-08T00:00:00"/>
    <s v="Standard Class"/>
    <s v="JP-15460"/>
    <s v="Jennifer Patt"/>
    <x v="1"/>
    <x v="0"/>
    <s v="Lakewood"/>
    <x v="30"/>
    <n v="8701"/>
    <x v="3"/>
    <s v="OFF-PA-10001295"/>
    <x v="1"/>
    <x v="10"/>
    <s v="Computer Printout Paper with Letter-Trim Perforations"/>
    <x v="453"/>
    <n v="5"/>
    <n v="0"/>
    <n v="45.527999999999992"/>
  </r>
  <r>
    <n v="3221"/>
    <x v="1599"/>
    <x v="1"/>
    <x v="653"/>
    <d v="2012-10-08T00:00:00"/>
    <s v="Standard Class"/>
    <s v="JP-15460"/>
    <s v="Jennifer Patt"/>
    <x v="1"/>
    <x v="0"/>
    <s v="Lakewood"/>
    <x v="30"/>
    <n v="8701"/>
    <x v="3"/>
    <s v="OFF-EN-10002500"/>
    <x v="1"/>
    <x v="12"/>
    <s v="Globe Weis Peel &amp; Seel First Class Envelopes"/>
    <x v="2596"/>
    <n v="4"/>
    <n v="0"/>
    <n v="23.003999999999998"/>
  </r>
  <r>
    <n v="3222"/>
    <x v="1599"/>
    <x v="1"/>
    <x v="653"/>
    <d v="2012-10-08T00:00:00"/>
    <s v="Standard Class"/>
    <s v="JP-15460"/>
    <s v="Jennifer Patt"/>
    <x v="1"/>
    <x v="0"/>
    <s v="Lakewood"/>
    <x v="30"/>
    <n v="8701"/>
    <x v="3"/>
    <s v="TEC-AC-10000892"/>
    <x v="2"/>
    <x v="11"/>
    <s v="NETGEAR N750 Dual Band Wi-Fi Gigabit Router"/>
    <x v="2597"/>
    <n v="1"/>
    <n v="0"/>
    <n v="32.4"/>
  </r>
  <r>
    <n v="3223"/>
    <x v="1600"/>
    <x v="2"/>
    <x v="852"/>
    <d v="2011-10-05T00:00:00"/>
    <s v="First Class"/>
    <s v="ES-14080"/>
    <s v="Erin Smith"/>
    <x v="1"/>
    <x v="0"/>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x v="0"/>
    <s v="Tempe"/>
    <x v="16"/>
    <n v="85281"/>
    <x v="1"/>
    <s v="OFF-FA-10000735"/>
    <x v="1"/>
    <x v="13"/>
    <s v="Staples"/>
    <x v="1091"/>
    <n v="2"/>
    <n v="0.2"/>
    <n v="1.4599999999999997"/>
  </r>
  <r>
    <n v="3225"/>
    <x v="1600"/>
    <x v="2"/>
    <x v="852"/>
    <d v="2011-10-05T00:00:00"/>
    <s v="First Class"/>
    <s v="ES-14080"/>
    <s v="Erin Smith"/>
    <x v="1"/>
    <x v="0"/>
    <s v="Tempe"/>
    <x v="16"/>
    <n v="85281"/>
    <x v="1"/>
    <s v="TEC-PH-10001760"/>
    <x v="2"/>
    <x v="7"/>
    <s v="Bose SoundLink Bluetooth Speaker"/>
    <x v="2599"/>
    <n v="2"/>
    <n v="0.2"/>
    <n v="107.46"/>
  </r>
  <r>
    <n v="3226"/>
    <x v="1600"/>
    <x v="2"/>
    <x v="852"/>
    <d v="2011-10-05T00:00:00"/>
    <s v="First Class"/>
    <s v="ES-14080"/>
    <s v="Erin Smith"/>
    <x v="1"/>
    <x v="0"/>
    <s v="Tempe"/>
    <x v="16"/>
    <n v="85281"/>
    <x v="1"/>
    <s v="OFF-EN-10004846"/>
    <x v="1"/>
    <x v="12"/>
    <s v="Letter or Legal Size Expandable Poly String Tie Envelopes"/>
    <x v="2600"/>
    <n v="6"/>
    <n v="0.2"/>
    <n v="4.628400000000001"/>
  </r>
  <r>
    <n v="3227"/>
    <x v="1600"/>
    <x v="2"/>
    <x v="852"/>
    <d v="2011-10-05T00:00:00"/>
    <s v="First Class"/>
    <s v="ES-14080"/>
    <s v="Erin Smith"/>
    <x v="1"/>
    <x v="0"/>
    <s v="Tempe"/>
    <x v="16"/>
    <n v="85281"/>
    <x v="1"/>
    <s v="OFF-SU-10003567"/>
    <x v="1"/>
    <x v="14"/>
    <s v="Stiletto Hand Letter Openers"/>
    <x v="2601"/>
    <n v="2"/>
    <n v="0.2"/>
    <n v="-3.2639999999999993"/>
  </r>
  <r>
    <n v="3228"/>
    <x v="1600"/>
    <x v="2"/>
    <x v="852"/>
    <d v="2011-10-05T00:00:00"/>
    <s v="First Class"/>
    <s v="ES-14080"/>
    <s v="Erin Smith"/>
    <x v="1"/>
    <x v="0"/>
    <s v="Tempe"/>
    <x v="16"/>
    <n v="85281"/>
    <x v="1"/>
    <s v="TEC-PH-10001557"/>
    <x v="2"/>
    <x v="7"/>
    <s v="Pyle PMP37LED"/>
    <x v="84"/>
    <n v="3"/>
    <n v="0.2"/>
    <n v="20.157899999999991"/>
  </r>
  <r>
    <n v="3229"/>
    <x v="1600"/>
    <x v="2"/>
    <x v="852"/>
    <d v="2011-10-05T00:00:00"/>
    <s v="First Class"/>
    <s v="ES-14080"/>
    <s v="Erin Smith"/>
    <x v="1"/>
    <x v="0"/>
    <s v="Tempe"/>
    <x v="16"/>
    <n v="85281"/>
    <x v="1"/>
    <s v="TEC-AC-10003038"/>
    <x v="2"/>
    <x v="11"/>
    <s v="Kingston Digital DataTraveler 16GB USB 2.0"/>
    <x v="181"/>
    <n v="1"/>
    <n v="0.2"/>
    <n v="-8.9500000000001023E-2"/>
  </r>
  <r>
    <n v="3230"/>
    <x v="1601"/>
    <x v="2"/>
    <x v="430"/>
    <d v="2011-08-16T00:00:00"/>
    <s v="Standard Class"/>
    <s v="KL-16645"/>
    <s v="Ken Lonsdale"/>
    <x v="0"/>
    <x v="0"/>
    <s v="New York City"/>
    <x v="15"/>
    <n v="10035"/>
    <x v="3"/>
    <s v="OFF-ST-10004459"/>
    <x v="1"/>
    <x v="4"/>
    <s v="Tennsco Single-Tier Lockers"/>
    <x v="2602"/>
    <n v="1"/>
    <n v="0"/>
    <n v="18.766999999999996"/>
  </r>
  <r>
    <n v="3231"/>
    <x v="1602"/>
    <x v="3"/>
    <x v="853"/>
    <d v="2014-09-06T00:00:00"/>
    <s v="Second Class"/>
    <s v="BN-11515"/>
    <s v="Bradley Nguyen"/>
    <x v="0"/>
    <x v="0"/>
    <s v="New York City"/>
    <x v="15"/>
    <n v="10009"/>
    <x v="3"/>
    <s v="FUR-FU-10004960"/>
    <x v="0"/>
    <x v="5"/>
    <s v="Seth Thomas 12&quot; Clock w/ Goldtone Case"/>
    <x v="9"/>
    <n v="5"/>
    <n v="0"/>
    <n v="39.066000000000003"/>
  </r>
  <r>
    <n v="3232"/>
    <x v="1603"/>
    <x v="3"/>
    <x v="513"/>
    <d v="2014-04-23T00:00:00"/>
    <s v="Standard Class"/>
    <s v="ND-18370"/>
    <s v="Natalie DeCherney"/>
    <x v="0"/>
    <x v="0"/>
    <s v="Houston"/>
    <x v="5"/>
    <n v="77095"/>
    <x v="2"/>
    <s v="OFF-BI-10000632"/>
    <x v="1"/>
    <x v="8"/>
    <s v="Satellite Sectional Post Binders"/>
    <x v="2578"/>
    <n v="3"/>
    <n v="0.8"/>
    <n v="-44.278199999999998"/>
  </r>
  <r>
    <n v="3233"/>
    <x v="1603"/>
    <x v="3"/>
    <x v="513"/>
    <d v="2014-04-23T00:00:00"/>
    <s v="Standard Class"/>
    <s v="ND-18370"/>
    <s v="Natalie DeCherney"/>
    <x v="0"/>
    <x v="0"/>
    <s v="Houston"/>
    <x v="5"/>
    <n v="77095"/>
    <x v="2"/>
    <s v="OFF-BI-10001107"/>
    <x v="1"/>
    <x v="8"/>
    <s v="GBC White Gloss Covers, Plain Front"/>
    <x v="2603"/>
    <n v="1"/>
    <n v="0.8"/>
    <n v="-4.7784000000000013"/>
  </r>
  <r>
    <n v="3234"/>
    <x v="1603"/>
    <x v="3"/>
    <x v="513"/>
    <d v="2014-04-23T00:00:00"/>
    <s v="Standard Class"/>
    <s v="ND-18370"/>
    <s v="Natalie DeCherney"/>
    <x v="0"/>
    <x v="0"/>
    <s v="Houston"/>
    <x v="5"/>
    <n v="77095"/>
    <x v="2"/>
    <s v="OFF-ST-10002301"/>
    <x v="1"/>
    <x v="4"/>
    <s v="Tennsco Commercial Shelving"/>
    <x v="2604"/>
    <n v="2"/>
    <n v="0.2"/>
    <n v="-7.7292000000000041"/>
  </r>
  <r>
    <n v="3235"/>
    <x v="1604"/>
    <x v="0"/>
    <x v="423"/>
    <d v="2013-04-28T00:00:00"/>
    <s v="First Class"/>
    <s v="JL-15130"/>
    <s v="Jack Lebron"/>
    <x v="0"/>
    <x v="0"/>
    <s v="Riverside"/>
    <x v="1"/>
    <n v="92503"/>
    <x v="1"/>
    <s v="OFF-BI-10003355"/>
    <x v="1"/>
    <x v="8"/>
    <s v="Cardinal Holdit Business Card Pockets"/>
    <x v="2217"/>
    <n v="1"/>
    <n v="0.2"/>
    <n v="1.3944000000000001"/>
  </r>
  <r>
    <n v="3236"/>
    <x v="1605"/>
    <x v="0"/>
    <x v="804"/>
    <d v="2013-01-15T00:00:00"/>
    <s v="Same Day"/>
    <s v="RC-19825"/>
    <s v="Roy Collins"/>
    <x v="0"/>
    <x v="0"/>
    <s v="Fairfield"/>
    <x v="29"/>
    <n v="6824"/>
    <x v="3"/>
    <s v="FUR-TA-10002903"/>
    <x v="0"/>
    <x v="3"/>
    <s v="Bevis Round Bullnose 29&quot; High Table Top"/>
    <x v="2605"/>
    <n v="1"/>
    <n v="0.3"/>
    <n v="-15.582599999999999"/>
  </r>
  <r>
    <n v="3237"/>
    <x v="1606"/>
    <x v="0"/>
    <x v="440"/>
    <d v="2013-05-03T00:00:00"/>
    <s v="Same Day"/>
    <s v="CC-12475"/>
    <s v="Cindy Chapman"/>
    <x v="0"/>
    <x v="0"/>
    <s v="New York City"/>
    <x v="15"/>
    <n v="10024"/>
    <x v="3"/>
    <s v="OFF-ST-10001580"/>
    <x v="1"/>
    <x v="4"/>
    <s v="Super Decoflex Portable Personal File"/>
    <x v="2606"/>
    <n v="3"/>
    <n v="0"/>
    <n v="12.5832"/>
  </r>
  <r>
    <n v="3238"/>
    <x v="1606"/>
    <x v="0"/>
    <x v="440"/>
    <d v="2013-05-03T00:00:00"/>
    <s v="Same Day"/>
    <s v="CC-12475"/>
    <s v="Cindy Chapman"/>
    <x v="0"/>
    <x v="0"/>
    <s v="New York City"/>
    <x v="15"/>
    <n v="10024"/>
    <x v="3"/>
    <s v="OFF-BI-10000315"/>
    <x v="1"/>
    <x v="8"/>
    <s v="Poly Designer Cover &amp; Back"/>
    <x v="2607"/>
    <n v="3"/>
    <n v="0.2"/>
    <n v="15.951599999999997"/>
  </r>
  <r>
    <n v="3239"/>
    <x v="1607"/>
    <x v="0"/>
    <x v="73"/>
    <d v="2013-11-28T00:00:00"/>
    <s v="Standard Class"/>
    <s v="DW-13195"/>
    <s v="David Wiener"/>
    <x v="1"/>
    <x v="0"/>
    <s v="Houston"/>
    <x v="5"/>
    <n v="77095"/>
    <x v="2"/>
    <s v="FUR-CH-10003774"/>
    <x v="0"/>
    <x v="1"/>
    <s v="Global Wood Trimmed Manager's Task Chair, Khaki"/>
    <x v="2608"/>
    <n v="5"/>
    <n v="0.3"/>
    <n v="-77.333000000000013"/>
  </r>
  <r>
    <n v="3240"/>
    <x v="1607"/>
    <x v="0"/>
    <x v="73"/>
    <d v="2013-11-28T00:00:00"/>
    <s v="Standard Class"/>
    <s v="DW-13195"/>
    <s v="David Wiener"/>
    <x v="1"/>
    <x v="0"/>
    <s v="Houston"/>
    <x v="5"/>
    <n v="77095"/>
    <x v="2"/>
    <s v="TEC-PH-10003095"/>
    <x v="2"/>
    <x v="7"/>
    <s v="Samsung HM1900 Bluetooth Headset"/>
    <x v="2609"/>
    <n v="7"/>
    <n v="0.2"/>
    <n v="46.095000000000006"/>
  </r>
  <r>
    <n v="3241"/>
    <x v="1607"/>
    <x v="0"/>
    <x v="73"/>
    <d v="2013-11-28T00:00:00"/>
    <s v="Standard Class"/>
    <s v="DW-13195"/>
    <s v="David Wiener"/>
    <x v="1"/>
    <x v="0"/>
    <s v="Houston"/>
    <x v="5"/>
    <n v="77095"/>
    <x v="2"/>
    <s v="FUR-FU-10000023"/>
    <x v="0"/>
    <x v="5"/>
    <s v="Eldon Wave Desk Accessories"/>
    <x v="2610"/>
    <n v="3"/>
    <n v="0.6"/>
    <n v="-2.8271999999999995"/>
  </r>
  <r>
    <n v="3242"/>
    <x v="1608"/>
    <x v="0"/>
    <x v="854"/>
    <d v="2013-02-03T00:00:00"/>
    <s v="First Class"/>
    <s v="CK-12760"/>
    <s v="Cyma Kinney"/>
    <x v="1"/>
    <x v="0"/>
    <s v="Arlington"/>
    <x v="17"/>
    <n v="22204"/>
    <x v="0"/>
    <s v="OFF-ST-10002214"/>
    <x v="1"/>
    <x v="4"/>
    <s v="X-Rack File for Hanging Folders"/>
    <x v="2015"/>
    <n v="5"/>
    <n v="0"/>
    <n v="14.676999999999998"/>
  </r>
  <r>
    <n v="3243"/>
    <x v="1609"/>
    <x v="3"/>
    <x v="185"/>
    <d v="2014-04-06T00:00:00"/>
    <s v="Second Class"/>
    <s v="EG-13900"/>
    <s v="Emily Grady"/>
    <x v="0"/>
    <x v="0"/>
    <s v="Chicago"/>
    <x v="10"/>
    <n v="60623"/>
    <x v="2"/>
    <s v="OFF-BI-10002799"/>
    <x v="1"/>
    <x v="8"/>
    <s v="SlimView Poly Binder, 3/8&quot;"/>
    <x v="2611"/>
    <n v="13"/>
    <n v="0.8"/>
    <n v="-22.895600000000005"/>
  </r>
  <r>
    <n v="3244"/>
    <x v="1610"/>
    <x v="3"/>
    <x v="96"/>
    <d v="2014-12-06T00:00:00"/>
    <s v="Standard Class"/>
    <s v="SJ-20215"/>
    <s v="Sarah Jordon"/>
    <x v="0"/>
    <x v="0"/>
    <s v="Grand Prairie"/>
    <x v="5"/>
    <n v="75051"/>
    <x v="2"/>
    <s v="TEC-PH-10004912"/>
    <x v="2"/>
    <x v="7"/>
    <s v="Cisco SPA112 2 Port Phone Adapter"/>
    <x v="2612"/>
    <n v="5"/>
    <n v="0.2"/>
    <n v="24.727499999999971"/>
  </r>
  <r>
    <n v="3245"/>
    <x v="1610"/>
    <x v="3"/>
    <x v="96"/>
    <d v="2014-12-06T00:00:00"/>
    <s v="Standard Class"/>
    <s v="SJ-20215"/>
    <s v="Sarah Jordon"/>
    <x v="0"/>
    <x v="0"/>
    <s v="Grand Prairie"/>
    <x v="5"/>
    <n v="75051"/>
    <x v="2"/>
    <s v="FUR-CH-10002602"/>
    <x v="0"/>
    <x v="1"/>
    <s v="DMI Arturo Collection Mission-style Design Wood Chair"/>
    <x v="2613"/>
    <n v="3"/>
    <n v="0.3"/>
    <n v="-18.117599999999996"/>
  </r>
  <r>
    <n v="3246"/>
    <x v="1611"/>
    <x v="3"/>
    <x v="389"/>
    <d v="2014-12-13T00:00:00"/>
    <s v="Second Class"/>
    <s v="BP-11185"/>
    <s v="Ben Peterman"/>
    <x v="1"/>
    <x v="0"/>
    <s v="Seattle"/>
    <x v="4"/>
    <n v="98103"/>
    <x v="1"/>
    <s v="TEC-AC-10004510"/>
    <x v="2"/>
    <x v="11"/>
    <s v="Logitech Desktop MK120 Mouse and keyboard Combo"/>
    <x v="1231"/>
    <n v="3"/>
    <n v="0"/>
    <n v="4.9079999999999977"/>
  </r>
  <r>
    <n v="3247"/>
    <x v="1611"/>
    <x v="3"/>
    <x v="389"/>
    <d v="2014-12-13T00:00:00"/>
    <s v="Second Class"/>
    <s v="BP-11185"/>
    <s v="Ben Peterman"/>
    <x v="1"/>
    <x v="0"/>
    <s v="Seattle"/>
    <x v="4"/>
    <n v="98103"/>
    <x v="1"/>
    <s v="OFF-ST-10000060"/>
    <x v="1"/>
    <x v="4"/>
    <s v="Fellowes Bankers Box Staxonsteel Drawer File/Stacking System"/>
    <x v="1783"/>
    <n v="5"/>
    <n v="0"/>
    <n v="38.988000000000014"/>
  </r>
  <r>
    <n v="3248"/>
    <x v="1611"/>
    <x v="3"/>
    <x v="389"/>
    <d v="2014-12-13T00:00:00"/>
    <s v="Second Class"/>
    <s v="BP-11185"/>
    <s v="Ben Peterman"/>
    <x v="1"/>
    <x v="0"/>
    <s v="Seattle"/>
    <x v="4"/>
    <n v="98103"/>
    <x v="1"/>
    <s v="OFF-AR-10000799"/>
    <x v="1"/>
    <x v="6"/>
    <s v="Col-Erase Pencils with Erasers"/>
    <x v="2614"/>
    <n v="3"/>
    <n v="0"/>
    <n v="5.2895999999999983"/>
  </r>
  <r>
    <n v="3249"/>
    <x v="1612"/>
    <x v="0"/>
    <x v="42"/>
    <d v="2013-09-22T00:00:00"/>
    <s v="Standard Class"/>
    <s v="SJ-20125"/>
    <s v="Sanjit Jacobs"/>
    <x v="2"/>
    <x v="0"/>
    <s v="Seattle"/>
    <x v="4"/>
    <n v="98103"/>
    <x v="1"/>
    <s v="FUR-CH-10004875"/>
    <x v="0"/>
    <x v="1"/>
    <s v="Harbour Creations 67200 Series Stacking Chairs"/>
    <x v="2417"/>
    <n v="2"/>
    <n v="0.2"/>
    <n v="9.9651999999999994"/>
  </r>
  <r>
    <n v="3250"/>
    <x v="1612"/>
    <x v="0"/>
    <x v="42"/>
    <d v="2013-09-22T00:00:00"/>
    <s v="Standard Class"/>
    <s v="SJ-20125"/>
    <s v="Sanjit Jacobs"/>
    <x v="2"/>
    <x v="0"/>
    <s v="Seattle"/>
    <x v="4"/>
    <n v="98103"/>
    <x v="1"/>
    <s v="TEC-PH-10002085"/>
    <x v="2"/>
    <x v="7"/>
    <s v="Clarity 53712"/>
    <x v="554"/>
    <n v="2"/>
    <n v="0.2"/>
    <n v="7.9188000000000045"/>
  </r>
  <r>
    <n v="3251"/>
    <x v="1613"/>
    <x v="0"/>
    <x v="443"/>
    <d v="2013-12-30T00:00:00"/>
    <s v="Standard Class"/>
    <s v="MC-17590"/>
    <s v="Matt Collister"/>
    <x v="1"/>
    <x v="0"/>
    <s v="Grand Rapids"/>
    <x v="12"/>
    <n v="49505"/>
    <x v="2"/>
    <s v="OFF-FA-10000992"/>
    <x v="1"/>
    <x v="13"/>
    <s v="Acco Clips to Go Binder Clips, 24 Clips in Two Sizes"/>
    <x v="2615"/>
    <n v="7"/>
    <n v="0"/>
    <n v="11.679499999999999"/>
  </r>
  <r>
    <n v="3252"/>
    <x v="1614"/>
    <x v="3"/>
    <x v="827"/>
    <d v="2014-04-20T00:00:00"/>
    <s v="First Class"/>
    <s v="BG-11740"/>
    <s v="Bruce Geld"/>
    <x v="0"/>
    <x v="0"/>
    <s v="Philadelphia"/>
    <x v="9"/>
    <n v="19120"/>
    <x v="3"/>
    <s v="FUR-FU-10001473"/>
    <x v="0"/>
    <x v="5"/>
    <s v="Eldon Executive Woodline II Desk Accessories, Mahogany"/>
    <x v="2616"/>
    <n v="3"/>
    <n v="0.2"/>
    <n v="5.2773000000000003"/>
  </r>
  <r>
    <n v="3253"/>
    <x v="1615"/>
    <x v="3"/>
    <x v="855"/>
    <d v="2014-10-31T00:00:00"/>
    <s v="Second Class"/>
    <s v="MA-17560"/>
    <s v="Matt Abelman"/>
    <x v="2"/>
    <x v="0"/>
    <s v="Chicago"/>
    <x v="10"/>
    <n v="60610"/>
    <x v="2"/>
    <s v="OFF-AR-10003045"/>
    <x v="1"/>
    <x v="6"/>
    <s v="Prang Colored Pencils"/>
    <x v="2617"/>
    <n v="3"/>
    <n v="0.2"/>
    <n v="2.2050000000000001"/>
  </r>
  <r>
    <n v="3254"/>
    <x v="1615"/>
    <x v="3"/>
    <x v="855"/>
    <d v="2014-10-31T00:00:00"/>
    <s v="Second Class"/>
    <s v="MA-17560"/>
    <s v="Matt Abelman"/>
    <x v="2"/>
    <x v="0"/>
    <s v="Chicago"/>
    <x v="10"/>
    <n v="60610"/>
    <x v="2"/>
    <s v="TEC-PH-10001536"/>
    <x v="2"/>
    <x v="7"/>
    <s v="Spigen Samsung Galaxy S5 Case Wallet"/>
    <x v="2618"/>
    <n v="2"/>
    <n v="0.2"/>
    <n v="2.0387999999999984"/>
  </r>
  <r>
    <n v="3255"/>
    <x v="1616"/>
    <x v="0"/>
    <x v="630"/>
    <d v="2013-07-15T00:00:00"/>
    <s v="Standard Class"/>
    <s v="CC-12220"/>
    <s v="Chris Cortes"/>
    <x v="0"/>
    <x v="0"/>
    <s v="Seattle"/>
    <x v="4"/>
    <n v="98105"/>
    <x v="1"/>
    <s v="TEC-PH-10001580"/>
    <x v="2"/>
    <x v="7"/>
    <s v="Logitech Mobile Speakerphone P710e - speaker phone"/>
    <x v="2619"/>
    <n v="1"/>
    <n v="0.2"/>
    <n v="9.4485999999999954"/>
  </r>
  <r>
    <n v="3256"/>
    <x v="1616"/>
    <x v="0"/>
    <x v="630"/>
    <d v="2013-07-15T00:00:00"/>
    <s v="Standard Class"/>
    <s v="CC-12220"/>
    <s v="Chris Cortes"/>
    <x v="0"/>
    <x v="0"/>
    <s v="Seattle"/>
    <x v="4"/>
    <n v="98105"/>
    <x v="1"/>
    <s v="OFF-BI-10004209"/>
    <x v="1"/>
    <x v="8"/>
    <s v="Fellowes Twister Kit, Gray/Clear, 3/pkg"/>
    <x v="1768"/>
    <n v="3"/>
    <n v="0.2"/>
    <n v="6.0299999999999994"/>
  </r>
  <r>
    <n v="3257"/>
    <x v="1617"/>
    <x v="1"/>
    <x v="101"/>
    <d v="2012-08-14T00:00:00"/>
    <s v="Standard Class"/>
    <s v="RA-19885"/>
    <s v="Ruben Ausman"/>
    <x v="1"/>
    <x v="0"/>
    <s v="Jacksonville"/>
    <x v="2"/>
    <n v="32216"/>
    <x v="0"/>
    <s v="OFF-LA-10001613"/>
    <x v="1"/>
    <x v="2"/>
    <s v="Avery File Folder Labels"/>
    <x v="877"/>
    <n v="2"/>
    <n v="0.2"/>
    <n v="1.6704000000000001"/>
  </r>
  <r>
    <n v="3258"/>
    <x v="1618"/>
    <x v="0"/>
    <x v="10"/>
    <d v="2013-12-15T00:00:00"/>
    <s v="Second Class"/>
    <s v="DK-12835"/>
    <s v="Damala Kotsonis"/>
    <x v="1"/>
    <x v="0"/>
    <s v="Franklin"/>
    <x v="18"/>
    <n v="37064"/>
    <x v="0"/>
    <s v="FUR-TA-10001676"/>
    <x v="0"/>
    <x v="3"/>
    <s v="Hon 61000 Series Interactive Training Tables"/>
    <x v="2620"/>
    <n v="3"/>
    <n v="0.4"/>
    <n v="-29.323800000000006"/>
  </r>
  <r>
    <n v="3259"/>
    <x v="1618"/>
    <x v="0"/>
    <x v="10"/>
    <d v="2013-12-15T00:00:00"/>
    <s v="Second Class"/>
    <s v="DK-12835"/>
    <s v="Damala Kotsonis"/>
    <x v="1"/>
    <x v="0"/>
    <s v="Franklin"/>
    <x v="18"/>
    <n v="37064"/>
    <x v="0"/>
    <s v="OFF-BI-10003712"/>
    <x v="1"/>
    <x v="8"/>
    <s v="Acco Pressboard Covers with Storage Hooks, 14 7/8&quot; x 11&quot;, Light Blue"/>
    <x v="194"/>
    <n v="2"/>
    <n v="0.7"/>
    <n v="-2.0621999999999998"/>
  </r>
  <r>
    <n v="3260"/>
    <x v="1619"/>
    <x v="0"/>
    <x v="373"/>
    <d v="2013-11-18T00:00:00"/>
    <s v="Standard Class"/>
    <s v="LB-16795"/>
    <s v="Laurel Beltran"/>
    <x v="2"/>
    <x v="0"/>
    <s v="Highland Park"/>
    <x v="10"/>
    <n v="60035"/>
    <x v="2"/>
    <s v="OFF-BI-10000285"/>
    <x v="1"/>
    <x v="8"/>
    <s v="XtraLife ClearVue Slant-D Ring Binders by Cardinal"/>
    <x v="2621"/>
    <n v="2"/>
    <n v="0.8"/>
    <n v="-4.7040000000000006"/>
  </r>
  <r>
    <n v="3261"/>
    <x v="1620"/>
    <x v="2"/>
    <x v="687"/>
    <d v="2011-11-15T00:00:00"/>
    <s v="First Class"/>
    <s v="CM-11815"/>
    <s v="Candace McMahon"/>
    <x v="1"/>
    <x v="0"/>
    <s v="Pasadena"/>
    <x v="5"/>
    <n v="77506"/>
    <x v="2"/>
    <s v="OFF-PA-10004609"/>
    <x v="1"/>
    <x v="10"/>
    <s v="Xerox 221"/>
    <x v="561"/>
    <n v="4"/>
    <n v="0.2"/>
    <n v="7.2576000000000001"/>
  </r>
  <r>
    <n v="3262"/>
    <x v="1621"/>
    <x v="2"/>
    <x v="664"/>
    <d v="2011-11-19T00:00:00"/>
    <s v="First Class"/>
    <s v="TS-21205"/>
    <s v="Thomas Seio"/>
    <x v="1"/>
    <x v="0"/>
    <s v="San Francisco"/>
    <x v="1"/>
    <n v="94109"/>
    <x v="1"/>
    <s v="TEC-AC-10001314"/>
    <x v="2"/>
    <x v="11"/>
    <s v="Case Logic 2.4GHz Wireless Keyboard"/>
    <x v="2622"/>
    <n v="2"/>
    <n v="0"/>
    <n v="7.9983999999999895"/>
  </r>
  <r>
    <n v="3263"/>
    <x v="1621"/>
    <x v="2"/>
    <x v="664"/>
    <d v="2011-11-19T00:00:00"/>
    <s v="First Class"/>
    <s v="TS-21205"/>
    <s v="Thomas Seio"/>
    <x v="1"/>
    <x v="0"/>
    <s v="San Francisco"/>
    <x v="1"/>
    <n v="94109"/>
    <x v="1"/>
    <s v="OFF-PA-10003395"/>
    <x v="1"/>
    <x v="10"/>
    <s v="Xerox 1941"/>
    <x v="2623"/>
    <n v="7"/>
    <n v="0"/>
    <n v="352.29599999999999"/>
  </r>
  <r>
    <n v="3264"/>
    <x v="1621"/>
    <x v="2"/>
    <x v="664"/>
    <d v="2011-11-19T00:00:00"/>
    <s v="First Class"/>
    <s v="TS-21205"/>
    <s v="Thomas Seio"/>
    <x v="1"/>
    <x v="0"/>
    <s v="San Francisco"/>
    <x v="1"/>
    <n v="94109"/>
    <x v="1"/>
    <s v="OFF-AP-10001242"/>
    <x v="1"/>
    <x v="9"/>
    <s v="APC 7 Outlet Network SurgeArrest Surge Protector"/>
    <x v="2624"/>
    <n v="3"/>
    <n v="0"/>
    <n v="72.431999999999988"/>
  </r>
  <r>
    <n v="3265"/>
    <x v="1622"/>
    <x v="0"/>
    <x v="758"/>
    <d v="2013-03-09T00:00:00"/>
    <s v="Second Class"/>
    <s v="RF-19345"/>
    <s v="Randy Ferguson"/>
    <x v="1"/>
    <x v="0"/>
    <s v="Miami"/>
    <x v="2"/>
    <n v="33180"/>
    <x v="0"/>
    <s v="OFF-LA-10001641"/>
    <x v="1"/>
    <x v="2"/>
    <s v="Avery 518"/>
    <x v="1973"/>
    <n v="4"/>
    <n v="0.2"/>
    <n v="3.528"/>
  </r>
  <r>
    <n v="3266"/>
    <x v="1623"/>
    <x v="2"/>
    <x v="856"/>
    <d v="2011-10-15T00:00:00"/>
    <s v="Standard Class"/>
    <s v="JF-15565"/>
    <s v="Jill Fjeld"/>
    <x v="0"/>
    <x v="0"/>
    <s v="Philadelphia"/>
    <x v="9"/>
    <n v="19120"/>
    <x v="3"/>
    <s v="OFF-ST-10003816"/>
    <x v="1"/>
    <x v="4"/>
    <s v="Fellowes High-Stak Drawer Files"/>
    <x v="2625"/>
    <n v="2"/>
    <n v="0.2"/>
    <n v="10.571399999999983"/>
  </r>
  <r>
    <n v="3267"/>
    <x v="1623"/>
    <x v="2"/>
    <x v="856"/>
    <d v="2011-10-15T00:00:00"/>
    <s v="Standard Class"/>
    <s v="JF-15565"/>
    <s v="Jill Fjeld"/>
    <x v="0"/>
    <x v="0"/>
    <s v="Philadelphia"/>
    <x v="9"/>
    <n v="19120"/>
    <x v="3"/>
    <s v="OFF-EN-10002230"/>
    <x v="1"/>
    <x v="12"/>
    <s v="Airmail Envelopes"/>
    <x v="2626"/>
    <n v="3"/>
    <n v="0.2"/>
    <n v="67.983299999999986"/>
  </r>
  <r>
    <n v="3268"/>
    <x v="1624"/>
    <x v="2"/>
    <x v="857"/>
    <d v="2011-05-29T00:00:00"/>
    <s v="Standard Class"/>
    <s v="EH-14185"/>
    <s v="Evan Henry"/>
    <x v="0"/>
    <x v="0"/>
    <s v="Decatur"/>
    <x v="19"/>
    <n v="35601"/>
    <x v="0"/>
    <s v="TEC-PH-10002660"/>
    <x v="2"/>
    <x v="7"/>
    <s v="Nortel Networks T7316 E Nt8 B27"/>
    <x v="2627"/>
    <n v="2"/>
    <n v="0"/>
    <n v="33.995000000000005"/>
  </r>
  <r>
    <n v="3269"/>
    <x v="1624"/>
    <x v="2"/>
    <x v="857"/>
    <d v="2011-05-29T00:00:00"/>
    <s v="Standard Class"/>
    <s v="EH-14185"/>
    <s v="Evan Henry"/>
    <x v="0"/>
    <x v="0"/>
    <s v="Decatur"/>
    <x v="19"/>
    <n v="35601"/>
    <x v="0"/>
    <s v="TEC-PH-10003171"/>
    <x v="2"/>
    <x v="7"/>
    <s v="Plantronics Encore H101 Dual Earpieces Headset"/>
    <x v="2628"/>
    <n v="1"/>
    <n v="0"/>
    <n v="12.585999999999999"/>
  </r>
  <r>
    <n v="3270"/>
    <x v="1625"/>
    <x v="2"/>
    <x v="858"/>
    <d v="2011-07-19T00:00:00"/>
    <s v="Standard Class"/>
    <s v="VW-21775"/>
    <s v="Victoria Wilson"/>
    <x v="1"/>
    <x v="0"/>
    <s v="Sioux Falls"/>
    <x v="44"/>
    <n v="57103"/>
    <x v="2"/>
    <s v="TEC-AC-10003709"/>
    <x v="2"/>
    <x v="11"/>
    <s v="Maxell 4.7GB DVD-R 5/Pack"/>
    <x v="2629"/>
    <n v="3"/>
    <n v="0"/>
    <n v="1.3068000000000004"/>
  </r>
  <r>
    <n v="3271"/>
    <x v="1625"/>
    <x v="2"/>
    <x v="858"/>
    <d v="2011-07-19T00:00:00"/>
    <s v="Standard Class"/>
    <s v="VW-21775"/>
    <s v="Victoria Wilson"/>
    <x v="1"/>
    <x v="0"/>
    <s v="Sioux Falls"/>
    <x v="44"/>
    <n v="57103"/>
    <x v="2"/>
    <s v="OFF-FA-10000304"/>
    <x v="1"/>
    <x v="13"/>
    <s v="Advantus Push Pins"/>
    <x v="2630"/>
    <n v="3"/>
    <n v="0"/>
    <n v="2.6814000000000004"/>
  </r>
  <r>
    <n v="3272"/>
    <x v="1626"/>
    <x v="1"/>
    <x v="17"/>
    <d v="2012-12-29T00:00:00"/>
    <s v="Second Class"/>
    <s v="KN-16450"/>
    <s v="Kean Nguyen"/>
    <x v="1"/>
    <x v="0"/>
    <s v="Visalia"/>
    <x v="1"/>
    <n v="93277"/>
    <x v="1"/>
    <s v="TEC-AC-10003709"/>
    <x v="2"/>
    <x v="11"/>
    <s v="Maxell 4.7GB DVD-R 5/Pack"/>
    <x v="1063"/>
    <n v="8"/>
    <n v="0"/>
    <n v="3.4848000000000008"/>
  </r>
  <r>
    <n v="3273"/>
    <x v="1627"/>
    <x v="1"/>
    <x v="97"/>
    <d v="2012-02-16T00:00:00"/>
    <s v="Standard Class"/>
    <s v="SJ-20215"/>
    <s v="Sarah Jordon"/>
    <x v="0"/>
    <x v="0"/>
    <s v="Los Angeles"/>
    <x v="1"/>
    <n v="90049"/>
    <x v="1"/>
    <s v="FUR-CH-10002774"/>
    <x v="0"/>
    <x v="1"/>
    <s v="Global Deluxe Stacking Chair, Gray"/>
    <x v="2631"/>
    <n v="5"/>
    <n v="0.2"/>
    <n v="22.940999999999995"/>
  </r>
  <r>
    <n v="3274"/>
    <x v="1628"/>
    <x v="3"/>
    <x v="540"/>
    <d v="2014-05-13T00:00:00"/>
    <s v="Standard Class"/>
    <s v="PS-19045"/>
    <s v="Penelope Sewall"/>
    <x v="2"/>
    <x v="0"/>
    <s v="Los Angeles"/>
    <x v="1"/>
    <n v="90032"/>
    <x v="1"/>
    <s v="TEC-CO-10001046"/>
    <x v="2"/>
    <x v="16"/>
    <s v="Canon Imageclass D680 Copier / Fax"/>
    <x v="2632"/>
    <n v="6"/>
    <n v="0.2"/>
    <n v="1049.9849999999999"/>
  </r>
  <r>
    <n v="3275"/>
    <x v="1629"/>
    <x v="3"/>
    <x v="808"/>
    <d v="2014-11-07T00:00:00"/>
    <s v="Standard Class"/>
    <s v="KM-16225"/>
    <s v="Kalyca Meade"/>
    <x v="1"/>
    <x v="0"/>
    <s v="Overland Park"/>
    <x v="41"/>
    <n v="66212"/>
    <x v="2"/>
    <s v="OFF-FA-10003495"/>
    <x v="1"/>
    <x v="13"/>
    <s v="Staples"/>
    <x v="2614"/>
    <n v="3"/>
    <n v="0"/>
    <n v="9.120000000000001"/>
  </r>
  <r>
    <n v="3276"/>
    <x v="1629"/>
    <x v="3"/>
    <x v="808"/>
    <d v="2014-11-07T00:00:00"/>
    <s v="Standard Class"/>
    <s v="KM-16225"/>
    <s v="Kalyca Meade"/>
    <x v="1"/>
    <x v="0"/>
    <s v="Overland Park"/>
    <x v="41"/>
    <n v="66212"/>
    <x v="2"/>
    <s v="OFF-AR-10004685"/>
    <x v="1"/>
    <x v="6"/>
    <s v="Binney &amp; Smith Crayola Metallic Colored Pencils, 8-Color Set"/>
    <x v="2633"/>
    <n v="6"/>
    <n v="0"/>
    <n v="9.1673999999999989"/>
  </r>
  <r>
    <n v="3277"/>
    <x v="1630"/>
    <x v="2"/>
    <x v="267"/>
    <d v="2011-04-09T00:00:00"/>
    <s v="Second Class"/>
    <s v="GM-14695"/>
    <s v="Greg Maxwell"/>
    <x v="1"/>
    <x v="0"/>
    <s v="Alexandria"/>
    <x v="17"/>
    <n v="22304"/>
    <x v="0"/>
    <s v="OFF-AR-10004757"/>
    <x v="1"/>
    <x v="6"/>
    <s v="Crayola Colored Pencils"/>
    <x v="1011"/>
    <n v="7"/>
    <n v="0"/>
    <n v="7.5767999999999986"/>
  </r>
  <r>
    <n v="3278"/>
    <x v="1630"/>
    <x v="2"/>
    <x v="267"/>
    <d v="2011-04-09T00:00:00"/>
    <s v="Second Class"/>
    <s v="GM-14695"/>
    <s v="Greg Maxwell"/>
    <x v="1"/>
    <x v="0"/>
    <s v="Alexandria"/>
    <x v="17"/>
    <n v="22304"/>
    <x v="0"/>
    <s v="TEC-PH-10001615"/>
    <x v="2"/>
    <x v="7"/>
    <s v="AT&amp;T CL82213"/>
    <x v="2634"/>
    <n v="1"/>
    <n v="0"/>
    <n v="8.4070999999999962"/>
  </r>
  <r>
    <n v="3279"/>
    <x v="1630"/>
    <x v="2"/>
    <x v="267"/>
    <d v="2011-04-09T00:00:00"/>
    <s v="Second Class"/>
    <s v="GM-14695"/>
    <s v="Greg Maxwell"/>
    <x v="1"/>
    <x v="0"/>
    <s v="Alexandria"/>
    <x v="17"/>
    <n v="22304"/>
    <x v="0"/>
    <s v="OFF-PA-10003349"/>
    <x v="1"/>
    <x v="10"/>
    <s v="Xerox 1957"/>
    <x v="91"/>
    <n v="2"/>
    <n v="0"/>
    <n v="6.3504000000000005"/>
  </r>
  <r>
    <n v="3280"/>
    <x v="1630"/>
    <x v="2"/>
    <x v="267"/>
    <d v="2011-04-09T00:00:00"/>
    <s v="Second Class"/>
    <s v="GM-14695"/>
    <s v="Greg Maxwell"/>
    <x v="1"/>
    <x v="0"/>
    <s v="Alexandria"/>
    <x v="17"/>
    <n v="22304"/>
    <x v="0"/>
    <s v="OFF-AR-10000127"/>
    <x v="1"/>
    <x v="6"/>
    <s v="Newell 321"/>
    <x v="1011"/>
    <n v="7"/>
    <n v="0"/>
    <n v="6.6583999999999968"/>
  </r>
  <r>
    <n v="3281"/>
    <x v="1630"/>
    <x v="2"/>
    <x v="267"/>
    <d v="2011-04-09T00:00:00"/>
    <s v="Second Class"/>
    <s v="GM-14695"/>
    <s v="Greg Maxwell"/>
    <x v="1"/>
    <x v="0"/>
    <s v="Alexandria"/>
    <x v="17"/>
    <n v="22304"/>
    <x v="0"/>
    <s v="OFF-SU-10002881"/>
    <x v="1"/>
    <x v="14"/>
    <s v="Martin Yale Chadless Opener Electric Letter Opener"/>
    <x v="2635"/>
    <n v="5"/>
    <n v="0"/>
    <n v="83.281000000000063"/>
  </r>
  <r>
    <n v="3282"/>
    <x v="1631"/>
    <x v="2"/>
    <x v="328"/>
    <d v="2011-09-24T00:00:00"/>
    <s v="Standard Class"/>
    <s v="KT-16465"/>
    <s v="Kean Takahito"/>
    <x v="0"/>
    <x v="0"/>
    <s v="Raleigh"/>
    <x v="3"/>
    <n v="27604"/>
    <x v="0"/>
    <s v="TEC-AC-10001109"/>
    <x v="2"/>
    <x v="11"/>
    <s v="Logitech Trackman Marble Mouse"/>
    <x v="736"/>
    <n v="2"/>
    <n v="0.2"/>
    <n v="13.195600000000001"/>
  </r>
  <r>
    <n v="3283"/>
    <x v="1631"/>
    <x v="2"/>
    <x v="328"/>
    <d v="2011-09-24T00:00:00"/>
    <s v="Standard Class"/>
    <s v="KT-16465"/>
    <s v="Kean Takahito"/>
    <x v="0"/>
    <x v="0"/>
    <s v="Raleigh"/>
    <x v="3"/>
    <n v="27604"/>
    <x v="0"/>
    <s v="OFF-PA-10000682"/>
    <x v="1"/>
    <x v="10"/>
    <s v="Xerox 1924"/>
    <x v="701"/>
    <n v="1"/>
    <n v="0.2"/>
    <n v="1.6762000000000001"/>
  </r>
  <r>
    <n v="3284"/>
    <x v="1632"/>
    <x v="2"/>
    <x v="587"/>
    <d v="2011-10-06T00:00:00"/>
    <s v="Standard Class"/>
    <s v="MH-17785"/>
    <s v="Maya Herman"/>
    <x v="1"/>
    <x v="0"/>
    <s v="New York City"/>
    <x v="15"/>
    <n v="10035"/>
    <x v="3"/>
    <s v="FUR-FU-10000221"/>
    <x v="0"/>
    <x v="5"/>
    <s v="Master Caster Door Stop, Brown"/>
    <x v="597"/>
    <n v="3"/>
    <n v="0"/>
    <n v="5.1815999999999995"/>
  </r>
  <r>
    <n v="3285"/>
    <x v="1633"/>
    <x v="2"/>
    <x v="171"/>
    <d v="2011-09-17T00:00:00"/>
    <s v="Standard Class"/>
    <s v="AF-10885"/>
    <s v="Art Foster"/>
    <x v="0"/>
    <x v="0"/>
    <s v="Fairfield"/>
    <x v="24"/>
    <n v="45014"/>
    <x v="3"/>
    <s v="OFF-BI-10002429"/>
    <x v="1"/>
    <x v="8"/>
    <s v="Premier Elliptical Ring Binder, Black"/>
    <x v="2636"/>
    <n v="7"/>
    <n v="0.7"/>
    <n v="-46.877600000000001"/>
  </r>
  <r>
    <n v="3286"/>
    <x v="1634"/>
    <x v="3"/>
    <x v="297"/>
    <d v="2014-02-26T00:00:00"/>
    <s v="Standard Class"/>
    <s v="JP-16135"/>
    <s v="Julie Prescott"/>
    <x v="2"/>
    <x v="0"/>
    <s v="Muskogee"/>
    <x v="26"/>
    <n v="74403"/>
    <x v="2"/>
    <s v="OFF-AR-10002375"/>
    <x v="1"/>
    <x v="6"/>
    <s v="Newell 351"/>
    <x v="2637"/>
    <n v="2"/>
    <n v="0"/>
    <n v="1.9023999999999992"/>
  </r>
  <r>
    <n v="3287"/>
    <x v="1634"/>
    <x v="3"/>
    <x v="297"/>
    <d v="2014-02-26T00:00:00"/>
    <s v="Standard Class"/>
    <s v="JP-16135"/>
    <s v="Julie Prescott"/>
    <x v="2"/>
    <x v="0"/>
    <s v="Muskogee"/>
    <x v="26"/>
    <n v="74403"/>
    <x v="2"/>
    <s v="OFF-AP-10000595"/>
    <x v="1"/>
    <x v="9"/>
    <s v="Disposable Triple-Filter Dust Bags"/>
    <x v="2638"/>
    <n v="3"/>
    <n v="0"/>
    <n v="3.4086000000000003"/>
  </r>
  <r>
    <n v="3288"/>
    <x v="1635"/>
    <x v="1"/>
    <x v="350"/>
    <d v="2012-12-15T00:00:00"/>
    <s v="First Class"/>
    <s v="RD-19585"/>
    <s v="Rob Dowd"/>
    <x v="0"/>
    <x v="0"/>
    <s v="Temecula"/>
    <x v="1"/>
    <n v="92592"/>
    <x v="1"/>
    <s v="TEC-PH-10001530"/>
    <x v="2"/>
    <x v="7"/>
    <s v="Plantronics Voyager Pro Legend"/>
    <x v="2639"/>
    <n v="3"/>
    <n v="0.2"/>
    <n v="49.437599999999975"/>
  </r>
  <r>
    <n v="3289"/>
    <x v="1635"/>
    <x v="1"/>
    <x v="350"/>
    <d v="2012-12-15T00:00:00"/>
    <s v="First Class"/>
    <s v="RD-19585"/>
    <s v="Rob Dowd"/>
    <x v="0"/>
    <x v="0"/>
    <s v="Temecula"/>
    <x v="1"/>
    <n v="92592"/>
    <x v="1"/>
    <s v="OFF-BI-10000050"/>
    <x v="1"/>
    <x v="8"/>
    <s v="Angle-D Binders with Locking Rings, Label Holders"/>
    <x v="2640"/>
    <n v="5"/>
    <n v="0.2"/>
    <n v="9.8549999999999969"/>
  </r>
  <r>
    <n v="3290"/>
    <x v="1635"/>
    <x v="1"/>
    <x v="350"/>
    <d v="2012-12-15T00:00:00"/>
    <s v="First Class"/>
    <s v="RD-19585"/>
    <s v="Rob Dowd"/>
    <x v="0"/>
    <x v="0"/>
    <s v="Temecula"/>
    <x v="1"/>
    <n v="92592"/>
    <x v="1"/>
    <s v="TEC-AC-10001552"/>
    <x v="2"/>
    <x v="11"/>
    <s v="Logitech K350 2.4Ghz Wireless Keyboard"/>
    <x v="2641"/>
    <n v="5"/>
    <n v="0"/>
    <n v="27.373499999999993"/>
  </r>
  <r>
    <n v="3291"/>
    <x v="1635"/>
    <x v="1"/>
    <x v="350"/>
    <d v="2012-12-15T00:00:00"/>
    <s v="First Class"/>
    <s v="RD-19585"/>
    <s v="Rob Dowd"/>
    <x v="0"/>
    <x v="0"/>
    <s v="Temecula"/>
    <x v="1"/>
    <n v="92592"/>
    <x v="1"/>
    <s v="TEC-AC-10003399"/>
    <x v="2"/>
    <x v="11"/>
    <s v="Memorex Mini Travel Drive 64 GB USB 2.0 Flash Drive"/>
    <x v="2642"/>
    <n v="1"/>
    <n v="0"/>
    <n v="15.220800000000001"/>
  </r>
  <r>
    <n v="3292"/>
    <x v="1636"/>
    <x v="0"/>
    <x v="859"/>
    <d v="2013-11-05T00:00:00"/>
    <s v="Standard Class"/>
    <s v="JF-15295"/>
    <s v="Jason Fortune-"/>
    <x v="0"/>
    <x v="0"/>
    <s v="Sterling Heights"/>
    <x v="12"/>
    <n v="48310"/>
    <x v="2"/>
    <s v="OFF-AR-10004078"/>
    <x v="1"/>
    <x v="6"/>
    <s v="Newell 312"/>
    <x v="2643"/>
    <n v="2"/>
    <n v="0"/>
    <n v="3.5039999999999996"/>
  </r>
  <r>
    <n v="3293"/>
    <x v="1637"/>
    <x v="2"/>
    <x v="58"/>
    <d v="2011-12-30T00:00:00"/>
    <s v="Standard Class"/>
    <s v="CK-12595"/>
    <s v="Clytie Kelty"/>
    <x v="0"/>
    <x v="0"/>
    <s v="San Diego"/>
    <x v="1"/>
    <n v="92024"/>
    <x v="1"/>
    <s v="OFF-SU-10002189"/>
    <x v="1"/>
    <x v="14"/>
    <s v="Acme Rosewood Handle Letter Opener"/>
    <x v="2644"/>
    <n v="3"/>
    <n v="0"/>
    <n v="0.11909999999999954"/>
  </r>
  <r>
    <n v="3294"/>
    <x v="1637"/>
    <x v="2"/>
    <x v="58"/>
    <d v="2011-12-30T00:00:00"/>
    <s v="Standard Class"/>
    <s v="CK-12595"/>
    <s v="Clytie Kelty"/>
    <x v="0"/>
    <x v="0"/>
    <s v="San Diego"/>
    <x v="1"/>
    <n v="92024"/>
    <x v="1"/>
    <s v="FUR-FU-10001852"/>
    <x v="0"/>
    <x v="5"/>
    <s v="Eldon Regeneration Recycled Desk Accessories, Smoke"/>
    <x v="2645"/>
    <n v="2"/>
    <n v="0"/>
    <n v="1.1135999999999999"/>
  </r>
  <r>
    <n v="3295"/>
    <x v="1638"/>
    <x v="2"/>
    <x v="860"/>
    <d v="2011-08-18T00:00:00"/>
    <s v="First Class"/>
    <s v="KH-16510"/>
    <s v="Keith Herrera"/>
    <x v="0"/>
    <x v="0"/>
    <s v="Dallas"/>
    <x v="5"/>
    <n v="75081"/>
    <x v="2"/>
    <s v="OFF-BI-10003638"/>
    <x v="1"/>
    <x v="8"/>
    <s v="GBC Durable Plastic Covers"/>
    <x v="2646"/>
    <n v="8"/>
    <n v="0.8"/>
    <n v="-52.632000000000019"/>
  </r>
  <r>
    <n v="3296"/>
    <x v="1639"/>
    <x v="3"/>
    <x v="172"/>
    <d v="2014-10-04T00:00:00"/>
    <s v="First Class"/>
    <s v="CM-12655"/>
    <s v="Corinna Mitchell"/>
    <x v="2"/>
    <x v="0"/>
    <s v="New York City"/>
    <x v="15"/>
    <n v="10035"/>
    <x v="3"/>
    <s v="TEC-MA-10002428"/>
    <x v="2"/>
    <x v="15"/>
    <s v="Fellowes Powershred HS-440 4-Sheet High Security Shredder"/>
    <x v="2647"/>
    <n v="11"/>
    <n v="0"/>
    <n v="767.20049999999992"/>
  </r>
  <r>
    <n v="3297"/>
    <x v="1640"/>
    <x v="1"/>
    <x v="293"/>
    <d v="2012-05-30T00:00:00"/>
    <s v="Standard Class"/>
    <s v="EB-13870"/>
    <s v="Emily Burns"/>
    <x v="0"/>
    <x v="0"/>
    <s v="Phoenix"/>
    <x v="16"/>
    <n v="85023"/>
    <x v="1"/>
    <s v="OFF-BI-10001036"/>
    <x v="1"/>
    <x v="8"/>
    <s v="Cardinal EasyOpen D-Ring Binders"/>
    <x v="2648"/>
    <n v="7"/>
    <n v="0.7"/>
    <n v="-12.795999999999999"/>
  </r>
  <r>
    <n v="3298"/>
    <x v="1640"/>
    <x v="1"/>
    <x v="293"/>
    <d v="2012-05-30T00:00:00"/>
    <s v="Standard Class"/>
    <s v="EB-13870"/>
    <s v="Emily Burns"/>
    <x v="0"/>
    <x v="0"/>
    <s v="Phoenix"/>
    <x v="16"/>
    <n v="85023"/>
    <x v="1"/>
    <s v="OFF-AP-10004708"/>
    <x v="1"/>
    <x v="9"/>
    <s v="Fellowes Superior 10 Outlet Split Surge Protector"/>
    <x v="1632"/>
    <n v="4"/>
    <n v="0.2"/>
    <n v="13.701599999999988"/>
  </r>
  <r>
    <n v="3299"/>
    <x v="1641"/>
    <x v="3"/>
    <x v="673"/>
    <d v="2014-11-17T00:00:00"/>
    <s v="Same Day"/>
    <s v="MW-18235"/>
    <s v="Mitch Willingham"/>
    <x v="1"/>
    <x v="0"/>
    <s v="San Francisco"/>
    <x v="1"/>
    <n v="94122"/>
    <x v="1"/>
    <s v="TEC-MA-10000488"/>
    <x v="2"/>
    <x v="15"/>
    <s v="Bady BDG101FRU Card Printer"/>
    <x v="2252"/>
    <n v="3"/>
    <n v="0.2"/>
    <n v="215.99729999999977"/>
  </r>
  <r>
    <n v="3300"/>
    <x v="1642"/>
    <x v="2"/>
    <x v="728"/>
    <d v="2011-11-22T00:00:00"/>
    <s v="Standard Class"/>
    <s v="CS-11950"/>
    <s v="Carlos Soltero"/>
    <x v="0"/>
    <x v="0"/>
    <s v="Philadelphia"/>
    <x v="9"/>
    <n v="19140"/>
    <x v="3"/>
    <s v="OFF-BI-10003656"/>
    <x v="1"/>
    <x v="8"/>
    <s v="Fellowes PB200 Plastic Comb Binding Machine"/>
    <x v="2649"/>
    <n v="1"/>
    <n v="0.7"/>
    <n v="-40.797600000000003"/>
  </r>
  <r>
    <n v="3301"/>
    <x v="1642"/>
    <x v="2"/>
    <x v="728"/>
    <d v="2011-11-22T00:00:00"/>
    <s v="Standard Class"/>
    <s v="CS-11950"/>
    <s v="Carlos Soltero"/>
    <x v="0"/>
    <x v="0"/>
    <s v="Philadelphia"/>
    <x v="9"/>
    <n v="19140"/>
    <x v="3"/>
    <s v="OFF-ST-10003656"/>
    <x v="1"/>
    <x v="4"/>
    <s v="Safco Industrial Wire Shelving"/>
    <x v="2650"/>
    <n v="1"/>
    <n v="0.2"/>
    <n v="-16.318300000000001"/>
  </r>
  <r>
    <n v="3302"/>
    <x v="1642"/>
    <x v="2"/>
    <x v="728"/>
    <d v="2011-11-22T00:00:00"/>
    <s v="Standard Class"/>
    <s v="CS-11950"/>
    <s v="Carlos Soltero"/>
    <x v="0"/>
    <x v="0"/>
    <s v="Philadelphia"/>
    <x v="9"/>
    <n v="19140"/>
    <x v="3"/>
    <s v="TEC-PH-10001128"/>
    <x v="2"/>
    <x v="7"/>
    <s v="Motorola Droid Maxx"/>
    <x v="2651"/>
    <n v="6"/>
    <n v="0.4"/>
    <n v="-107.99280000000002"/>
  </r>
  <r>
    <n v="3303"/>
    <x v="1642"/>
    <x v="2"/>
    <x v="728"/>
    <d v="2011-11-22T00:00:00"/>
    <s v="Standard Class"/>
    <s v="CS-11950"/>
    <s v="Carlos Soltero"/>
    <x v="0"/>
    <x v="0"/>
    <s v="Philadelphia"/>
    <x v="9"/>
    <n v="19140"/>
    <x v="3"/>
    <s v="FUR-FU-10001473"/>
    <x v="0"/>
    <x v="5"/>
    <s v="Eldon Executive Woodline II Desk Accessories, Mahogany"/>
    <x v="2616"/>
    <n v="3"/>
    <n v="0.2"/>
    <n v="5.2773000000000003"/>
  </r>
  <r>
    <n v="3304"/>
    <x v="1642"/>
    <x v="2"/>
    <x v="728"/>
    <d v="2011-11-22T00:00:00"/>
    <s v="Standard Class"/>
    <s v="CS-11950"/>
    <s v="Carlos Soltero"/>
    <x v="0"/>
    <x v="0"/>
    <s v="Philadelphia"/>
    <x v="9"/>
    <n v="19140"/>
    <x v="3"/>
    <s v="OFF-BI-10004656"/>
    <x v="1"/>
    <x v="8"/>
    <s v="Peel &amp; Stick Add-On Corner Pockets"/>
    <x v="2652"/>
    <n v="3"/>
    <n v="0.7"/>
    <n v="-1.4255999999999998"/>
  </r>
  <r>
    <n v="3305"/>
    <x v="1643"/>
    <x v="2"/>
    <x v="125"/>
    <d v="2012-01-01T00:00:00"/>
    <s v="Second Class"/>
    <s v="SP-20620"/>
    <s v="Stefania Perrino"/>
    <x v="1"/>
    <x v="0"/>
    <s v="Laredo"/>
    <x v="5"/>
    <n v="78041"/>
    <x v="2"/>
    <s v="OFF-EN-10004955"/>
    <x v="1"/>
    <x v="12"/>
    <s v="Fashion Color Clasp Envelopes"/>
    <x v="2653"/>
    <n v="3"/>
    <n v="0.2"/>
    <n v="4.7066999999999997"/>
  </r>
  <r>
    <n v="3306"/>
    <x v="1643"/>
    <x v="2"/>
    <x v="125"/>
    <d v="2012-01-01T00:00:00"/>
    <s v="Second Class"/>
    <s v="SP-20620"/>
    <s v="Stefania Perrino"/>
    <x v="1"/>
    <x v="0"/>
    <s v="Laredo"/>
    <x v="5"/>
    <n v="78041"/>
    <x v="2"/>
    <s v="TEC-PH-10002468"/>
    <x v="2"/>
    <x v="7"/>
    <s v="Plantronics CS 50-USB - headset - Convertible, Monaural"/>
    <x v="2075"/>
    <n v="2"/>
    <n v="0.2"/>
    <n v="19.03860000000001"/>
  </r>
  <r>
    <n v="3307"/>
    <x v="1643"/>
    <x v="2"/>
    <x v="125"/>
    <d v="2012-01-01T00:00:00"/>
    <s v="Second Class"/>
    <s v="SP-20620"/>
    <s v="Stefania Perrino"/>
    <x v="1"/>
    <x v="0"/>
    <s v="Laredo"/>
    <x v="5"/>
    <n v="78041"/>
    <x v="2"/>
    <s v="TEC-PH-10000576"/>
    <x v="2"/>
    <x v="7"/>
    <s v="AT&amp;T 1080 Corded phone"/>
    <x v="2654"/>
    <n v="3"/>
    <n v="0.2"/>
    <n v="28.767899999999997"/>
  </r>
  <r>
    <n v="3308"/>
    <x v="1643"/>
    <x v="2"/>
    <x v="125"/>
    <d v="2012-01-01T00:00:00"/>
    <s v="Second Class"/>
    <s v="SP-20620"/>
    <s v="Stefania Perrino"/>
    <x v="1"/>
    <x v="0"/>
    <s v="Laredo"/>
    <x v="5"/>
    <n v="78041"/>
    <x v="2"/>
    <s v="OFF-BI-10002160"/>
    <x v="1"/>
    <x v="8"/>
    <s v="Acco Hanging Data Binders"/>
    <x v="2655"/>
    <n v="3"/>
    <n v="0.8"/>
    <n v="-3.6576000000000004"/>
  </r>
  <r>
    <n v="3309"/>
    <x v="1643"/>
    <x v="2"/>
    <x v="125"/>
    <d v="2012-01-01T00:00:00"/>
    <s v="Second Class"/>
    <s v="SP-20620"/>
    <s v="Stefania Perrino"/>
    <x v="1"/>
    <x v="0"/>
    <s v="Laredo"/>
    <x v="5"/>
    <n v="78041"/>
    <x v="2"/>
    <s v="TEC-AC-10003628"/>
    <x v="2"/>
    <x v="11"/>
    <s v="Logitech 910-002974 M325 Wireless Mouse for Web Scrolling"/>
    <x v="736"/>
    <n v="2"/>
    <n v="0.2"/>
    <n v="14.395200000000004"/>
  </r>
  <r>
    <n v="3310"/>
    <x v="1644"/>
    <x v="1"/>
    <x v="599"/>
    <d v="2012-11-11T00:00:00"/>
    <s v="Standard Class"/>
    <s v="GT-14635"/>
    <s v="Grant Thornton"/>
    <x v="1"/>
    <x v="0"/>
    <s v="New York City"/>
    <x v="15"/>
    <n v="10009"/>
    <x v="3"/>
    <s v="OFF-BI-10001116"/>
    <x v="1"/>
    <x v="8"/>
    <s v="Wilson Jones 1&quot; Hanging DublLock Ring Binders"/>
    <x v="869"/>
    <n v="6"/>
    <n v="0.2"/>
    <n v="8.8704000000000018"/>
  </r>
  <r>
    <n v="3311"/>
    <x v="1645"/>
    <x v="0"/>
    <x v="42"/>
    <d v="2013-09-23T00:00:00"/>
    <s v="Standard Class"/>
    <s v="LW-17215"/>
    <s v="Luke Weiss"/>
    <x v="0"/>
    <x v="0"/>
    <s v="New York City"/>
    <x v="15"/>
    <n v="10035"/>
    <x v="3"/>
    <s v="OFF-BI-10002026"/>
    <x v="1"/>
    <x v="8"/>
    <s v="Avery Arch Ring Binders"/>
    <x v="2656"/>
    <n v="5"/>
    <n v="0.2"/>
    <n v="78.434999999999988"/>
  </r>
  <r>
    <n v="3312"/>
    <x v="1646"/>
    <x v="0"/>
    <x v="231"/>
    <d v="2013-03-26T00:00:00"/>
    <s v="Second Class"/>
    <s v="AH-10030"/>
    <s v="Aaron Hawkins"/>
    <x v="1"/>
    <x v="0"/>
    <s v="Gulfport"/>
    <x v="35"/>
    <n v="39503"/>
    <x v="0"/>
    <s v="FUR-FU-10003691"/>
    <x v="0"/>
    <x v="5"/>
    <s v="Eldon Image Series Desk Accessories, Ebony"/>
    <x v="2657"/>
    <n v="7"/>
    <n v="0"/>
    <n v="38.038000000000004"/>
  </r>
  <r>
    <n v="3313"/>
    <x v="1647"/>
    <x v="2"/>
    <x v="127"/>
    <d v="2011-10-01T00:00:00"/>
    <s v="Standard Class"/>
    <s v="TH-21100"/>
    <s v="Thea Hendricks"/>
    <x v="0"/>
    <x v="0"/>
    <s v="San Diego"/>
    <x v="1"/>
    <n v="92037"/>
    <x v="1"/>
    <s v="FUR-CH-10002602"/>
    <x v="0"/>
    <x v="1"/>
    <s v="DMI Arturo Collection Mission-style Design Wood Chair"/>
    <x v="891"/>
    <n v="5"/>
    <n v="0.2"/>
    <n v="45.294000000000011"/>
  </r>
  <r>
    <n v="3314"/>
    <x v="1647"/>
    <x v="2"/>
    <x v="127"/>
    <d v="2011-10-01T00:00:00"/>
    <s v="Standard Class"/>
    <s v="TH-21100"/>
    <s v="Thea Hendricks"/>
    <x v="0"/>
    <x v="0"/>
    <s v="San Diego"/>
    <x v="1"/>
    <n v="92037"/>
    <x v="1"/>
    <s v="OFF-PA-10000675"/>
    <x v="1"/>
    <x v="10"/>
    <s v="Xerox 1919"/>
    <x v="2658"/>
    <n v="2"/>
    <n v="0"/>
    <n v="40.170200000000001"/>
  </r>
  <r>
    <n v="3315"/>
    <x v="1648"/>
    <x v="3"/>
    <x v="165"/>
    <d v="2014-12-29T00:00:00"/>
    <s v="Standard Class"/>
    <s v="HG-15025"/>
    <s v="Hunter Glantz"/>
    <x v="0"/>
    <x v="0"/>
    <s v="Oceanside"/>
    <x v="15"/>
    <n v="11572"/>
    <x v="3"/>
    <s v="FUR-CH-10002602"/>
    <x v="0"/>
    <x v="1"/>
    <s v="DMI Arturo Collection Mission-style Design Wood Chair"/>
    <x v="2659"/>
    <n v="2"/>
    <n v="0.1"/>
    <n v="48.313600000000008"/>
  </r>
  <r>
    <n v="3316"/>
    <x v="1648"/>
    <x v="3"/>
    <x v="165"/>
    <d v="2014-12-29T00:00:00"/>
    <s v="Standard Class"/>
    <s v="HG-15025"/>
    <s v="Hunter Glantz"/>
    <x v="0"/>
    <x v="0"/>
    <s v="Oceanside"/>
    <x v="15"/>
    <n v="11572"/>
    <x v="3"/>
    <s v="OFF-BI-10001900"/>
    <x v="1"/>
    <x v="8"/>
    <s v="DXL Angle-View Binders with Locking Rings, Black"/>
    <x v="2660"/>
    <n v="3"/>
    <n v="0.2"/>
    <n v="4.8518999999999997"/>
  </r>
  <r>
    <n v="3317"/>
    <x v="1649"/>
    <x v="3"/>
    <x v="468"/>
    <d v="2014-11-16T00:00:00"/>
    <s v="Second Class"/>
    <s v="EB-13750"/>
    <s v="Edward Becker"/>
    <x v="1"/>
    <x v="0"/>
    <s v="Round Rock"/>
    <x v="5"/>
    <n v="78664"/>
    <x v="2"/>
    <s v="FUR-FU-10001468"/>
    <x v="0"/>
    <x v="5"/>
    <s v="Tenex Antistatic Computer Chair Mats"/>
    <x v="2661"/>
    <n v="5"/>
    <n v="0.6"/>
    <n v="-427.45000000000005"/>
  </r>
  <r>
    <n v="3318"/>
    <x v="1650"/>
    <x v="1"/>
    <x v="861"/>
    <d v="2012-09-15T00:00:00"/>
    <s v="Standard Class"/>
    <s v="SC-20725"/>
    <s v="Steven Cartwright"/>
    <x v="0"/>
    <x v="0"/>
    <s v="Redlands"/>
    <x v="1"/>
    <n v="92374"/>
    <x v="1"/>
    <s v="OFF-AR-10004648"/>
    <x v="1"/>
    <x v="6"/>
    <s v="Boston 19500 Mighty Mite Electric Pencil Sharpener"/>
    <x v="2662"/>
    <n v="9"/>
    <n v="0"/>
    <n v="48.964500000000001"/>
  </r>
  <r>
    <n v="3319"/>
    <x v="1650"/>
    <x v="1"/>
    <x v="861"/>
    <d v="2012-09-15T00:00:00"/>
    <s v="Standard Class"/>
    <s v="SC-20725"/>
    <s v="Steven Cartwright"/>
    <x v="0"/>
    <x v="0"/>
    <s v="Redlands"/>
    <x v="1"/>
    <n v="92374"/>
    <x v="1"/>
    <s v="OFF-LA-10003190"/>
    <x v="1"/>
    <x v="2"/>
    <s v="Avery 474"/>
    <x v="880"/>
    <n v="3"/>
    <n v="0"/>
    <n v="4.2336"/>
  </r>
  <r>
    <n v="3320"/>
    <x v="1651"/>
    <x v="2"/>
    <x v="414"/>
    <d v="2011-12-25T00:00:00"/>
    <s v="Standard Class"/>
    <s v="TS-21505"/>
    <s v="Tony Sayre"/>
    <x v="0"/>
    <x v="0"/>
    <s v="Columbia"/>
    <x v="18"/>
    <n v="38401"/>
    <x v="0"/>
    <s v="OFF-AP-10004868"/>
    <x v="1"/>
    <x v="9"/>
    <s v="Hoover Commercial Soft Guard Upright Vacuum And Disposable Filtration Bags"/>
    <x v="2663"/>
    <n v="7"/>
    <n v="0.2"/>
    <n v="3.8073000000000015"/>
  </r>
  <r>
    <n v="3321"/>
    <x v="1651"/>
    <x v="2"/>
    <x v="414"/>
    <d v="2011-12-25T00:00:00"/>
    <s v="Standard Class"/>
    <s v="TS-21505"/>
    <s v="Tony Sayre"/>
    <x v="0"/>
    <x v="0"/>
    <s v="Columbia"/>
    <x v="18"/>
    <n v="38401"/>
    <x v="0"/>
    <s v="FUR-CH-10004287"/>
    <x v="0"/>
    <x v="1"/>
    <s v="SAFCO Arco Folding Chair"/>
    <x v="1677"/>
    <n v="3"/>
    <n v="0.2"/>
    <n v="74.573999999999955"/>
  </r>
  <r>
    <n v="3322"/>
    <x v="1651"/>
    <x v="2"/>
    <x v="414"/>
    <d v="2011-12-25T00:00:00"/>
    <s v="Standard Class"/>
    <s v="TS-21505"/>
    <s v="Tony Sayre"/>
    <x v="0"/>
    <x v="0"/>
    <s v="Columbia"/>
    <x v="18"/>
    <n v="38401"/>
    <x v="0"/>
    <s v="OFF-PA-10002689"/>
    <x v="1"/>
    <x v="10"/>
    <s v="Weyerhaeuser First Choice Laser/Copy Paper (20Lb. and 88 Bright)"/>
    <x v="233"/>
    <n v="5"/>
    <n v="0.2"/>
    <n v="9.0719999999999992"/>
  </r>
  <r>
    <n v="3323"/>
    <x v="1652"/>
    <x v="1"/>
    <x v="862"/>
    <d v="2012-07-27T00:00:00"/>
    <s v="Standard Class"/>
    <s v="TH-21550"/>
    <s v="Tracy Hopkins"/>
    <x v="2"/>
    <x v="0"/>
    <s v="New York City"/>
    <x v="15"/>
    <n v="10009"/>
    <x v="3"/>
    <s v="OFF-AP-10002892"/>
    <x v="1"/>
    <x v="9"/>
    <s v="Belkin F5C206VTEL 6 Outlet Surge"/>
    <x v="2664"/>
    <n v="3"/>
    <n v="0"/>
    <n v="20.681999999999995"/>
  </r>
  <r>
    <n v="3324"/>
    <x v="1652"/>
    <x v="1"/>
    <x v="862"/>
    <d v="2012-07-27T00:00:00"/>
    <s v="Standard Class"/>
    <s v="TH-21550"/>
    <s v="Tracy Hopkins"/>
    <x v="2"/>
    <x v="0"/>
    <s v="New York City"/>
    <x v="15"/>
    <n v="10009"/>
    <x v="3"/>
    <s v="FUR-FU-10002253"/>
    <x v="0"/>
    <x v="5"/>
    <s v="Howard Miller 13&quot; Diameter Pewter Finish Round Wall Clock"/>
    <x v="2665"/>
    <n v="3"/>
    <n v="0"/>
    <n v="50.239800000000002"/>
  </r>
  <r>
    <n v="3325"/>
    <x v="1653"/>
    <x v="2"/>
    <x v="7"/>
    <d v="2011-11-15T00:00:00"/>
    <s v="Standard Class"/>
    <s v="KD-16270"/>
    <s v="Karen Daniels"/>
    <x v="0"/>
    <x v="0"/>
    <s v="Houston"/>
    <x v="5"/>
    <n v="77095"/>
    <x v="2"/>
    <s v="OFF-BI-10001359"/>
    <x v="1"/>
    <x v="8"/>
    <s v="GBC DocuBind TL300 Electric Binding System"/>
    <x v="2666"/>
    <n v="5"/>
    <n v="0.8"/>
    <n v="-1480.0335000000009"/>
  </r>
  <r>
    <n v="3326"/>
    <x v="1653"/>
    <x v="2"/>
    <x v="7"/>
    <d v="2011-11-15T00:00:00"/>
    <s v="Standard Class"/>
    <s v="KD-16270"/>
    <s v="Karen Daniels"/>
    <x v="0"/>
    <x v="0"/>
    <s v="Houston"/>
    <x v="5"/>
    <n v="77095"/>
    <x v="2"/>
    <s v="OFF-BI-10001267"/>
    <x v="1"/>
    <x v="8"/>
    <s v="Universal Recycled Hanging Pressboard Report Binders, Letter Size"/>
    <x v="2667"/>
    <n v="1"/>
    <n v="0.8"/>
    <n v="-1.9744000000000002"/>
  </r>
  <r>
    <n v="3327"/>
    <x v="1653"/>
    <x v="2"/>
    <x v="7"/>
    <d v="2011-11-15T00:00:00"/>
    <s v="Standard Class"/>
    <s v="KD-16270"/>
    <s v="Karen Daniels"/>
    <x v="0"/>
    <x v="0"/>
    <s v="Houston"/>
    <x v="5"/>
    <n v="77095"/>
    <x v="2"/>
    <s v="OFF-AR-10003582"/>
    <x v="1"/>
    <x v="6"/>
    <s v="Boston Electric Pencil Sharpener, Model 1818, Charcoal Black"/>
    <x v="1870"/>
    <n v="3"/>
    <n v="0.2"/>
    <n v="6.7560000000000038"/>
  </r>
  <r>
    <n v="3328"/>
    <x v="1653"/>
    <x v="2"/>
    <x v="7"/>
    <d v="2011-11-15T00:00:00"/>
    <s v="Standard Class"/>
    <s v="KD-16270"/>
    <s v="Karen Daniels"/>
    <x v="0"/>
    <x v="0"/>
    <s v="Houston"/>
    <x v="5"/>
    <n v="77095"/>
    <x v="2"/>
    <s v="OFF-PA-10003724"/>
    <x v="1"/>
    <x v="10"/>
    <s v="Wirebound Message Book, 4 per Page"/>
    <x v="2668"/>
    <n v="5"/>
    <n v="0.2"/>
    <n v="7.8734999999999991"/>
  </r>
  <r>
    <n v="3329"/>
    <x v="1653"/>
    <x v="2"/>
    <x v="7"/>
    <d v="2011-11-15T00:00:00"/>
    <s v="Standard Class"/>
    <s v="KD-16270"/>
    <s v="Karen Daniels"/>
    <x v="0"/>
    <x v="0"/>
    <s v="Houston"/>
    <x v="5"/>
    <n v="77095"/>
    <x v="2"/>
    <s v="OFF-PA-10001033"/>
    <x v="1"/>
    <x v="10"/>
    <s v="Xerox 1893"/>
    <x v="2669"/>
    <n v="8"/>
    <n v="0.2"/>
    <n v="95.096800000000002"/>
  </r>
  <r>
    <n v="3330"/>
    <x v="1653"/>
    <x v="2"/>
    <x v="7"/>
    <d v="2011-11-15T00:00:00"/>
    <s v="Standard Class"/>
    <s v="KD-16270"/>
    <s v="Karen Daniels"/>
    <x v="0"/>
    <x v="0"/>
    <s v="Houston"/>
    <x v="5"/>
    <n v="77095"/>
    <x v="2"/>
    <s v="TEC-PH-10003505"/>
    <x v="2"/>
    <x v="7"/>
    <s v="Geemarc AmpliPOWER60"/>
    <x v="1490"/>
    <n v="2"/>
    <n v="0.2"/>
    <n v="16.703999999999986"/>
  </r>
  <r>
    <n v="3331"/>
    <x v="1653"/>
    <x v="2"/>
    <x v="7"/>
    <d v="2011-11-15T00:00:00"/>
    <s v="Standard Class"/>
    <s v="KD-16270"/>
    <s v="Karen Daniels"/>
    <x v="0"/>
    <x v="0"/>
    <s v="Houston"/>
    <x v="5"/>
    <n v="77095"/>
    <x v="2"/>
    <s v="TEC-PH-10004959"/>
    <x v="2"/>
    <x v="7"/>
    <s v="Classic Ivory Antique Telephone ZL1810"/>
    <x v="2670"/>
    <n v="3"/>
    <n v="0.2"/>
    <n v="15.07350000000001"/>
  </r>
  <r>
    <n v="3332"/>
    <x v="1654"/>
    <x v="3"/>
    <x v="817"/>
    <d v="2014-12-21T00:00:00"/>
    <s v="Standard Class"/>
    <s v="GM-14455"/>
    <s v="Gary Mitchum"/>
    <x v="2"/>
    <x v="0"/>
    <s v="Chicago"/>
    <x v="10"/>
    <n v="60653"/>
    <x v="2"/>
    <s v="TEC-AC-10000474"/>
    <x v="2"/>
    <x v="11"/>
    <s v="Kensington Expert Mouse Optical USB Trackball for PC or Mac"/>
    <x v="2671"/>
    <n v="3"/>
    <n v="0.2"/>
    <n v="28.496999999999957"/>
  </r>
  <r>
    <n v="3333"/>
    <x v="1654"/>
    <x v="3"/>
    <x v="817"/>
    <d v="2014-12-21T00:00:00"/>
    <s v="Standard Class"/>
    <s v="GM-14455"/>
    <s v="Gary Mitchum"/>
    <x v="2"/>
    <x v="0"/>
    <s v="Chicago"/>
    <x v="10"/>
    <n v="60653"/>
    <x v="2"/>
    <s v="TEC-PH-10003095"/>
    <x v="2"/>
    <x v="7"/>
    <s v="Samsung HM1900 Bluetooth Headset"/>
    <x v="2672"/>
    <n v="3"/>
    <n v="0.2"/>
    <n v="19.754999999999999"/>
  </r>
  <r>
    <n v="3334"/>
    <x v="1654"/>
    <x v="3"/>
    <x v="817"/>
    <d v="2014-12-21T00:00:00"/>
    <s v="Standard Class"/>
    <s v="GM-14455"/>
    <s v="Gary Mitchum"/>
    <x v="2"/>
    <x v="0"/>
    <s v="Chicago"/>
    <x v="10"/>
    <n v="60653"/>
    <x v="2"/>
    <s v="FUR-FU-10002963"/>
    <x v="0"/>
    <x v="5"/>
    <s v="Master Caster Door Stop, Gray"/>
    <x v="2673"/>
    <n v="1"/>
    <n v="0.6"/>
    <n v="-1.3208000000000002"/>
  </r>
  <r>
    <n v="3335"/>
    <x v="1655"/>
    <x v="3"/>
    <x v="170"/>
    <d v="2014-08-23T00:00:00"/>
    <s v="First Class"/>
    <s v="PR-18880"/>
    <s v="Patrick Ryan"/>
    <x v="0"/>
    <x v="0"/>
    <s v="Oakland"/>
    <x v="1"/>
    <n v="94601"/>
    <x v="1"/>
    <s v="OFF-AR-10000203"/>
    <x v="1"/>
    <x v="6"/>
    <s v="Newell 336"/>
    <x v="860"/>
    <n v="4"/>
    <n v="0"/>
    <n v="4.9647999999999985"/>
  </r>
  <r>
    <n v="3336"/>
    <x v="1655"/>
    <x v="3"/>
    <x v="170"/>
    <d v="2014-08-23T00:00:00"/>
    <s v="First Class"/>
    <s v="PR-18880"/>
    <s v="Patrick Ryan"/>
    <x v="0"/>
    <x v="0"/>
    <s v="Oakland"/>
    <x v="1"/>
    <n v="94601"/>
    <x v="1"/>
    <s v="TEC-PH-10004667"/>
    <x v="2"/>
    <x v="7"/>
    <s v="Cisco 8x8 Inc. 6753i IP Business Phone System"/>
    <x v="2674"/>
    <n v="4"/>
    <n v="0.2"/>
    <n v="37.797199999999975"/>
  </r>
  <r>
    <n v="3337"/>
    <x v="1655"/>
    <x v="3"/>
    <x v="170"/>
    <d v="2014-08-23T00:00:00"/>
    <s v="First Class"/>
    <s v="PR-18880"/>
    <s v="Patrick Ryan"/>
    <x v="0"/>
    <x v="0"/>
    <s v="Oakland"/>
    <x v="1"/>
    <n v="94601"/>
    <x v="1"/>
    <s v="FUR-FU-10000193"/>
    <x v="0"/>
    <x v="5"/>
    <s v="Tenex Chairmats For Use with Hard Floors"/>
    <x v="681"/>
    <n v="4"/>
    <n v="0"/>
    <n v="10.393599999999992"/>
  </r>
  <r>
    <n v="3338"/>
    <x v="1655"/>
    <x v="3"/>
    <x v="170"/>
    <d v="2014-08-23T00:00:00"/>
    <s v="First Class"/>
    <s v="PR-18880"/>
    <s v="Patrick Ryan"/>
    <x v="0"/>
    <x v="0"/>
    <s v="Oakland"/>
    <x v="1"/>
    <n v="94601"/>
    <x v="1"/>
    <s v="FUR-TA-10001539"/>
    <x v="0"/>
    <x v="3"/>
    <s v="Chromcraft Rectangular Conference Tables"/>
    <x v="2675"/>
    <n v="3"/>
    <n v="0.2"/>
    <n v="28.436399999999935"/>
  </r>
  <r>
    <n v="3339"/>
    <x v="1655"/>
    <x v="3"/>
    <x v="170"/>
    <d v="2014-08-23T00:00:00"/>
    <s v="First Class"/>
    <s v="PR-18880"/>
    <s v="Patrick Ryan"/>
    <x v="0"/>
    <x v="0"/>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x v="0"/>
    <s v="Oakland"/>
    <x v="1"/>
    <n v="94601"/>
    <x v="1"/>
    <s v="OFF-AP-10002867"/>
    <x v="1"/>
    <x v="9"/>
    <s v="Fellowes Command Center 5-outlet power strip"/>
    <x v="2677"/>
    <n v="3"/>
    <n v="0"/>
    <n v="54.950400000000002"/>
  </r>
  <r>
    <n v="3341"/>
    <x v="1655"/>
    <x v="3"/>
    <x v="170"/>
    <d v="2014-08-23T00:00:00"/>
    <s v="First Class"/>
    <s v="PR-18880"/>
    <s v="Patrick Ryan"/>
    <x v="0"/>
    <x v="0"/>
    <s v="Oakland"/>
    <x v="1"/>
    <n v="94601"/>
    <x v="1"/>
    <s v="OFF-LA-10001158"/>
    <x v="1"/>
    <x v="2"/>
    <s v="Avery Address/Shipping Labels for Typewriters, 4&quot; x 2&quot;"/>
    <x v="2678"/>
    <n v="5"/>
    <n v="0"/>
    <n v="24.84"/>
  </r>
  <r>
    <n v="3342"/>
    <x v="1656"/>
    <x v="0"/>
    <x v="278"/>
    <d v="2013-09-02T00:00:00"/>
    <s v="Second Class"/>
    <s v="TB-21055"/>
    <s v="Ted Butterfield"/>
    <x v="0"/>
    <x v="0"/>
    <s v="Quincy"/>
    <x v="31"/>
    <n v="2169"/>
    <x v="3"/>
    <s v="OFF-PA-10000675"/>
    <x v="1"/>
    <x v="10"/>
    <s v="Xerox 1919"/>
    <x v="1247"/>
    <n v="3"/>
    <n v="0"/>
    <n v="60.255300000000005"/>
  </r>
  <r>
    <n v="3343"/>
    <x v="1656"/>
    <x v="0"/>
    <x v="278"/>
    <d v="2013-09-02T00:00:00"/>
    <s v="Second Class"/>
    <s v="TB-21055"/>
    <s v="Ted Butterfield"/>
    <x v="0"/>
    <x v="0"/>
    <s v="Quincy"/>
    <x v="31"/>
    <n v="2169"/>
    <x v="3"/>
    <s v="FUR-TA-10001307"/>
    <x v="0"/>
    <x v="3"/>
    <s v="SAFCO PlanMaster Heigh-Adjustable Drafting Table Base, 43w x 30d x 30-37h, Black"/>
    <x v="2679"/>
    <n v="1"/>
    <n v="0.3"/>
    <n v="20.966999999999999"/>
  </r>
  <r>
    <n v="3344"/>
    <x v="1656"/>
    <x v="0"/>
    <x v="278"/>
    <d v="2013-09-02T00:00:00"/>
    <s v="Second Class"/>
    <s v="TB-21055"/>
    <s v="Ted Butterfield"/>
    <x v="0"/>
    <x v="0"/>
    <s v="Quincy"/>
    <x v="31"/>
    <n v="2169"/>
    <x v="3"/>
    <s v="TEC-PH-10000011"/>
    <x v="2"/>
    <x v="7"/>
    <s v="PureGear Roll-On Screen Protector"/>
    <x v="1543"/>
    <n v="3"/>
    <n v="0"/>
    <n v="28.785599999999995"/>
  </r>
  <r>
    <n v="3345"/>
    <x v="1656"/>
    <x v="0"/>
    <x v="278"/>
    <d v="2013-09-02T00:00:00"/>
    <s v="Second Class"/>
    <s v="TB-21055"/>
    <s v="Ted Butterfield"/>
    <x v="0"/>
    <x v="0"/>
    <s v="Quincy"/>
    <x v="31"/>
    <n v="2169"/>
    <x v="3"/>
    <s v="OFF-PA-10002666"/>
    <x v="1"/>
    <x v="10"/>
    <s v="Southworth 25% Cotton Linen-Finish Paper &amp; Envelopes"/>
    <x v="2680"/>
    <n v="9"/>
    <n v="0"/>
    <n v="36.692999999999998"/>
  </r>
  <r>
    <n v="3346"/>
    <x v="1656"/>
    <x v="0"/>
    <x v="278"/>
    <d v="2013-09-02T00:00:00"/>
    <s v="Second Class"/>
    <s v="TB-21055"/>
    <s v="Ted Butterfield"/>
    <x v="0"/>
    <x v="0"/>
    <s v="Quincy"/>
    <x v="31"/>
    <n v="2169"/>
    <x v="3"/>
    <s v="OFF-FA-10000735"/>
    <x v="1"/>
    <x v="13"/>
    <s v="Staples"/>
    <x v="2643"/>
    <n v="4"/>
    <n v="0"/>
    <n v="5.2559999999999993"/>
  </r>
  <r>
    <n v="3347"/>
    <x v="1656"/>
    <x v="0"/>
    <x v="278"/>
    <d v="2013-09-02T00:00:00"/>
    <s v="Second Class"/>
    <s v="TB-21055"/>
    <s v="Ted Butterfield"/>
    <x v="0"/>
    <x v="0"/>
    <s v="Quincy"/>
    <x v="31"/>
    <n v="2169"/>
    <x v="3"/>
    <s v="OFF-BI-10000174"/>
    <x v="1"/>
    <x v="8"/>
    <s v="Wilson Jones Clip &amp; Carry Folder Binder Tool for Ring Binders, Clear"/>
    <x v="180"/>
    <n v="5"/>
    <n v="0"/>
    <n v="13.919999999999998"/>
  </r>
  <r>
    <n v="3348"/>
    <x v="1657"/>
    <x v="1"/>
    <x v="863"/>
    <d v="2012-08-20T00:00:00"/>
    <s v="Standard Class"/>
    <s v="ON-18715"/>
    <s v="Odella Nelson"/>
    <x v="1"/>
    <x v="0"/>
    <s v="Yucaipa"/>
    <x v="1"/>
    <n v="92399"/>
    <x v="1"/>
    <s v="OFF-AR-10003156"/>
    <x v="1"/>
    <x v="6"/>
    <s v="50 Colored Long Pencils"/>
    <x v="2681"/>
    <n v="5"/>
    <n v="0"/>
    <n v="13.208000000000002"/>
  </r>
  <r>
    <n v="3349"/>
    <x v="1658"/>
    <x v="3"/>
    <x v="60"/>
    <d v="2014-11-08T00:00:00"/>
    <s v="First Class"/>
    <s v="AH-10195"/>
    <s v="Alan Haines"/>
    <x v="1"/>
    <x v="0"/>
    <s v="Chicago"/>
    <x v="10"/>
    <n v="60623"/>
    <x v="2"/>
    <s v="OFF-BI-10000474"/>
    <x v="1"/>
    <x v="8"/>
    <s v="Avery Recycled Flexi-View Covers for Binding Systems"/>
    <x v="2682"/>
    <n v="5"/>
    <n v="0.8"/>
    <n v="-25.648000000000003"/>
  </r>
  <r>
    <n v="3350"/>
    <x v="1659"/>
    <x v="0"/>
    <x v="864"/>
    <d v="2013-08-22T00:00:00"/>
    <s v="Standard Class"/>
    <s v="NM-18520"/>
    <s v="Neoma Murray"/>
    <x v="0"/>
    <x v="0"/>
    <s v="Seattle"/>
    <x v="4"/>
    <n v="98105"/>
    <x v="1"/>
    <s v="OFF-BI-10003712"/>
    <x v="1"/>
    <x v="8"/>
    <s v="Acco Pressboard Covers with Storage Hooks, 14 7/8&quot; x 11&quot;, Light Blue"/>
    <x v="581"/>
    <n v="4"/>
    <n v="0.2"/>
    <n v="5.6955999999999989"/>
  </r>
  <r>
    <n v="3351"/>
    <x v="1660"/>
    <x v="0"/>
    <x v="482"/>
    <d v="2014-01-01T00:00:00"/>
    <s v="Standard Class"/>
    <s v="AR-10510"/>
    <s v="Andrew Roberts"/>
    <x v="0"/>
    <x v="0"/>
    <s v="New York City"/>
    <x v="15"/>
    <n v="10024"/>
    <x v="3"/>
    <s v="TEC-AC-10003280"/>
    <x v="2"/>
    <x v="11"/>
    <s v="Belkin F8E887 USB Wired Ergonomic Keyboard"/>
    <x v="1324"/>
    <n v="3"/>
    <n v="0"/>
    <n v="18.893699999999995"/>
  </r>
  <r>
    <n v="3352"/>
    <x v="1661"/>
    <x v="2"/>
    <x v="865"/>
    <d v="2011-09-28T00:00:00"/>
    <s v="Standard Class"/>
    <s v="BM-11650"/>
    <s v="Brian Moss"/>
    <x v="1"/>
    <x v="0"/>
    <s v="San Diego"/>
    <x v="1"/>
    <n v="92037"/>
    <x v="1"/>
    <s v="FUR-BO-10002916"/>
    <x v="0"/>
    <x v="0"/>
    <s v="Rush Hierlooms Collection 1&quot; Thick Stackable Bookcases"/>
    <x v="2683"/>
    <n v="3"/>
    <n v="0.15"/>
    <n v="20.517599999999987"/>
  </r>
  <r>
    <n v="3353"/>
    <x v="1661"/>
    <x v="2"/>
    <x v="865"/>
    <d v="2011-09-28T00:00:00"/>
    <s v="Standard Class"/>
    <s v="BM-11650"/>
    <s v="Brian Moss"/>
    <x v="1"/>
    <x v="0"/>
    <s v="San Diego"/>
    <x v="1"/>
    <n v="92037"/>
    <x v="1"/>
    <s v="TEC-PH-10002726"/>
    <x v="2"/>
    <x v="7"/>
    <s v="netTALK DUO VoIP Telephone Service"/>
    <x v="1414"/>
    <n v="2"/>
    <n v="0.2"/>
    <n v="31.494"/>
  </r>
  <r>
    <n v="3354"/>
    <x v="1662"/>
    <x v="2"/>
    <x v="866"/>
    <d v="2011-07-24T00:00:00"/>
    <s v="Standard Class"/>
    <s v="CA-12310"/>
    <s v="Christine Abelman"/>
    <x v="1"/>
    <x v="0"/>
    <s v="Bristol"/>
    <x v="29"/>
    <n v="6010"/>
    <x v="3"/>
    <s v="TEC-PH-10000895"/>
    <x v="2"/>
    <x v="7"/>
    <s v="Polycom VVX 310 VoIP phone"/>
    <x v="2684"/>
    <n v="2"/>
    <n v="0"/>
    <n v="93.594800000000021"/>
  </r>
  <r>
    <n v="3355"/>
    <x v="1662"/>
    <x v="2"/>
    <x v="866"/>
    <d v="2011-07-24T00:00:00"/>
    <s v="Standard Class"/>
    <s v="CA-12310"/>
    <s v="Christine Abelman"/>
    <x v="1"/>
    <x v="0"/>
    <s v="Bristol"/>
    <x v="29"/>
    <n v="6010"/>
    <x v="3"/>
    <s v="FUR-TA-10004152"/>
    <x v="0"/>
    <x v="3"/>
    <s v="Barricks 18&quot; x 48&quot; Non-Folding Utility Table with Bottom Storage Shelf"/>
    <x v="2685"/>
    <n v="1"/>
    <n v="0.3"/>
    <n v="-4.032"/>
  </r>
  <r>
    <n v="3356"/>
    <x v="1662"/>
    <x v="2"/>
    <x v="866"/>
    <d v="2011-07-24T00:00:00"/>
    <s v="Standard Class"/>
    <s v="CA-12310"/>
    <s v="Christine Abelman"/>
    <x v="1"/>
    <x v="0"/>
    <s v="Bristol"/>
    <x v="29"/>
    <n v="6010"/>
    <x v="3"/>
    <s v="OFF-BI-10003694"/>
    <x v="1"/>
    <x v="8"/>
    <s v="Avery 3 1/2&quot; Diskette Storage Pages, 10/Pack"/>
    <x v="1513"/>
    <n v="2"/>
    <n v="0"/>
    <n v="9.6047999999999991"/>
  </r>
  <r>
    <n v="3357"/>
    <x v="1662"/>
    <x v="2"/>
    <x v="866"/>
    <d v="2011-07-24T00:00:00"/>
    <s v="Standard Class"/>
    <s v="CA-12310"/>
    <s v="Christine Abelman"/>
    <x v="1"/>
    <x v="0"/>
    <s v="Bristol"/>
    <x v="29"/>
    <n v="6010"/>
    <x v="3"/>
    <s v="OFF-BI-10002160"/>
    <x v="1"/>
    <x v="8"/>
    <s v="Acco Hanging Data Binders"/>
    <x v="2686"/>
    <n v="1"/>
    <n v="0"/>
    <n v="1.8288"/>
  </r>
  <r>
    <n v="3358"/>
    <x v="1663"/>
    <x v="3"/>
    <x v="210"/>
    <d v="2014-09-14T00:00:00"/>
    <s v="Standard Class"/>
    <s v="NF-18595"/>
    <s v="Nicole Fjeld"/>
    <x v="2"/>
    <x v="0"/>
    <s v="Chicago"/>
    <x v="10"/>
    <n v="60610"/>
    <x v="2"/>
    <s v="OFF-PA-10001685"/>
    <x v="1"/>
    <x v="10"/>
    <s v="Staples"/>
    <x v="2687"/>
    <n v="9"/>
    <n v="0.2"/>
    <n v="26.465400000000006"/>
  </r>
  <r>
    <n v="3359"/>
    <x v="1664"/>
    <x v="0"/>
    <x v="715"/>
    <d v="2013-05-11T00:00:00"/>
    <s v="Standard Class"/>
    <s v="AF-10870"/>
    <s v="Art Ferguson"/>
    <x v="0"/>
    <x v="0"/>
    <s v="Chicago"/>
    <x v="10"/>
    <n v="60610"/>
    <x v="2"/>
    <s v="OFF-BI-10000773"/>
    <x v="1"/>
    <x v="8"/>
    <s v="Insertable Tab Post Binder Dividers"/>
    <x v="2688"/>
    <n v="2"/>
    <n v="0.8"/>
    <n v="-5.2932000000000023"/>
  </r>
  <r>
    <n v="3360"/>
    <x v="1664"/>
    <x v="0"/>
    <x v="715"/>
    <d v="2013-05-11T00:00:00"/>
    <s v="Standard Class"/>
    <s v="AF-10870"/>
    <s v="Art Ferguson"/>
    <x v="0"/>
    <x v="0"/>
    <s v="Chicago"/>
    <x v="10"/>
    <n v="60610"/>
    <x v="2"/>
    <s v="TEC-AC-10004510"/>
    <x v="2"/>
    <x v="11"/>
    <s v="Logitech Desktop MK120 Mouse and keyboard Combo"/>
    <x v="2689"/>
    <n v="2"/>
    <n v="0.2"/>
    <n v="-3.272000000000002"/>
  </r>
  <r>
    <n v="3361"/>
    <x v="1665"/>
    <x v="1"/>
    <x v="593"/>
    <d v="2012-06-08T00:00:00"/>
    <s v="Second Class"/>
    <s v="TC-21535"/>
    <s v="Tracy Collins"/>
    <x v="2"/>
    <x v="0"/>
    <s v="New York City"/>
    <x v="15"/>
    <n v="10024"/>
    <x v="3"/>
    <s v="OFF-PA-10004569"/>
    <x v="1"/>
    <x v="10"/>
    <s v="Wirebound Message Books, Two 4 1/4&quot; x 5&quot; Forms per Page"/>
    <x v="2690"/>
    <n v="4"/>
    <n v="0"/>
    <n v="14.306799999999999"/>
  </r>
  <r>
    <n v="3362"/>
    <x v="1665"/>
    <x v="1"/>
    <x v="593"/>
    <d v="2012-06-08T00:00:00"/>
    <s v="Second Class"/>
    <s v="TC-21535"/>
    <s v="Tracy Collins"/>
    <x v="2"/>
    <x v="0"/>
    <s v="New York City"/>
    <x v="15"/>
    <n v="10024"/>
    <x v="3"/>
    <s v="FUR-FU-10000672"/>
    <x v="0"/>
    <x v="5"/>
    <s v="Executive Impressions 10&quot; Spectator Wall Clock"/>
    <x v="2691"/>
    <n v="3"/>
    <n v="0"/>
    <n v="11.995199999999997"/>
  </r>
  <r>
    <n v="3363"/>
    <x v="1666"/>
    <x v="1"/>
    <x v="350"/>
    <d v="2012-12-20T00:00:00"/>
    <s v="Standard Class"/>
    <s v="Dp-13240"/>
    <s v="Dean percer"/>
    <x v="2"/>
    <x v="0"/>
    <s v="Revere"/>
    <x v="31"/>
    <n v="2151"/>
    <x v="3"/>
    <s v="OFF-PA-10004451"/>
    <x v="1"/>
    <x v="10"/>
    <s v="Xerox 222"/>
    <x v="541"/>
    <n v="3"/>
    <n v="0"/>
    <n v="9.3312000000000008"/>
  </r>
  <r>
    <n v="3364"/>
    <x v="1666"/>
    <x v="1"/>
    <x v="350"/>
    <d v="2012-12-20T00:00:00"/>
    <s v="Standard Class"/>
    <s v="Dp-13240"/>
    <s v="Dean percer"/>
    <x v="2"/>
    <x v="0"/>
    <s v="Revere"/>
    <x v="31"/>
    <n v="2151"/>
    <x v="3"/>
    <s v="OFF-BI-10004738"/>
    <x v="1"/>
    <x v="8"/>
    <s v="Flexible Leather- Look Classic Collection Ring Binder"/>
    <x v="2692"/>
    <n v="2"/>
    <n v="0"/>
    <n v="18.940000000000001"/>
  </r>
  <r>
    <n v="3365"/>
    <x v="1667"/>
    <x v="0"/>
    <x v="87"/>
    <d v="2013-07-19T00:00:00"/>
    <s v="Second Class"/>
    <s v="MC-17425"/>
    <s v="Mark Cousins"/>
    <x v="1"/>
    <x v="0"/>
    <s v="Houston"/>
    <x v="5"/>
    <n v="77036"/>
    <x v="2"/>
    <s v="FUR-FU-10001940"/>
    <x v="0"/>
    <x v="5"/>
    <s v="Staples"/>
    <x v="1250"/>
    <n v="3"/>
    <n v="0.6"/>
    <n v="-3.8207999999999984"/>
  </r>
  <r>
    <n v="3366"/>
    <x v="1668"/>
    <x v="2"/>
    <x v="867"/>
    <d v="2011-02-03T00:00:00"/>
    <s v="First Class"/>
    <s v="LC-17050"/>
    <s v="Liz Carlisle"/>
    <x v="0"/>
    <x v="0"/>
    <s v="Mission Viejo"/>
    <x v="1"/>
    <n v="92691"/>
    <x v="1"/>
    <s v="FUR-BO-10003966"/>
    <x v="0"/>
    <x v="0"/>
    <s v="Sauder Facets Collection Library, Sky Alder Finish"/>
    <x v="1413"/>
    <n v="2"/>
    <n v="0.15"/>
    <n v="3.4195999999999884"/>
  </r>
  <r>
    <n v="3367"/>
    <x v="1669"/>
    <x v="2"/>
    <x v="868"/>
    <d v="2011-07-15T00:00:00"/>
    <s v="Standard Class"/>
    <s v="BM-11650"/>
    <s v="Brian Moss"/>
    <x v="1"/>
    <x v="0"/>
    <s v="Dallas"/>
    <x v="5"/>
    <n v="75217"/>
    <x v="2"/>
    <s v="OFF-PA-10003072"/>
    <x v="1"/>
    <x v="10"/>
    <s v="Eureka Recycled Copy Paper 8 1/2&quot; x 11&quot;, Ream"/>
    <x v="563"/>
    <n v="2"/>
    <n v="0.2"/>
    <n v="3.6288"/>
  </r>
  <r>
    <n v="3368"/>
    <x v="1669"/>
    <x v="2"/>
    <x v="868"/>
    <d v="2011-07-15T00:00:00"/>
    <s v="Standard Class"/>
    <s v="BM-11650"/>
    <s v="Brian Moss"/>
    <x v="1"/>
    <x v="0"/>
    <s v="Dallas"/>
    <x v="5"/>
    <n v="75217"/>
    <x v="2"/>
    <s v="OFF-PA-10002245"/>
    <x v="1"/>
    <x v="10"/>
    <s v="Xerox 1895"/>
    <x v="646"/>
    <n v="3"/>
    <n v="0.2"/>
    <n v="4.4849999999999994"/>
  </r>
  <r>
    <n v="3369"/>
    <x v="1670"/>
    <x v="1"/>
    <x v="82"/>
    <d v="2012-11-25T00:00:00"/>
    <s v="Standard Class"/>
    <s v="NW-18400"/>
    <s v="Natalie Webber"/>
    <x v="0"/>
    <x v="0"/>
    <s v="Las Vegas"/>
    <x v="33"/>
    <n v="89115"/>
    <x v="1"/>
    <s v="FUR-BO-10002598"/>
    <x v="0"/>
    <x v="0"/>
    <s v="Hon Metal Bookcases, Putty"/>
    <x v="1741"/>
    <n v="2"/>
    <n v="0"/>
    <n v="41.168399999999991"/>
  </r>
  <r>
    <n v="3370"/>
    <x v="1670"/>
    <x v="1"/>
    <x v="82"/>
    <d v="2012-11-25T00:00:00"/>
    <s v="Standard Class"/>
    <s v="NW-18400"/>
    <s v="Natalie Webber"/>
    <x v="0"/>
    <x v="0"/>
    <s v="Las Vegas"/>
    <x v="33"/>
    <n v="89115"/>
    <x v="1"/>
    <s v="OFF-BI-10002225"/>
    <x v="1"/>
    <x v="8"/>
    <s v="Square Ring Data Binders, Rigid 75 Pt. Covers, 11&quot; x 14-7/8&quot;"/>
    <x v="2693"/>
    <n v="4"/>
    <n v="0.2"/>
    <n v="23.116799999999998"/>
  </r>
  <r>
    <n v="3371"/>
    <x v="1671"/>
    <x v="0"/>
    <x v="869"/>
    <d v="2013-03-26T00:00:00"/>
    <s v="Same Day"/>
    <s v="TB-21280"/>
    <s v="Toby Braunhardt"/>
    <x v="0"/>
    <x v="0"/>
    <s v="Norman"/>
    <x v="26"/>
    <n v="73071"/>
    <x v="2"/>
    <s v="TEC-AC-10003832"/>
    <x v="2"/>
    <x v="11"/>
    <s v="Logitech P710e Mobile Speakerphone"/>
    <x v="2694"/>
    <n v="5"/>
    <n v="0"/>
    <n v="244.61549999999988"/>
  </r>
  <r>
    <n v="3372"/>
    <x v="1672"/>
    <x v="3"/>
    <x v="397"/>
    <d v="2014-10-01T00:00:00"/>
    <s v="Standard Class"/>
    <s v="BS-11755"/>
    <s v="Bruce Stewart"/>
    <x v="0"/>
    <x v="0"/>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x v="0"/>
    <s v="San Francisco"/>
    <x v="1"/>
    <n v="94122"/>
    <x v="1"/>
    <s v="OFF-AP-10001242"/>
    <x v="1"/>
    <x v="9"/>
    <s v="APC 7 Outlet Network SurgeArrest Surge Protector"/>
    <x v="2695"/>
    <n v="2"/>
    <n v="0"/>
    <n v="48.287999999999997"/>
  </r>
  <r>
    <n v="3374"/>
    <x v="1673"/>
    <x v="1"/>
    <x v="784"/>
    <d v="2012-12-10T00:00:00"/>
    <s v="Standard Class"/>
    <s v="SO-20335"/>
    <s v="Sean O'Donnell"/>
    <x v="0"/>
    <x v="0"/>
    <s v="Hempstead"/>
    <x v="15"/>
    <n v="11550"/>
    <x v="3"/>
    <s v="FUR-FU-10002445"/>
    <x v="0"/>
    <x v="5"/>
    <s v="DAX Two-Tone Rosewood/Black Document Frame, Desktop, 5 x 7"/>
    <x v="2696"/>
    <n v="3"/>
    <n v="0"/>
    <n v="11.376000000000001"/>
  </r>
  <r>
    <n v="3375"/>
    <x v="1673"/>
    <x v="1"/>
    <x v="784"/>
    <d v="2012-12-10T00:00:00"/>
    <s v="Standard Class"/>
    <s v="SO-20335"/>
    <s v="Sean O'Donnell"/>
    <x v="0"/>
    <x v="0"/>
    <s v="Hempstead"/>
    <x v="15"/>
    <n v="11550"/>
    <x v="3"/>
    <s v="FUR-CH-10002372"/>
    <x v="0"/>
    <x v="1"/>
    <s v="Office Star - Ergonomically Designed Knee Chair"/>
    <x v="2697"/>
    <n v="5"/>
    <n v="0.1"/>
    <n v="8.0980000000000203"/>
  </r>
  <r>
    <n v="3376"/>
    <x v="1673"/>
    <x v="1"/>
    <x v="784"/>
    <d v="2012-12-10T00:00:00"/>
    <s v="Standard Class"/>
    <s v="SO-20335"/>
    <s v="Sean O'Donnell"/>
    <x v="0"/>
    <x v="0"/>
    <s v="Hempstead"/>
    <x v="15"/>
    <n v="11550"/>
    <x v="3"/>
    <s v="TEC-PH-10000376"/>
    <x v="2"/>
    <x v="7"/>
    <s v="Square Credit Card Reader"/>
    <x v="792"/>
    <n v="4"/>
    <n v="0"/>
    <n v="10.389600000000002"/>
  </r>
  <r>
    <n v="3377"/>
    <x v="1673"/>
    <x v="1"/>
    <x v="784"/>
    <d v="2012-12-10T00:00:00"/>
    <s v="Standard Class"/>
    <s v="SO-20335"/>
    <s v="Sean O'Donnell"/>
    <x v="0"/>
    <x v="0"/>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x v="0"/>
    <s v="Conroe"/>
    <x v="5"/>
    <n v="77301"/>
    <x v="2"/>
    <s v="OFF-ST-10004950"/>
    <x v="1"/>
    <x v="4"/>
    <s v="Tenex Personal Filing Tote With Secure Closure Lid, Black/Frost"/>
    <x v="2699"/>
    <n v="9"/>
    <n v="0.2"/>
    <n v="6.9794999999999909"/>
  </r>
  <r>
    <n v="3379"/>
    <x v="1675"/>
    <x v="3"/>
    <x v="294"/>
    <d v="2014-03-22T00:00:00"/>
    <s v="Standard Class"/>
    <s v="PO-19180"/>
    <s v="Philisse Overcash"/>
    <x v="2"/>
    <x v="0"/>
    <s v="Houston"/>
    <x v="5"/>
    <n v="77095"/>
    <x v="2"/>
    <s v="OFF-BI-10003166"/>
    <x v="1"/>
    <x v="8"/>
    <s v="GBC Plasticlear Binding Covers"/>
    <x v="2700"/>
    <n v="6"/>
    <n v="0.8"/>
    <n v="-22.04160000000001"/>
  </r>
  <r>
    <n v="3380"/>
    <x v="1675"/>
    <x v="3"/>
    <x v="294"/>
    <d v="2014-03-22T00:00:00"/>
    <s v="Standard Class"/>
    <s v="PO-19180"/>
    <s v="Philisse Overcash"/>
    <x v="2"/>
    <x v="0"/>
    <s v="Houston"/>
    <x v="5"/>
    <n v="77095"/>
    <x v="2"/>
    <s v="OFF-PA-10004610"/>
    <x v="1"/>
    <x v="10"/>
    <s v="Xerox 1900"/>
    <x v="1518"/>
    <n v="3"/>
    <n v="0.2"/>
    <n v="3.2099999999999982"/>
  </r>
  <r>
    <n v="3381"/>
    <x v="1676"/>
    <x v="3"/>
    <x v="51"/>
    <d v="2014-11-25T00:00:00"/>
    <s v="First Class"/>
    <s v="TD-20995"/>
    <s v="Tamara Dahlen"/>
    <x v="0"/>
    <x v="0"/>
    <s v="Philadelphia"/>
    <x v="9"/>
    <n v="19120"/>
    <x v="3"/>
    <s v="FUR-FU-10000320"/>
    <x v="0"/>
    <x v="5"/>
    <s v="OIC Stacking Trays"/>
    <x v="2701"/>
    <n v="9"/>
    <n v="0.2"/>
    <n v="7.2144000000000013"/>
  </r>
  <r>
    <n v="3382"/>
    <x v="1677"/>
    <x v="3"/>
    <x v="151"/>
    <d v="2014-08-31T00:00:00"/>
    <s v="First Class"/>
    <s v="SP-20620"/>
    <s v="Stefania Perrino"/>
    <x v="1"/>
    <x v="0"/>
    <s v="Tampa"/>
    <x v="2"/>
    <n v="33614"/>
    <x v="0"/>
    <s v="OFF-EN-10004030"/>
    <x v="1"/>
    <x v="12"/>
    <s v="Convenience Packs of Business Envelopes"/>
    <x v="1699"/>
    <n v="1"/>
    <n v="0.2"/>
    <n v="0.97739999999999994"/>
  </r>
  <r>
    <n v="3383"/>
    <x v="1678"/>
    <x v="1"/>
    <x v="784"/>
    <d v="2012-12-09T00:00:00"/>
    <s v="Second Class"/>
    <s v="MS-17365"/>
    <s v="Maribeth Schnelling"/>
    <x v="0"/>
    <x v="0"/>
    <s v="New York City"/>
    <x v="15"/>
    <n v="10035"/>
    <x v="3"/>
    <s v="OFF-EN-10004147"/>
    <x v="1"/>
    <x v="12"/>
    <s v="Wausau Papers Astrobrights Colored Envelopes"/>
    <x v="1465"/>
    <n v="3"/>
    <n v="0"/>
    <n v="8.7906000000000013"/>
  </r>
  <r>
    <n v="3384"/>
    <x v="1678"/>
    <x v="1"/>
    <x v="784"/>
    <d v="2012-12-09T00:00:00"/>
    <s v="Second Class"/>
    <s v="MS-17365"/>
    <s v="Maribeth Schnelling"/>
    <x v="0"/>
    <x v="0"/>
    <s v="New York City"/>
    <x v="15"/>
    <n v="10035"/>
    <x v="3"/>
    <s v="FUR-CH-10003535"/>
    <x v="0"/>
    <x v="1"/>
    <s v="Global Armless Task Chair, Royal Blue"/>
    <x v="2702"/>
    <n v="7"/>
    <n v="0.1"/>
    <n v="29.880199999999981"/>
  </r>
  <r>
    <n v="3385"/>
    <x v="1678"/>
    <x v="1"/>
    <x v="784"/>
    <d v="2012-12-09T00:00:00"/>
    <s v="Second Class"/>
    <s v="MS-17365"/>
    <s v="Maribeth Schnelling"/>
    <x v="0"/>
    <x v="0"/>
    <s v="New York City"/>
    <x v="15"/>
    <n v="10035"/>
    <x v="3"/>
    <s v="TEC-PH-10004586"/>
    <x v="2"/>
    <x v="7"/>
    <s v="Wilson SignalBoost 841262 DB PRO Amplifier Kit"/>
    <x v="2703"/>
    <n v="5"/>
    <n v="0"/>
    <n v="539.92499999999995"/>
  </r>
  <r>
    <n v="3386"/>
    <x v="1679"/>
    <x v="3"/>
    <x v="566"/>
    <d v="2014-10-12T00:00:00"/>
    <s v="Standard Class"/>
    <s v="Dp-13240"/>
    <s v="Dean percer"/>
    <x v="2"/>
    <x v="0"/>
    <s v="Charlotte"/>
    <x v="3"/>
    <n v="28205"/>
    <x v="0"/>
    <s v="OFF-ST-10003208"/>
    <x v="1"/>
    <x v="4"/>
    <s v="Adjustable Depth Letter/Legal Cart"/>
    <x v="2704"/>
    <n v="4"/>
    <n v="0.2"/>
    <n v="65.325599999999895"/>
  </r>
  <r>
    <n v="3387"/>
    <x v="1679"/>
    <x v="3"/>
    <x v="566"/>
    <d v="2014-10-12T00:00:00"/>
    <s v="Standard Class"/>
    <s v="Dp-13240"/>
    <s v="Dean percer"/>
    <x v="2"/>
    <x v="0"/>
    <s v="Charlotte"/>
    <x v="3"/>
    <n v="28205"/>
    <x v="0"/>
    <s v="OFF-FA-10003112"/>
    <x v="1"/>
    <x v="13"/>
    <s v="Staples"/>
    <x v="2247"/>
    <n v="3"/>
    <n v="0.2"/>
    <n v="5.9174999999999986"/>
  </r>
  <r>
    <n v="3388"/>
    <x v="1679"/>
    <x v="3"/>
    <x v="566"/>
    <d v="2014-10-12T00:00:00"/>
    <s v="Standard Class"/>
    <s v="Dp-13240"/>
    <s v="Dean percer"/>
    <x v="2"/>
    <x v="0"/>
    <s v="Charlotte"/>
    <x v="3"/>
    <n v="28205"/>
    <x v="0"/>
    <s v="TEC-PH-10004447"/>
    <x v="2"/>
    <x v="7"/>
    <s v="Toshiba IPT2010-SD IP Telephone"/>
    <x v="2705"/>
    <n v="2"/>
    <n v="0.2"/>
    <n v="16.678799999999995"/>
  </r>
  <r>
    <n v="3389"/>
    <x v="1679"/>
    <x v="3"/>
    <x v="566"/>
    <d v="2014-10-12T00:00:00"/>
    <s v="Standard Class"/>
    <s v="Dp-13240"/>
    <s v="Dean percer"/>
    <x v="2"/>
    <x v="0"/>
    <s v="Charlotte"/>
    <x v="3"/>
    <n v="28205"/>
    <x v="0"/>
    <s v="OFF-BI-10002854"/>
    <x v="1"/>
    <x v="8"/>
    <s v="Performers Binder/Pad Holder, Black"/>
    <x v="2706"/>
    <n v="6"/>
    <n v="0.7"/>
    <n v="-33.635999999999996"/>
  </r>
  <r>
    <n v="3390"/>
    <x v="1679"/>
    <x v="3"/>
    <x v="566"/>
    <d v="2014-10-12T00:00:00"/>
    <s v="Standard Class"/>
    <s v="Dp-13240"/>
    <s v="Dean percer"/>
    <x v="2"/>
    <x v="0"/>
    <s v="Charlotte"/>
    <x v="3"/>
    <n v="28205"/>
    <x v="0"/>
    <s v="FUR-TA-10001039"/>
    <x v="0"/>
    <x v="3"/>
    <s v="KI Adjustable-Height Table"/>
    <x v="1259"/>
    <n v="3"/>
    <n v="0.4"/>
    <n v="-36.11160000000001"/>
  </r>
  <r>
    <n v="3391"/>
    <x v="1680"/>
    <x v="3"/>
    <x v="613"/>
    <d v="2014-03-31T00:00:00"/>
    <s v="Second Class"/>
    <s v="DB-13660"/>
    <s v="Duane Benoit"/>
    <x v="0"/>
    <x v="0"/>
    <s v="Dallas"/>
    <x v="5"/>
    <n v="75081"/>
    <x v="2"/>
    <s v="OFF-PA-10004239"/>
    <x v="1"/>
    <x v="10"/>
    <s v="Xerox 1953"/>
    <x v="1312"/>
    <n v="2"/>
    <n v="0.2"/>
    <n v="2.1399999999999992"/>
  </r>
  <r>
    <n v="3392"/>
    <x v="1681"/>
    <x v="2"/>
    <x v="128"/>
    <d v="2011-08-13T00:00:00"/>
    <s v="Standard Class"/>
    <s v="MG-17650"/>
    <s v="Matthew Grinstein"/>
    <x v="2"/>
    <x v="0"/>
    <s v="Seattle"/>
    <x v="4"/>
    <n v="98103"/>
    <x v="1"/>
    <s v="TEC-PH-10001530"/>
    <x v="2"/>
    <x v="7"/>
    <s v="Cisco Unified IP Phone 7945G VoIP phone"/>
    <x v="2707"/>
    <n v="4"/>
    <n v="0.2"/>
    <n v="68.197999999999979"/>
  </r>
  <r>
    <n v="3393"/>
    <x v="1681"/>
    <x v="2"/>
    <x v="128"/>
    <d v="2011-08-13T00:00:00"/>
    <s v="Standard Class"/>
    <s v="MG-17650"/>
    <s v="Matthew Grinstein"/>
    <x v="2"/>
    <x v="0"/>
    <s v="Seattle"/>
    <x v="4"/>
    <n v="98103"/>
    <x v="1"/>
    <s v="TEC-PH-10000038"/>
    <x v="2"/>
    <x v="7"/>
    <s v="Jawbone MINI JAMBOX Wireless Bluetooth Speaker"/>
    <x v="2708"/>
    <n v="2"/>
    <n v="0.2"/>
    <n v="-43.833600000000018"/>
  </r>
  <r>
    <n v="3394"/>
    <x v="1682"/>
    <x v="2"/>
    <x v="754"/>
    <d v="2011-11-25T00:00:00"/>
    <s v="First Class"/>
    <s v="EH-14185"/>
    <s v="Evan Henry"/>
    <x v="0"/>
    <x v="0"/>
    <s v="Pasadena"/>
    <x v="5"/>
    <n v="77506"/>
    <x v="2"/>
    <s v="OFF-BI-10001765"/>
    <x v="1"/>
    <x v="8"/>
    <s v="Wilson Jones Heavy-Duty Casebound Ring Binders with Metal Hinges"/>
    <x v="2709"/>
    <n v="1"/>
    <n v="0.8"/>
    <n v="-11.084800000000005"/>
  </r>
  <r>
    <n v="3395"/>
    <x v="1683"/>
    <x v="3"/>
    <x v="193"/>
    <d v="2014-06-11T00:00:00"/>
    <s v="Same Day"/>
    <s v="CL-11890"/>
    <s v="Carl Ludwig"/>
    <x v="0"/>
    <x v="0"/>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x v="0"/>
    <s v="Indianapolis"/>
    <x v="14"/>
    <n v="46203"/>
    <x v="2"/>
    <s v="OFF-ST-10001128"/>
    <x v="1"/>
    <x v="4"/>
    <s v="Carina Mini System Audio Rack, Model AR050B"/>
    <x v="2337"/>
    <n v="4"/>
    <n v="0"/>
    <n v="13.317600000000027"/>
  </r>
  <r>
    <n v="3397"/>
    <x v="1684"/>
    <x v="3"/>
    <x v="870"/>
    <d v="2014-07-09T00:00:00"/>
    <s v="Standard Class"/>
    <s v="KF-16285"/>
    <s v="Karen Ferguson"/>
    <x v="2"/>
    <x v="0"/>
    <s v="Indianapolis"/>
    <x v="14"/>
    <n v="46203"/>
    <x v="2"/>
    <s v="OFF-BI-10003656"/>
    <x v="1"/>
    <x v="8"/>
    <s v="Fellowes PB200 Plastic Comb Binding Machine"/>
    <x v="2711"/>
    <n v="1"/>
    <n v="0"/>
    <n v="78.195399999999992"/>
  </r>
  <r>
    <n v="3398"/>
    <x v="1684"/>
    <x v="3"/>
    <x v="870"/>
    <d v="2014-07-09T00:00:00"/>
    <s v="Standard Class"/>
    <s v="KF-16285"/>
    <s v="Karen Ferguson"/>
    <x v="2"/>
    <x v="0"/>
    <s v="Indianapolis"/>
    <x v="14"/>
    <n v="46203"/>
    <x v="2"/>
    <s v="OFF-PA-10003441"/>
    <x v="1"/>
    <x v="10"/>
    <s v="Xerox 226"/>
    <x v="243"/>
    <n v="4"/>
    <n v="0"/>
    <n v="12.441600000000001"/>
  </r>
  <r>
    <n v="3399"/>
    <x v="1685"/>
    <x v="2"/>
    <x v="871"/>
    <d v="2011-11-26T00:00:00"/>
    <s v="Standard Class"/>
    <s v="DH-13075"/>
    <s v="Dave Hallsten"/>
    <x v="1"/>
    <x v="0"/>
    <s v="Richmond"/>
    <x v="0"/>
    <n v="40475"/>
    <x v="0"/>
    <s v="TEC-PH-10002923"/>
    <x v="2"/>
    <x v="7"/>
    <s v="Logitech B530 USB Headset - headset - Full size, Binaural"/>
    <x v="2712"/>
    <n v="1"/>
    <n v="0"/>
    <n v="9.9873000000000012"/>
  </r>
  <r>
    <n v="3400"/>
    <x v="1685"/>
    <x v="2"/>
    <x v="871"/>
    <d v="2011-11-26T00:00:00"/>
    <s v="Standard Class"/>
    <s v="DH-13075"/>
    <s v="Dave Hallsten"/>
    <x v="1"/>
    <x v="0"/>
    <s v="Richmond"/>
    <x v="0"/>
    <n v="40475"/>
    <x v="0"/>
    <s v="OFF-PA-10004359"/>
    <x v="1"/>
    <x v="10"/>
    <s v="Multicolor Computer Printout Paper"/>
    <x v="2713"/>
    <n v="6"/>
    <n v="0"/>
    <n v="301.96799999999996"/>
  </r>
  <r>
    <n v="3401"/>
    <x v="1685"/>
    <x v="2"/>
    <x v="871"/>
    <d v="2011-11-26T00:00:00"/>
    <s v="Standard Class"/>
    <s v="DH-13075"/>
    <s v="Dave Hallsten"/>
    <x v="1"/>
    <x v="0"/>
    <s v="Richmond"/>
    <x v="0"/>
    <n v="40475"/>
    <x v="0"/>
    <s v="OFF-ST-10001511"/>
    <x v="1"/>
    <x v="4"/>
    <s v="Space Solutions Commercial Steel Shelving"/>
    <x v="2714"/>
    <n v="3"/>
    <n v="0"/>
    <n v="9.6974999999999838"/>
  </r>
  <r>
    <n v="3402"/>
    <x v="1685"/>
    <x v="2"/>
    <x v="871"/>
    <d v="2011-11-26T00:00:00"/>
    <s v="Standard Class"/>
    <s v="DH-13075"/>
    <s v="Dave Hallsten"/>
    <x v="1"/>
    <x v="0"/>
    <s v="Richmond"/>
    <x v="0"/>
    <n v="40475"/>
    <x v="0"/>
    <s v="OFF-AR-10002833"/>
    <x v="1"/>
    <x v="6"/>
    <s v="Newell 322"/>
    <x v="1410"/>
    <n v="3"/>
    <n v="0"/>
    <n v="1.4742000000000002"/>
  </r>
  <r>
    <n v="3403"/>
    <x v="1686"/>
    <x v="1"/>
    <x v="124"/>
    <d v="2012-05-05T00:00:00"/>
    <s v="First Class"/>
    <s v="LA-16780"/>
    <s v="Laura Armstrong"/>
    <x v="1"/>
    <x v="0"/>
    <s v="Tinley Park"/>
    <x v="10"/>
    <n v="60477"/>
    <x v="2"/>
    <s v="FUR-FU-10001940"/>
    <x v="0"/>
    <x v="5"/>
    <s v="Staples"/>
    <x v="2715"/>
    <n v="7"/>
    <n v="0.6"/>
    <n v="-8.9151999999999987"/>
  </r>
  <r>
    <n v="3404"/>
    <x v="1687"/>
    <x v="3"/>
    <x v="148"/>
    <d v="2014-06-06T00:00:00"/>
    <s v="Standard Class"/>
    <s v="HZ-14950"/>
    <s v="Henia Zydlo"/>
    <x v="0"/>
    <x v="0"/>
    <s v="Houston"/>
    <x v="5"/>
    <n v="77095"/>
    <x v="2"/>
    <s v="FUR-FU-10003919"/>
    <x v="0"/>
    <x v="5"/>
    <s v="Eldon Executive Woodline II Cherry Finish Desk Accessories"/>
    <x v="2716"/>
    <n v="4"/>
    <n v="0.6"/>
    <n v="-52.339199999999991"/>
  </r>
  <r>
    <n v="3405"/>
    <x v="1688"/>
    <x v="1"/>
    <x v="872"/>
    <d v="2012-10-17T00:00:00"/>
    <s v="Same Day"/>
    <s v="CM-12190"/>
    <s v="Charlotte Melton"/>
    <x v="0"/>
    <x v="0"/>
    <s v="Los Angeles"/>
    <x v="1"/>
    <n v="90004"/>
    <x v="1"/>
    <s v="OFF-ST-10003479"/>
    <x v="1"/>
    <x v="4"/>
    <s v="Eldon Base for stackable storage shelf, platinum"/>
    <x v="42"/>
    <n v="2"/>
    <n v="0"/>
    <n v="3.8939999999999912"/>
  </r>
  <r>
    <n v="3406"/>
    <x v="1689"/>
    <x v="2"/>
    <x v="488"/>
    <d v="2011-04-27T00:00:00"/>
    <s v="Standard Class"/>
    <s v="LB-16795"/>
    <s v="Laurel Beltran"/>
    <x v="2"/>
    <x v="0"/>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x v="0"/>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x v="0"/>
    <s v="Columbus"/>
    <x v="24"/>
    <n v="43229"/>
    <x v="3"/>
    <s v="OFF-BI-10000145"/>
    <x v="1"/>
    <x v="8"/>
    <s v="Zipper Ring Binder Pockets"/>
    <x v="2718"/>
    <n v="8"/>
    <n v="0.7"/>
    <n v="-5.2415999999999983"/>
  </r>
  <r>
    <n v="3409"/>
    <x v="1689"/>
    <x v="2"/>
    <x v="488"/>
    <d v="2011-04-27T00:00:00"/>
    <s v="Standard Class"/>
    <s v="LB-16795"/>
    <s v="Laurel Beltran"/>
    <x v="2"/>
    <x v="0"/>
    <s v="Columbus"/>
    <x v="24"/>
    <n v="43229"/>
    <x v="3"/>
    <s v="FUR-FU-10002191"/>
    <x v="0"/>
    <x v="5"/>
    <s v="G.E. Halogen Desk Lamp Bulbs"/>
    <x v="2719"/>
    <n v="4"/>
    <n v="0.2"/>
    <n v="7.8175999999999997"/>
  </r>
  <r>
    <n v="3410"/>
    <x v="1690"/>
    <x v="3"/>
    <x v="504"/>
    <d v="2014-05-07T00:00:00"/>
    <s v="Standard Class"/>
    <s v="JF-15490"/>
    <s v="Jeremy Farry"/>
    <x v="0"/>
    <x v="0"/>
    <s v="Columbus"/>
    <x v="24"/>
    <n v="43229"/>
    <x v="3"/>
    <s v="OFF-PA-10004451"/>
    <x v="1"/>
    <x v="10"/>
    <s v="Xerox 222"/>
    <x v="563"/>
    <n v="2"/>
    <n v="0.2"/>
    <n v="3.6288"/>
  </r>
  <r>
    <n v="3411"/>
    <x v="1691"/>
    <x v="0"/>
    <x v="873"/>
    <d v="2013-09-25T00:00:00"/>
    <s v="Standard Class"/>
    <s v="GM-14695"/>
    <s v="Greg Maxwell"/>
    <x v="1"/>
    <x v="0"/>
    <s v="San Francisco"/>
    <x v="1"/>
    <n v="94122"/>
    <x v="1"/>
    <s v="OFF-PA-10001471"/>
    <x v="1"/>
    <x v="10"/>
    <s v="Strathmore Photo Frame Cards"/>
    <x v="2720"/>
    <n v="9"/>
    <n v="0"/>
    <n v="30.263399999999997"/>
  </r>
  <r>
    <n v="3412"/>
    <x v="1691"/>
    <x v="0"/>
    <x v="873"/>
    <d v="2013-09-25T00:00:00"/>
    <s v="Standard Class"/>
    <s v="GM-14695"/>
    <s v="Greg Maxwell"/>
    <x v="1"/>
    <x v="0"/>
    <s v="San Francisco"/>
    <x v="1"/>
    <n v="94122"/>
    <x v="1"/>
    <s v="OFF-BI-10003656"/>
    <x v="1"/>
    <x v="8"/>
    <s v="Fellowes PB200 Plastic Comb Binding Machine"/>
    <x v="2721"/>
    <n v="2"/>
    <n v="0.2"/>
    <n v="88.394799999999975"/>
  </r>
  <r>
    <n v="3413"/>
    <x v="1691"/>
    <x v="0"/>
    <x v="873"/>
    <d v="2013-09-25T00:00:00"/>
    <s v="Standard Class"/>
    <s v="GM-14695"/>
    <s v="Greg Maxwell"/>
    <x v="1"/>
    <x v="0"/>
    <s v="San Francisco"/>
    <x v="1"/>
    <n v="94122"/>
    <x v="1"/>
    <s v="OFF-AR-10000940"/>
    <x v="1"/>
    <x v="6"/>
    <s v="Newell 343"/>
    <x v="2722"/>
    <n v="4"/>
    <n v="0"/>
    <n v="3.1752000000000002"/>
  </r>
  <r>
    <n v="3414"/>
    <x v="1691"/>
    <x v="0"/>
    <x v="873"/>
    <d v="2013-09-25T00:00:00"/>
    <s v="Standard Class"/>
    <s v="GM-14695"/>
    <s v="Greg Maxwell"/>
    <x v="1"/>
    <x v="0"/>
    <s v="San Francisco"/>
    <x v="1"/>
    <n v="94122"/>
    <x v="1"/>
    <s v="OFF-PA-10002319"/>
    <x v="1"/>
    <x v="10"/>
    <s v="Xerox 1944"/>
    <x v="2723"/>
    <n v="2"/>
    <n v="0"/>
    <n v="37.9848"/>
  </r>
  <r>
    <n v="3415"/>
    <x v="1691"/>
    <x v="0"/>
    <x v="873"/>
    <d v="2013-09-25T00:00:00"/>
    <s v="Standard Class"/>
    <s v="GM-14695"/>
    <s v="Greg Maxwell"/>
    <x v="1"/>
    <x v="0"/>
    <s v="San Francisco"/>
    <x v="1"/>
    <n v="94122"/>
    <x v="1"/>
    <s v="OFF-BI-10000977"/>
    <x v="1"/>
    <x v="8"/>
    <s v="Ibico Plastic Spiral Binding Combs"/>
    <x v="2724"/>
    <n v="2"/>
    <n v="0.2"/>
    <n v="15.807999999999996"/>
  </r>
  <r>
    <n v="3416"/>
    <x v="1692"/>
    <x v="0"/>
    <x v="476"/>
    <d v="2013-09-03T00:00:00"/>
    <s v="Same Day"/>
    <s v="SS-20590"/>
    <s v="Sonia Sunley"/>
    <x v="0"/>
    <x v="0"/>
    <s v="Madison"/>
    <x v="6"/>
    <n v="53711"/>
    <x v="2"/>
    <s v="OFF-FA-10002676"/>
    <x v="1"/>
    <x v="13"/>
    <s v="Colored Push Pins"/>
    <x v="2725"/>
    <n v="1"/>
    <n v="0"/>
    <n v="0.65159999999999996"/>
  </r>
  <r>
    <n v="3417"/>
    <x v="1692"/>
    <x v="0"/>
    <x v="476"/>
    <d v="2013-09-03T00:00:00"/>
    <s v="Same Day"/>
    <s v="SS-20590"/>
    <s v="Sonia Sunley"/>
    <x v="0"/>
    <x v="0"/>
    <s v="Madison"/>
    <x v="6"/>
    <n v="53711"/>
    <x v="2"/>
    <s v="OFF-BI-10004970"/>
    <x v="1"/>
    <x v="8"/>
    <s v="ACCOHIDE 3-Ring Binder, Blue, 1&quot;"/>
    <x v="341"/>
    <n v="2"/>
    <n v="0"/>
    <n v="3.8822000000000001"/>
  </r>
  <r>
    <n v="3418"/>
    <x v="1693"/>
    <x v="1"/>
    <x v="381"/>
    <d v="2012-05-02T00:00:00"/>
    <s v="Standard Class"/>
    <s v="TC-21475"/>
    <s v="Tony Chapman"/>
    <x v="2"/>
    <x v="0"/>
    <s v="Aurora"/>
    <x v="22"/>
    <n v="80013"/>
    <x v="1"/>
    <s v="OFF-AP-10003971"/>
    <x v="1"/>
    <x v="9"/>
    <s v="Belkin 6 Outlet Metallic Surge Strip"/>
    <x v="2726"/>
    <n v="5"/>
    <n v="0.2"/>
    <n v="3.2669999999999995"/>
  </r>
  <r>
    <n v="3419"/>
    <x v="1693"/>
    <x v="1"/>
    <x v="381"/>
    <d v="2012-05-02T00:00:00"/>
    <s v="Standard Class"/>
    <s v="TC-21475"/>
    <s v="Tony Chapman"/>
    <x v="2"/>
    <x v="0"/>
    <s v="Aurora"/>
    <x v="22"/>
    <n v="80013"/>
    <x v="1"/>
    <s v="OFF-SU-10001574"/>
    <x v="1"/>
    <x v="14"/>
    <s v="Acme Value Line Scissors"/>
    <x v="572"/>
    <n v="2"/>
    <n v="0.2"/>
    <n v="0.72999999999999954"/>
  </r>
  <r>
    <n v="3420"/>
    <x v="1694"/>
    <x v="1"/>
    <x v="684"/>
    <d v="2012-09-13T00:00:00"/>
    <s v="Standard Class"/>
    <s v="CC-12430"/>
    <s v="Chuck Clark"/>
    <x v="2"/>
    <x v="0"/>
    <s v="New York City"/>
    <x v="15"/>
    <n v="10024"/>
    <x v="3"/>
    <s v="FUR-CH-10000665"/>
    <x v="0"/>
    <x v="1"/>
    <s v="Global Airflow Leather Mesh Back Chair, Black"/>
    <x v="2659"/>
    <n v="2"/>
    <n v="0.1"/>
    <n v="60.391999999999967"/>
  </r>
  <r>
    <n v="3421"/>
    <x v="1695"/>
    <x v="0"/>
    <x v="316"/>
    <d v="2013-06-04T00:00:00"/>
    <s v="Standard Class"/>
    <s v="CL-12565"/>
    <s v="Clay Ludtke"/>
    <x v="0"/>
    <x v="0"/>
    <s v="Los Angeles"/>
    <x v="1"/>
    <n v="90004"/>
    <x v="1"/>
    <s v="OFF-AP-10000891"/>
    <x v="1"/>
    <x v="9"/>
    <s v="Kensington 7 Outlet MasterPiece HOMEOFFICE Power Control Center"/>
    <x v="2727"/>
    <n v="2"/>
    <n v="0"/>
    <n v="78.671999999999997"/>
  </r>
  <r>
    <n v="3422"/>
    <x v="1695"/>
    <x v="0"/>
    <x v="316"/>
    <d v="2013-06-04T00:00:00"/>
    <s v="Standard Class"/>
    <s v="CL-12565"/>
    <s v="Clay Ludtke"/>
    <x v="0"/>
    <x v="0"/>
    <s v="Los Angeles"/>
    <x v="1"/>
    <n v="90004"/>
    <x v="1"/>
    <s v="OFF-PA-10003790"/>
    <x v="1"/>
    <x v="10"/>
    <s v="Xerox 1991"/>
    <x v="685"/>
    <n v="8"/>
    <n v="0"/>
    <n v="84.051199999999994"/>
  </r>
  <r>
    <n v="3423"/>
    <x v="1695"/>
    <x v="0"/>
    <x v="316"/>
    <d v="2013-06-04T00:00:00"/>
    <s v="Standard Class"/>
    <s v="CL-12565"/>
    <s v="Clay Ludtke"/>
    <x v="0"/>
    <x v="0"/>
    <s v="Los Angeles"/>
    <x v="1"/>
    <n v="90004"/>
    <x v="1"/>
    <s v="TEC-AC-10002217"/>
    <x v="2"/>
    <x v="11"/>
    <s v="Imation Clip USB flash drive - 8 GB"/>
    <x v="2728"/>
    <n v="7"/>
    <n v="0"/>
    <n v="7.8960000000000008"/>
  </r>
  <r>
    <n v="3424"/>
    <x v="1695"/>
    <x v="0"/>
    <x v="316"/>
    <d v="2013-06-04T00:00:00"/>
    <s v="Standard Class"/>
    <s v="CL-12565"/>
    <s v="Clay Ludtke"/>
    <x v="0"/>
    <x v="0"/>
    <s v="Los Angeles"/>
    <x v="1"/>
    <n v="90004"/>
    <x v="1"/>
    <s v="OFF-BI-10002215"/>
    <x v="1"/>
    <x v="8"/>
    <s v="Wilson Jones Hanging View Binder, White, 1&quot;"/>
    <x v="20"/>
    <n v="4"/>
    <n v="0.2"/>
    <n v="7.3839999999999986"/>
  </r>
  <r>
    <n v="3425"/>
    <x v="1695"/>
    <x v="0"/>
    <x v="316"/>
    <d v="2013-06-04T00:00:00"/>
    <s v="Standard Class"/>
    <s v="CL-12565"/>
    <s v="Clay Ludtke"/>
    <x v="0"/>
    <x v="0"/>
    <s v="Los Angeles"/>
    <x v="1"/>
    <n v="90004"/>
    <x v="1"/>
    <s v="TEC-MA-10001972"/>
    <x v="2"/>
    <x v="15"/>
    <s v="Okidata C331dn Printer"/>
    <x v="2729"/>
    <n v="2"/>
    <n v="0.2"/>
    <n v="41.880000000000024"/>
  </r>
  <r>
    <n v="3426"/>
    <x v="1696"/>
    <x v="1"/>
    <x v="496"/>
    <d v="2012-09-28T00:00:00"/>
    <s v="Standard Class"/>
    <s v="DE-13255"/>
    <s v="Deanra Eno"/>
    <x v="2"/>
    <x v="0"/>
    <s v="Dubuque"/>
    <x v="23"/>
    <n v="52001"/>
    <x v="2"/>
    <s v="OFF-BI-10001525"/>
    <x v="1"/>
    <x v="8"/>
    <s v="Acco Pressboard Covers with Storage Hooks, 14 7/8&quot; x 11&quot;, Executive Red"/>
    <x v="597"/>
    <n v="4"/>
    <n v="0"/>
    <n v="6.8579999999999988"/>
  </r>
  <r>
    <n v="3427"/>
    <x v="1696"/>
    <x v="1"/>
    <x v="496"/>
    <d v="2012-09-28T00:00:00"/>
    <s v="Standard Class"/>
    <s v="DE-13255"/>
    <s v="Deanra Eno"/>
    <x v="2"/>
    <x v="0"/>
    <s v="Dubuque"/>
    <x v="23"/>
    <n v="52001"/>
    <x v="2"/>
    <s v="FUR-CH-10000988"/>
    <x v="0"/>
    <x v="1"/>
    <s v="Hon Olson Stacker Stools"/>
    <x v="2730"/>
    <n v="10"/>
    <n v="0"/>
    <n v="394.26800000000003"/>
  </r>
  <r>
    <n v="3428"/>
    <x v="1697"/>
    <x v="3"/>
    <x v="445"/>
    <d v="2014-07-07T00:00:00"/>
    <s v="Second Class"/>
    <s v="SZ-20035"/>
    <s v="Sam Zeldin"/>
    <x v="2"/>
    <x v="0"/>
    <s v="Lancaster"/>
    <x v="24"/>
    <n v="43130"/>
    <x v="3"/>
    <s v="OFF-PA-10000174"/>
    <x v="1"/>
    <x v="10"/>
    <s v="Message Book, Wirebound, Four 5 1/2&quot; X 4&quot; Forms/Pg., 200 Dupl. Sets/Book"/>
    <x v="2731"/>
    <n v="4"/>
    <n v="0.2"/>
    <n v="11.102399999999996"/>
  </r>
  <r>
    <n v="3429"/>
    <x v="1697"/>
    <x v="3"/>
    <x v="445"/>
    <d v="2014-07-07T00:00:00"/>
    <s v="Second Class"/>
    <s v="SZ-20035"/>
    <s v="Sam Zeldin"/>
    <x v="2"/>
    <x v="0"/>
    <s v="Lancaster"/>
    <x v="24"/>
    <n v="43130"/>
    <x v="3"/>
    <s v="FUR-TA-10002041"/>
    <x v="0"/>
    <x v="3"/>
    <s v="Bevis Round Conference Table Top, X-Base"/>
    <x v="2732"/>
    <n v="2"/>
    <n v="0.4"/>
    <n v="-103.98819999999998"/>
  </r>
  <r>
    <n v="3430"/>
    <x v="1697"/>
    <x v="3"/>
    <x v="445"/>
    <d v="2014-07-07T00:00:00"/>
    <s v="Second Class"/>
    <s v="SZ-20035"/>
    <s v="Sam Zeldin"/>
    <x v="2"/>
    <x v="0"/>
    <s v="Lancaster"/>
    <x v="24"/>
    <n v="43130"/>
    <x v="3"/>
    <s v="OFF-PA-10002246"/>
    <x v="1"/>
    <x v="10"/>
    <s v="Wirebound Four 2-3/4 x 5 Forms per Page, 400 Sets per Book"/>
    <x v="2733"/>
    <n v="6"/>
    <n v="0.2"/>
    <n v="11.223000000000001"/>
  </r>
  <r>
    <n v="3431"/>
    <x v="1698"/>
    <x v="3"/>
    <x v="166"/>
    <d v="2014-12-10T00:00:00"/>
    <s v="First Class"/>
    <s v="LF-17185"/>
    <s v="Luke Foster"/>
    <x v="0"/>
    <x v="0"/>
    <s v="Inglewood"/>
    <x v="1"/>
    <n v="90301"/>
    <x v="1"/>
    <s v="OFF-ST-10003327"/>
    <x v="1"/>
    <x v="4"/>
    <s v="Akro-Mils 12-Gallon Tote"/>
    <x v="1418"/>
    <n v="3"/>
    <n v="0"/>
    <n v="8.6390999999999956"/>
  </r>
  <r>
    <n v="3432"/>
    <x v="1698"/>
    <x v="3"/>
    <x v="166"/>
    <d v="2014-12-10T00:00:00"/>
    <s v="First Class"/>
    <s v="LF-17185"/>
    <s v="Luke Foster"/>
    <x v="0"/>
    <x v="0"/>
    <s v="Inglewood"/>
    <x v="1"/>
    <n v="90301"/>
    <x v="1"/>
    <s v="FUR-FU-10002703"/>
    <x v="0"/>
    <x v="5"/>
    <s v="Tenex Traditional Chairmats for Hard Floors, Average Lip, 36&quot; x 48&quot;"/>
    <x v="2734"/>
    <n v="2"/>
    <n v="0"/>
    <n v="15.468000000000004"/>
  </r>
  <r>
    <n v="3433"/>
    <x v="1698"/>
    <x v="3"/>
    <x v="166"/>
    <d v="2014-12-10T00:00:00"/>
    <s v="First Class"/>
    <s v="LF-17185"/>
    <s v="Luke Foster"/>
    <x v="0"/>
    <x v="0"/>
    <s v="Inglewood"/>
    <x v="1"/>
    <n v="90301"/>
    <x v="1"/>
    <s v="OFF-PA-10003651"/>
    <x v="1"/>
    <x v="10"/>
    <s v="Xerox 1968"/>
    <x v="1847"/>
    <n v="9"/>
    <n v="0"/>
    <n v="28.857599999999998"/>
  </r>
  <r>
    <n v="3434"/>
    <x v="1699"/>
    <x v="3"/>
    <x v="256"/>
    <d v="2014-12-10T00:00:00"/>
    <s v="Standard Class"/>
    <s v="AB-10165"/>
    <s v="Alan Barnes"/>
    <x v="0"/>
    <x v="0"/>
    <s v="Bellevue"/>
    <x v="4"/>
    <n v="98006"/>
    <x v="1"/>
    <s v="OFF-BI-10001617"/>
    <x v="1"/>
    <x v="8"/>
    <s v="GBC Wire Binding Combs"/>
    <x v="176"/>
    <n v="3"/>
    <n v="0.2"/>
    <n v="8.3753999999999991"/>
  </r>
  <r>
    <n v="3435"/>
    <x v="1699"/>
    <x v="3"/>
    <x v="256"/>
    <d v="2014-12-10T00:00:00"/>
    <s v="Standard Class"/>
    <s v="AB-10165"/>
    <s v="Alan Barnes"/>
    <x v="0"/>
    <x v="0"/>
    <s v="Bellevue"/>
    <x v="4"/>
    <n v="98006"/>
    <x v="1"/>
    <s v="OFF-BI-10000145"/>
    <x v="1"/>
    <x v="8"/>
    <s v="Zipper Ring Binder Pockets"/>
    <x v="2735"/>
    <n v="6"/>
    <n v="0.2"/>
    <n v="5.4287999999999981"/>
  </r>
  <r>
    <n v="3436"/>
    <x v="1700"/>
    <x v="1"/>
    <x v="874"/>
    <d v="2012-09-29T00:00:00"/>
    <s v="First Class"/>
    <s v="NM-18520"/>
    <s v="Neoma Murray"/>
    <x v="0"/>
    <x v="0"/>
    <s v="Chicago"/>
    <x v="10"/>
    <n v="60610"/>
    <x v="2"/>
    <s v="OFF-BI-10001670"/>
    <x v="1"/>
    <x v="8"/>
    <s v="Vinyl Sectional Post Binders"/>
    <x v="2736"/>
    <n v="2"/>
    <n v="0.8"/>
    <n v="-22.620000000000005"/>
  </r>
  <r>
    <n v="3437"/>
    <x v="1700"/>
    <x v="1"/>
    <x v="874"/>
    <d v="2012-09-29T00:00:00"/>
    <s v="First Class"/>
    <s v="NM-18520"/>
    <s v="Neoma Murray"/>
    <x v="0"/>
    <x v="0"/>
    <s v="Chicago"/>
    <x v="10"/>
    <n v="60610"/>
    <x v="2"/>
    <s v="FUR-FU-10003849"/>
    <x v="0"/>
    <x v="5"/>
    <s v="DAX Metal Frame, Desktop, Stepped-Edge"/>
    <x v="2737"/>
    <n v="3"/>
    <n v="0.6"/>
    <n v="-12.751199999999997"/>
  </r>
  <r>
    <n v="3438"/>
    <x v="1701"/>
    <x v="3"/>
    <x v="505"/>
    <d v="2014-10-31T00:00:00"/>
    <s v="Same Day"/>
    <s v="RA-19945"/>
    <s v="Ryan Akin"/>
    <x v="0"/>
    <x v="0"/>
    <s v="Dallas"/>
    <x v="5"/>
    <n v="75217"/>
    <x v="2"/>
    <s v="FUR-FU-10003849"/>
    <x v="0"/>
    <x v="5"/>
    <s v="DAX Metal Frame, Desktop, Stepped-Edge"/>
    <x v="2738"/>
    <n v="2"/>
    <n v="0.6"/>
    <n v="-8.5007999999999981"/>
  </r>
  <r>
    <n v="3439"/>
    <x v="1701"/>
    <x v="3"/>
    <x v="505"/>
    <d v="2014-10-31T00:00:00"/>
    <s v="Same Day"/>
    <s v="RA-19945"/>
    <s v="Ryan Akin"/>
    <x v="0"/>
    <x v="0"/>
    <s v="Dallas"/>
    <x v="5"/>
    <n v="75217"/>
    <x v="2"/>
    <s v="FUR-TA-10002041"/>
    <x v="0"/>
    <x v="3"/>
    <s v="Bevis Round Conference Table Top, X-Base"/>
    <x v="2739"/>
    <n v="2"/>
    <n v="0.3"/>
    <n v="-68.130199999999988"/>
  </r>
  <r>
    <n v="3440"/>
    <x v="1701"/>
    <x v="3"/>
    <x v="505"/>
    <d v="2014-10-31T00:00:00"/>
    <s v="Same Day"/>
    <s v="RA-19945"/>
    <s v="Ryan Akin"/>
    <x v="0"/>
    <x v="0"/>
    <s v="Dallas"/>
    <x v="5"/>
    <n v="75217"/>
    <x v="2"/>
    <s v="OFF-ST-10002214"/>
    <x v="1"/>
    <x v="4"/>
    <s v="X-Rack File for Hanging Folders"/>
    <x v="2740"/>
    <n v="6"/>
    <n v="0.2"/>
    <n v="4.0643999999999973"/>
  </r>
  <r>
    <n v="3441"/>
    <x v="1702"/>
    <x v="1"/>
    <x v="239"/>
    <d v="2012-11-30T00:00:00"/>
    <s v="Same Day"/>
    <s v="PO-19195"/>
    <s v="Phillina Ober"/>
    <x v="2"/>
    <x v="0"/>
    <s v="San Francisco"/>
    <x v="1"/>
    <n v="94122"/>
    <x v="1"/>
    <s v="OFF-BI-10001078"/>
    <x v="1"/>
    <x v="8"/>
    <s v="Acco PRESSTEX Data Binder with Storage Hooks, Dark Blue, 14 7/8&quot; X 11&quot;"/>
    <x v="2741"/>
    <n v="1"/>
    <n v="0.2"/>
    <n v="1.5602"/>
  </r>
  <r>
    <n v="3442"/>
    <x v="1703"/>
    <x v="2"/>
    <x v="518"/>
    <d v="2011-03-14T00:00:00"/>
    <s v="Second Class"/>
    <s v="KA-16525"/>
    <s v="Kelly Andreada"/>
    <x v="0"/>
    <x v="0"/>
    <s v="New York City"/>
    <x v="15"/>
    <n v="10024"/>
    <x v="3"/>
    <s v="OFF-PA-10002137"/>
    <x v="1"/>
    <x v="10"/>
    <s v="Southworth 100% Résumé Paper, 24lb."/>
    <x v="2742"/>
    <n v="14"/>
    <n v="0"/>
    <n v="49.013999999999996"/>
  </r>
  <r>
    <n v="3443"/>
    <x v="1704"/>
    <x v="3"/>
    <x v="123"/>
    <d v="2014-11-24T00:00:00"/>
    <s v="Standard Class"/>
    <s v="JD-16150"/>
    <s v="Justin Deggeller"/>
    <x v="1"/>
    <x v="0"/>
    <s v="New York City"/>
    <x v="15"/>
    <n v="10011"/>
    <x v="3"/>
    <s v="OFF-EN-10001415"/>
    <x v="1"/>
    <x v="12"/>
    <s v="Staples"/>
    <x v="80"/>
    <n v="3"/>
    <n v="0"/>
    <n v="8.370000000000001"/>
  </r>
  <r>
    <n v="3444"/>
    <x v="1704"/>
    <x v="3"/>
    <x v="123"/>
    <d v="2014-11-24T00:00:00"/>
    <s v="Standard Class"/>
    <s v="JD-16150"/>
    <s v="Justin Deggeller"/>
    <x v="1"/>
    <x v="0"/>
    <s v="New York City"/>
    <x v="15"/>
    <n v="10011"/>
    <x v="3"/>
    <s v="OFF-AP-10003849"/>
    <x v="1"/>
    <x v="9"/>
    <s v="Hoover Shoulder Vac Commercial Portable Vacuum"/>
    <x v="2743"/>
    <n v="7"/>
    <n v="0"/>
    <n v="626.18499999999995"/>
  </r>
  <r>
    <n v="3445"/>
    <x v="1705"/>
    <x v="0"/>
    <x v="875"/>
    <d v="2013-08-03T00:00:00"/>
    <s v="Standard Class"/>
    <s v="JO-15145"/>
    <s v="Jack O'Briant"/>
    <x v="1"/>
    <x v="0"/>
    <s v="Philadelphia"/>
    <x v="9"/>
    <n v="19140"/>
    <x v="3"/>
    <s v="OFF-ST-10001713"/>
    <x v="1"/>
    <x v="4"/>
    <s v="Gould Plastics 9-Pocket Panel Bin, 18-3/8w x 5-1/4d x 20-1/2h, Black"/>
    <x v="560"/>
    <n v="2"/>
    <n v="0.2"/>
    <n v="-16.956800000000005"/>
  </r>
  <r>
    <n v="3446"/>
    <x v="1706"/>
    <x v="1"/>
    <x v="821"/>
    <d v="2012-06-17T00:00:00"/>
    <s v="Standard Class"/>
    <s v="LE-16810"/>
    <s v="Laurel Elliston"/>
    <x v="0"/>
    <x v="0"/>
    <s v="Newark"/>
    <x v="13"/>
    <n v="19711"/>
    <x v="3"/>
    <s v="OFF-ST-10001505"/>
    <x v="1"/>
    <x v="4"/>
    <s v="Perma STOR-ALL Hanging File Box, 13 1/8&quot;W x 12 1/4&quot;D x 10 1/2&quot;H"/>
    <x v="2744"/>
    <n v="5"/>
    <n v="0"/>
    <n v="5.0829999999999975"/>
  </r>
  <r>
    <n v="3447"/>
    <x v="1707"/>
    <x v="0"/>
    <x v="876"/>
    <d v="2013-08-08T00:00:00"/>
    <s v="First Class"/>
    <s v="AH-10690"/>
    <s v="Anna Häberlin"/>
    <x v="1"/>
    <x v="0"/>
    <s v="New York City"/>
    <x v="15"/>
    <n v="10024"/>
    <x v="3"/>
    <s v="OFF-PA-10000474"/>
    <x v="1"/>
    <x v="10"/>
    <s v="Staples"/>
    <x v="2745"/>
    <n v="2"/>
    <n v="0"/>
    <n v="33.313599999999994"/>
  </r>
  <r>
    <n v="3448"/>
    <x v="1708"/>
    <x v="3"/>
    <x v="532"/>
    <d v="2014-06-16T00:00:00"/>
    <s v="Standard Class"/>
    <s v="KN-16705"/>
    <s v="Kristina Nunn"/>
    <x v="2"/>
    <x v="0"/>
    <s v="Auburn"/>
    <x v="19"/>
    <n v="36830"/>
    <x v="0"/>
    <s v="OFF-AR-10001919"/>
    <x v="1"/>
    <x v="6"/>
    <s v="OIC #2 Pencils, Medium Soft"/>
    <x v="1061"/>
    <n v="2"/>
    <n v="0"/>
    <n v="1.0903999999999998"/>
  </r>
  <r>
    <n v="3449"/>
    <x v="1709"/>
    <x v="0"/>
    <x v="877"/>
    <d v="2013-10-14T00:00:00"/>
    <s v="Standard Class"/>
    <s v="TB-21250"/>
    <s v="Tim Brockman"/>
    <x v="0"/>
    <x v="0"/>
    <s v="Los Angeles"/>
    <x v="1"/>
    <n v="90049"/>
    <x v="1"/>
    <s v="OFF-BI-10004001"/>
    <x v="1"/>
    <x v="8"/>
    <s v="GBC Recycled VeloBinder Covers"/>
    <x v="2746"/>
    <n v="2"/>
    <n v="0.2"/>
    <n v="8.8607999999999976"/>
  </r>
  <r>
    <n v="3450"/>
    <x v="1710"/>
    <x v="2"/>
    <x v="78"/>
    <d v="2011-09-14T00:00:00"/>
    <s v="Standard Class"/>
    <s v="DP-13390"/>
    <s v="Dennis Pardue"/>
    <x v="2"/>
    <x v="0"/>
    <s v="San Francisco"/>
    <x v="1"/>
    <n v="94110"/>
    <x v="1"/>
    <s v="OFF-AP-10004785"/>
    <x v="1"/>
    <x v="9"/>
    <s v="Holmes Replacement Filter for HEPA Air Cleaner, Medium Room"/>
    <x v="2747"/>
    <n v="5"/>
    <n v="0"/>
    <n v="24.359500000000004"/>
  </r>
  <r>
    <n v="3451"/>
    <x v="1710"/>
    <x v="2"/>
    <x v="78"/>
    <d v="2011-09-14T00:00:00"/>
    <s v="Standard Class"/>
    <s v="DP-13390"/>
    <s v="Dennis Pardue"/>
    <x v="2"/>
    <x v="0"/>
    <s v="San Francisco"/>
    <x v="1"/>
    <n v="94110"/>
    <x v="1"/>
    <s v="OFF-ST-10002406"/>
    <x v="1"/>
    <x v="4"/>
    <s v="Pizazz Global Quick File"/>
    <x v="2748"/>
    <n v="1"/>
    <n v="0"/>
    <n v="4.1916000000000011"/>
  </r>
  <r>
    <n v="3452"/>
    <x v="1710"/>
    <x v="2"/>
    <x v="78"/>
    <d v="2011-09-14T00:00:00"/>
    <s v="Standard Class"/>
    <s v="DP-13390"/>
    <s v="Dennis Pardue"/>
    <x v="2"/>
    <x v="0"/>
    <s v="San Francisco"/>
    <x v="1"/>
    <n v="94110"/>
    <x v="1"/>
    <s v="OFF-FA-10002988"/>
    <x v="1"/>
    <x v="13"/>
    <s v="Ideal Clamps"/>
    <x v="133"/>
    <n v="2"/>
    <n v="0"/>
    <n v="1.9697999999999998"/>
  </r>
  <r>
    <n v="3453"/>
    <x v="1711"/>
    <x v="2"/>
    <x v="878"/>
    <d v="2011-03-21T00:00:00"/>
    <s v="Second Class"/>
    <s v="KN-16705"/>
    <s v="Kristina Nunn"/>
    <x v="2"/>
    <x v="0"/>
    <s v="Raleigh"/>
    <x v="3"/>
    <n v="27604"/>
    <x v="0"/>
    <s v="TEC-PH-10002415"/>
    <x v="2"/>
    <x v="7"/>
    <s v="Polycom VoiceStation 500 Conference phone"/>
    <x v="2749"/>
    <n v="2"/>
    <n v="0.2"/>
    <n v="29.495000000000019"/>
  </r>
  <r>
    <n v="3454"/>
    <x v="1712"/>
    <x v="1"/>
    <x v="879"/>
    <d v="2012-03-02T00:00:00"/>
    <s v="Second Class"/>
    <s v="ST-20530"/>
    <s v="Shui Tom"/>
    <x v="0"/>
    <x v="0"/>
    <s v="Macon"/>
    <x v="32"/>
    <n v="31204"/>
    <x v="0"/>
    <s v="OFF-BI-10004236"/>
    <x v="1"/>
    <x v="8"/>
    <s v="XtraLife ClearVue Slant-D Ring Binder, White, 3&quot;"/>
    <x v="2750"/>
    <n v="4"/>
    <n v="0"/>
    <n v="27.011199999999999"/>
  </r>
  <r>
    <n v="3455"/>
    <x v="1713"/>
    <x v="1"/>
    <x v="584"/>
    <d v="2012-07-14T00:00:00"/>
    <s v="Standard Class"/>
    <s v="EB-13870"/>
    <s v="Emily Burns"/>
    <x v="0"/>
    <x v="0"/>
    <s v="Nashville"/>
    <x v="18"/>
    <n v="37211"/>
    <x v="0"/>
    <s v="OFF-AR-10000657"/>
    <x v="1"/>
    <x v="6"/>
    <s v="Binney &amp; Smith inkTank Desk Highlighter, Chisel Tip, Yellow, 12/Box"/>
    <x v="788"/>
    <n v="3"/>
    <n v="0.2"/>
    <n v="0.83849999999999936"/>
  </r>
  <r>
    <n v="3456"/>
    <x v="1714"/>
    <x v="0"/>
    <x v="880"/>
    <d v="2013-02-27T00:00:00"/>
    <s v="Standard Class"/>
    <s v="AH-10210"/>
    <s v="Alan Hwang"/>
    <x v="0"/>
    <x v="0"/>
    <s v="Nashville"/>
    <x v="18"/>
    <n v="37211"/>
    <x v="0"/>
    <s v="OFF-PA-10004996"/>
    <x v="1"/>
    <x v="10"/>
    <s v="Speediset Carbonless Redi-Letter 7&quot; x 8 1/2&quot;"/>
    <x v="2751"/>
    <n v="2"/>
    <n v="0.2"/>
    <n v="5.5673999999999992"/>
  </r>
  <r>
    <n v="3457"/>
    <x v="1715"/>
    <x v="3"/>
    <x v="118"/>
    <d v="2014-09-19T00:00:00"/>
    <s v="First Class"/>
    <s v="AS-10090"/>
    <s v="Adam Shillingsburg"/>
    <x v="0"/>
    <x v="0"/>
    <s v="Philadelphia"/>
    <x v="9"/>
    <n v="19143"/>
    <x v="3"/>
    <s v="TEC-AC-10001109"/>
    <x v="2"/>
    <x v="11"/>
    <s v="Logitech Trackman Marble Mouse"/>
    <x v="981"/>
    <n v="3"/>
    <n v="0.2"/>
    <n v="19.793400000000005"/>
  </r>
  <r>
    <n v="3458"/>
    <x v="1715"/>
    <x v="3"/>
    <x v="118"/>
    <d v="2014-09-19T00:00:00"/>
    <s v="First Class"/>
    <s v="AS-10090"/>
    <s v="Adam Shillingsburg"/>
    <x v="0"/>
    <x v="0"/>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x v="0"/>
    <s v="Philadelphia"/>
    <x v="9"/>
    <n v="19143"/>
    <x v="3"/>
    <s v="OFF-BI-10002393"/>
    <x v="1"/>
    <x v="8"/>
    <s v="Binder Posts"/>
    <x v="2753"/>
    <n v="2"/>
    <n v="0.7"/>
    <n v="-2.7551999999999994"/>
  </r>
  <r>
    <n v="3460"/>
    <x v="1715"/>
    <x v="3"/>
    <x v="118"/>
    <d v="2014-09-19T00:00:00"/>
    <s v="First Class"/>
    <s v="AS-10090"/>
    <s v="Adam Shillingsburg"/>
    <x v="0"/>
    <x v="0"/>
    <s v="Philadelphia"/>
    <x v="9"/>
    <n v="19143"/>
    <x v="3"/>
    <s v="OFF-BI-10001359"/>
    <x v="1"/>
    <x v="8"/>
    <s v="GBC DocuBind TL300 Electric Binding System"/>
    <x v="2754"/>
    <n v="2"/>
    <n v="0.7"/>
    <n v="-412.61539999999991"/>
  </r>
  <r>
    <n v="3461"/>
    <x v="1715"/>
    <x v="3"/>
    <x v="118"/>
    <d v="2014-09-19T00:00:00"/>
    <s v="First Class"/>
    <s v="AS-10090"/>
    <s v="Adam Shillingsburg"/>
    <x v="0"/>
    <x v="0"/>
    <s v="Philadelphia"/>
    <x v="9"/>
    <n v="19143"/>
    <x v="3"/>
    <s v="TEC-AC-10003628"/>
    <x v="2"/>
    <x v="11"/>
    <s v="Logitech 910-002974 M325 Wireless Mouse for Web Scrolling"/>
    <x v="736"/>
    <n v="2"/>
    <n v="0.2"/>
    <n v="14.395200000000004"/>
  </r>
  <r>
    <n v="3462"/>
    <x v="1716"/>
    <x v="3"/>
    <x v="60"/>
    <d v="2014-11-11T00:00:00"/>
    <s v="Second Class"/>
    <s v="EM-13825"/>
    <s v="Elizabeth Moffitt"/>
    <x v="1"/>
    <x v="0"/>
    <s v="Dallas"/>
    <x v="5"/>
    <n v="75081"/>
    <x v="2"/>
    <s v="TEC-PH-10003012"/>
    <x v="2"/>
    <x v="7"/>
    <s v="Nortel Meridian M3904 Professional Digital phone"/>
    <x v="2755"/>
    <n v="4"/>
    <n v="0.2"/>
    <n v="55.436399999999935"/>
  </r>
  <r>
    <n v="3463"/>
    <x v="1717"/>
    <x v="1"/>
    <x v="763"/>
    <d v="2012-02-23T00:00:00"/>
    <s v="Second Class"/>
    <s v="KA-16525"/>
    <s v="Kelly Andreada"/>
    <x v="0"/>
    <x v="0"/>
    <s v="Perth Amboy"/>
    <x v="30"/>
    <n v="8861"/>
    <x v="3"/>
    <s v="OFF-AR-10003903"/>
    <x v="1"/>
    <x v="6"/>
    <s v="Sanford 52201 APSCO Electric Pencil Sharpener"/>
    <x v="2756"/>
    <n v="7"/>
    <n v="0"/>
    <n v="74.565400000000011"/>
  </r>
  <r>
    <n v="3464"/>
    <x v="1718"/>
    <x v="0"/>
    <x v="881"/>
    <d v="2013-12-01T00:00:00"/>
    <s v="Standard Class"/>
    <s v="HJ-14875"/>
    <s v="Heather Jas"/>
    <x v="2"/>
    <x v="0"/>
    <s v="Jacksonville"/>
    <x v="2"/>
    <n v="32216"/>
    <x v="0"/>
    <s v="OFF-PA-10004675"/>
    <x v="1"/>
    <x v="10"/>
    <s v="Telephone Message Books with Fax/Mobile Section, 5 1/2&quot; x 3 3/16&quot;"/>
    <x v="2757"/>
    <n v="1"/>
    <n v="0.2"/>
    <n v="1.6509999999999998"/>
  </r>
  <r>
    <n v="3465"/>
    <x v="1719"/>
    <x v="3"/>
    <x v="734"/>
    <d v="2014-12-06T00:00:00"/>
    <s v="Second Class"/>
    <s v="ND-18370"/>
    <s v="Natalie DeCherney"/>
    <x v="0"/>
    <x v="0"/>
    <s v="Jacksonville"/>
    <x v="2"/>
    <n v="32216"/>
    <x v="0"/>
    <s v="TEC-AC-10001990"/>
    <x v="2"/>
    <x v="11"/>
    <s v="Kensington Orbit Wireless Mobile Trackball for PC and Mac"/>
    <x v="2758"/>
    <n v="1"/>
    <n v="0.2"/>
    <n v="7.198799999999995"/>
  </r>
  <r>
    <n v="3466"/>
    <x v="1720"/>
    <x v="1"/>
    <x v="229"/>
    <d v="2012-09-14T00:00:00"/>
    <s v="Standard Class"/>
    <s v="EH-13765"/>
    <s v="Edward Hooks"/>
    <x v="1"/>
    <x v="0"/>
    <s v="Revere"/>
    <x v="31"/>
    <n v="2151"/>
    <x v="3"/>
    <s v="OFF-AP-10003842"/>
    <x v="1"/>
    <x v="9"/>
    <s v="Euro-Pro Shark Turbo Vacuum"/>
    <x v="1168"/>
    <n v="2"/>
    <n v="0"/>
    <n v="16.1096"/>
  </r>
  <r>
    <n v="3467"/>
    <x v="1720"/>
    <x v="1"/>
    <x v="229"/>
    <d v="2012-09-14T00:00:00"/>
    <s v="Standard Class"/>
    <s v="EH-13765"/>
    <s v="Edward Hooks"/>
    <x v="1"/>
    <x v="0"/>
    <s v="Revere"/>
    <x v="31"/>
    <n v="2151"/>
    <x v="3"/>
    <s v="FUR-BO-10004695"/>
    <x v="0"/>
    <x v="0"/>
    <s v="O'Sullivan 2-Door Barrister Bookcase in Odessa Pine"/>
    <x v="2759"/>
    <n v="2"/>
    <n v="0"/>
    <n v="83.25079999999997"/>
  </r>
  <r>
    <n v="3468"/>
    <x v="1720"/>
    <x v="1"/>
    <x v="229"/>
    <d v="2012-09-14T00:00:00"/>
    <s v="Standard Class"/>
    <s v="EH-13765"/>
    <s v="Edward Hooks"/>
    <x v="1"/>
    <x v="0"/>
    <s v="Revere"/>
    <x v="31"/>
    <n v="2151"/>
    <x v="3"/>
    <s v="OFF-PA-10003039"/>
    <x v="1"/>
    <x v="10"/>
    <s v="Xerox 1960"/>
    <x v="2760"/>
    <n v="9"/>
    <n v="0"/>
    <n v="125.46899999999999"/>
  </r>
  <r>
    <n v="3469"/>
    <x v="1721"/>
    <x v="0"/>
    <x v="882"/>
    <d v="2013-12-20T00:00:00"/>
    <s v="Standard Class"/>
    <s v="MC-17845"/>
    <s v="Michael Chen"/>
    <x v="0"/>
    <x v="0"/>
    <s v="Jackson"/>
    <x v="35"/>
    <n v="39212"/>
    <x v="0"/>
    <s v="FUR-FU-10002045"/>
    <x v="0"/>
    <x v="5"/>
    <s v="Executive Impressions 14&quot;"/>
    <x v="2761"/>
    <n v="6"/>
    <n v="0"/>
    <n v="58.687200000000011"/>
  </r>
  <r>
    <n v="3470"/>
    <x v="1722"/>
    <x v="1"/>
    <x v="744"/>
    <d v="2012-04-10T00:00:00"/>
    <s v="Standard Class"/>
    <s v="MH-17455"/>
    <s v="Mark Hamilton"/>
    <x v="0"/>
    <x v="0"/>
    <s v="Jacksonville"/>
    <x v="3"/>
    <n v="28540"/>
    <x v="0"/>
    <s v="OFF-PA-10001019"/>
    <x v="1"/>
    <x v="10"/>
    <s v="Xerox 1884"/>
    <x v="1107"/>
    <n v="3"/>
    <n v="0.2"/>
    <n v="16.183799999999998"/>
  </r>
  <r>
    <n v="3471"/>
    <x v="1723"/>
    <x v="0"/>
    <x v="49"/>
    <d v="2013-12-06T00:00:00"/>
    <s v="Standard Class"/>
    <s v="CL-11890"/>
    <s v="Carl Ludwig"/>
    <x v="0"/>
    <x v="0"/>
    <s v="San Francisco"/>
    <x v="1"/>
    <n v="94122"/>
    <x v="1"/>
    <s v="FUR-FU-10003724"/>
    <x v="0"/>
    <x v="5"/>
    <s v="Westinghouse Clip-On Gooseneck Lamps"/>
    <x v="2499"/>
    <n v="2"/>
    <n v="0"/>
    <n v="4.3523999999999994"/>
  </r>
  <r>
    <n v="3472"/>
    <x v="1724"/>
    <x v="3"/>
    <x v="105"/>
    <d v="2014-11-18T00:00:00"/>
    <s v="Standard Class"/>
    <s v="SF-20965"/>
    <s v="Sylvia Foulston"/>
    <x v="1"/>
    <x v="0"/>
    <s v="Columbus"/>
    <x v="24"/>
    <n v="43229"/>
    <x v="3"/>
    <s v="OFF-PA-10003673"/>
    <x v="1"/>
    <x v="10"/>
    <s v="Strathmore Photo Mount Cards"/>
    <x v="2762"/>
    <n v="2"/>
    <n v="0.2"/>
    <n v="3.5255999999999994"/>
  </r>
  <r>
    <n v="3473"/>
    <x v="1724"/>
    <x v="3"/>
    <x v="105"/>
    <d v="2014-11-18T00:00:00"/>
    <s v="Standard Class"/>
    <s v="SF-20965"/>
    <s v="Sylvia Foulston"/>
    <x v="1"/>
    <x v="0"/>
    <s v="Columbus"/>
    <x v="24"/>
    <n v="43229"/>
    <x v="3"/>
    <s v="TEC-AC-10003614"/>
    <x v="2"/>
    <x v="11"/>
    <s v="Verbatim 25 GB 6x Blu-ray Single Layer Recordable Disc, 10/Pack"/>
    <x v="2763"/>
    <n v="2"/>
    <n v="0.2"/>
    <n v="3.0133999999999981"/>
  </r>
  <r>
    <n v="3474"/>
    <x v="1725"/>
    <x v="3"/>
    <x v="448"/>
    <d v="2014-03-11T00:00:00"/>
    <s v="Standard Class"/>
    <s v="EP-13915"/>
    <s v="Emily Phan"/>
    <x v="0"/>
    <x v="0"/>
    <s v="Dearborn Heights"/>
    <x v="12"/>
    <n v="48127"/>
    <x v="2"/>
    <s v="FUR-CH-10000785"/>
    <x v="0"/>
    <x v="1"/>
    <s v="Global Ergonomic Managers Chair"/>
    <x v="2764"/>
    <n v="1"/>
    <n v="0"/>
    <n v="47.0548"/>
  </r>
  <r>
    <n v="3475"/>
    <x v="1725"/>
    <x v="3"/>
    <x v="448"/>
    <d v="2014-03-11T00:00:00"/>
    <s v="Standard Class"/>
    <s v="EP-13915"/>
    <s v="Emily Phan"/>
    <x v="0"/>
    <x v="0"/>
    <s v="Dearborn Heights"/>
    <x v="12"/>
    <n v="48127"/>
    <x v="2"/>
    <s v="TEC-AC-10002926"/>
    <x v="2"/>
    <x v="11"/>
    <s v="Logitech Wireless Marathon Mouse M705"/>
    <x v="2622"/>
    <n v="2"/>
    <n v="0"/>
    <n v="42.991400000000006"/>
  </r>
  <r>
    <n v="3476"/>
    <x v="1726"/>
    <x v="0"/>
    <x v="581"/>
    <d v="2013-12-01T00:00:00"/>
    <s v="First Class"/>
    <s v="RW-19630"/>
    <s v="Rob Williams"/>
    <x v="1"/>
    <x v="0"/>
    <s v="Overland Park"/>
    <x v="41"/>
    <n v="66212"/>
    <x v="2"/>
    <s v="TEC-AC-10004633"/>
    <x v="2"/>
    <x v="11"/>
    <s v="Verbatim 25 GB 6x Blu-ray Single Layer Recordable Disc, 3/Pack"/>
    <x v="2765"/>
    <n v="5"/>
    <n v="0"/>
    <n v="15.378000000000004"/>
  </r>
  <r>
    <n v="3477"/>
    <x v="1726"/>
    <x v="0"/>
    <x v="581"/>
    <d v="2013-12-01T00:00:00"/>
    <s v="First Class"/>
    <s v="RW-19630"/>
    <s v="Rob Williams"/>
    <x v="1"/>
    <x v="0"/>
    <s v="Overland Park"/>
    <x v="41"/>
    <n v="66212"/>
    <x v="2"/>
    <s v="OFF-BI-10000977"/>
    <x v="1"/>
    <x v="8"/>
    <s v="Ibico Plastic Spiral Binding Combs"/>
    <x v="2766"/>
    <n v="5"/>
    <n v="0"/>
    <n v="69.919999999999987"/>
  </r>
  <r>
    <n v="3478"/>
    <x v="1727"/>
    <x v="2"/>
    <x v="883"/>
    <d v="2011-09-05T00:00:00"/>
    <s v="Standard Class"/>
    <s v="SJ-20500"/>
    <s v="Shirley Jackson"/>
    <x v="0"/>
    <x v="0"/>
    <s v="Santa Fe"/>
    <x v="27"/>
    <n v="87505"/>
    <x v="1"/>
    <s v="TEC-AC-10001635"/>
    <x v="2"/>
    <x v="11"/>
    <s v="KeyTronic KT400U2 - Keyboard - Black"/>
    <x v="451"/>
    <n v="9"/>
    <n v="0"/>
    <n v="18.503999999999991"/>
  </r>
  <r>
    <n v="3479"/>
    <x v="1728"/>
    <x v="0"/>
    <x v="16"/>
    <d v="2013-12-15T00:00:00"/>
    <s v="Standard Class"/>
    <s v="SP-20620"/>
    <s v="Stefania Perrino"/>
    <x v="1"/>
    <x v="0"/>
    <s v="San Francisco"/>
    <x v="1"/>
    <n v="94110"/>
    <x v="1"/>
    <s v="OFF-AR-10003056"/>
    <x v="1"/>
    <x v="6"/>
    <s v="Newell 341"/>
    <x v="18"/>
    <n v="2"/>
    <n v="0"/>
    <n v="2.4823999999999993"/>
  </r>
  <r>
    <n v="3480"/>
    <x v="1728"/>
    <x v="0"/>
    <x v="16"/>
    <d v="2013-12-15T00:00:00"/>
    <s v="Standard Class"/>
    <s v="SP-20620"/>
    <s v="Stefania Perrino"/>
    <x v="1"/>
    <x v="0"/>
    <s v="San Francisco"/>
    <x v="1"/>
    <n v="94110"/>
    <x v="1"/>
    <s v="OFF-PA-10003363"/>
    <x v="1"/>
    <x v="10"/>
    <s v="Xerox 204"/>
    <x v="1568"/>
    <n v="7"/>
    <n v="0"/>
    <n v="21.772800000000004"/>
  </r>
  <r>
    <n v="3481"/>
    <x v="1728"/>
    <x v="0"/>
    <x v="16"/>
    <d v="2013-12-15T00:00:00"/>
    <s v="Standard Class"/>
    <s v="SP-20620"/>
    <s v="Stefania Perrino"/>
    <x v="1"/>
    <x v="0"/>
    <s v="San Francisco"/>
    <x v="1"/>
    <n v="94110"/>
    <x v="1"/>
    <s v="FUR-TA-10003954"/>
    <x v="0"/>
    <x v="3"/>
    <s v="Hon 94000 Series Round Tables"/>
    <x v="2767"/>
    <n v="6"/>
    <n v="0.2"/>
    <n v="-195.47879999999998"/>
  </r>
  <r>
    <n v="3482"/>
    <x v="1729"/>
    <x v="2"/>
    <x v="884"/>
    <d v="2011-04-10T00:00:00"/>
    <s v="First Class"/>
    <s v="PJ-19015"/>
    <s v="Pauline Johnson"/>
    <x v="0"/>
    <x v="0"/>
    <s v="Mobile"/>
    <x v="19"/>
    <n v="36608"/>
    <x v="0"/>
    <s v="FUR-FU-10004415"/>
    <x v="0"/>
    <x v="5"/>
    <s v="Stacking Tray, Side-Loading, Legal, Smoke"/>
    <x v="2482"/>
    <n v="2"/>
    <n v="0"/>
    <n v="2.7775999999999996"/>
  </r>
  <r>
    <n v="3483"/>
    <x v="1730"/>
    <x v="2"/>
    <x v="9"/>
    <d v="2011-08-29T00:00:00"/>
    <s v="First Class"/>
    <s v="CC-12610"/>
    <s v="Corey Catlett"/>
    <x v="1"/>
    <x v="0"/>
    <s v="Springfield"/>
    <x v="17"/>
    <n v="22153"/>
    <x v="0"/>
    <s v="TEC-PH-10000455"/>
    <x v="2"/>
    <x v="7"/>
    <s v="GE 30522EE2"/>
    <x v="2768"/>
    <n v="5"/>
    <n v="0"/>
    <n v="168.18549999999993"/>
  </r>
  <r>
    <n v="3484"/>
    <x v="1730"/>
    <x v="2"/>
    <x v="9"/>
    <d v="2011-08-29T00:00:00"/>
    <s v="First Class"/>
    <s v="CC-12610"/>
    <s v="Corey Catlett"/>
    <x v="1"/>
    <x v="0"/>
    <s v="Springfield"/>
    <x v="17"/>
    <n v="22153"/>
    <x v="0"/>
    <s v="FUR-FU-10002456"/>
    <x v="0"/>
    <x v="5"/>
    <s v="Master Caster Door Stop, Large Neon Orange"/>
    <x v="2769"/>
    <n v="4"/>
    <n v="0"/>
    <n v="12.521600000000003"/>
  </r>
  <r>
    <n v="3485"/>
    <x v="1730"/>
    <x v="2"/>
    <x v="9"/>
    <d v="2011-08-29T00:00:00"/>
    <s v="First Class"/>
    <s v="CC-12610"/>
    <s v="Corey Catlett"/>
    <x v="1"/>
    <x v="0"/>
    <s v="Springfield"/>
    <x v="17"/>
    <n v="22153"/>
    <x v="0"/>
    <s v="FUR-TA-10003569"/>
    <x v="0"/>
    <x v="3"/>
    <s v="Bretford CR8500 Series Meeting Room Furniture"/>
    <x v="2770"/>
    <n v="3"/>
    <n v="0"/>
    <n v="300.73500000000001"/>
  </r>
  <r>
    <n v="3486"/>
    <x v="1731"/>
    <x v="0"/>
    <x v="147"/>
    <d v="2013-10-27T00:00:00"/>
    <s v="Standard Class"/>
    <s v="MY-18295"/>
    <s v="Muhammed Yedwab"/>
    <x v="1"/>
    <x v="0"/>
    <s v="Newark"/>
    <x v="13"/>
    <n v="19711"/>
    <x v="3"/>
    <s v="OFF-BI-10002813"/>
    <x v="1"/>
    <x v="8"/>
    <s v="Avery Reinforcements for Hole-Punch Pages"/>
    <x v="1063"/>
    <n v="4"/>
    <n v="0"/>
    <n v="3.5640000000000001"/>
  </r>
  <r>
    <n v="3487"/>
    <x v="1732"/>
    <x v="0"/>
    <x v="885"/>
    <d v="2013-12-01T00:00:00"/>
    <s v="Same Day"/>
    <s v="DB-13210"/>
    <s v="Dean Braden"/>
    <x v="0"/>
    <x v="0"/>
    <s v="Hickory"/>
    <x v="3"/>
    <n v="28601"/>
    <x v="0"/>
    <s v="TEC-PH-10002890"/>
    <x v="2"/>
    <x v="7"/>
    <s v="AT&amp;T 17929 Lendline Telephone"/>
    <x v="2771"/>
    <n v="1"/>
    <n v="0.2"/>
    <n v="2.7143999999999995"/>
  </r>
  <r>
    <n v="3488"/>
    <x v="1733"/>
    <x v="3"/>
    <x v="528"/>
    <d v="2014-09-12T00:00:00"/>
    <s v="Standard Class"/>
    <s v="MG-17875"/>
    <s v="Michael Grace"/>
    <x v="2"/>
    <x v="0"/>
    <s v="Fort Lauderdale"/>
    <x v="2"/>
    <n v="33311"/>
    <x v="0"/>
    <s v="OFF-ST-10001522"/>
    <x v="1"/>
    <x v="4"/>
    <s v="Gould Plastics 18-Pocket Panel Bin, 34w x 5-1/4d x 20-1/2h"/>
    <x v="2772"/>
    <n v="2"/>
    <n v="0.2"/>
    <n v="-29.436800000000012"/>
  </r>
  <r>
    <n v="3489"/>
    <x v="1734"/>
    <x v="1"/>
    <x v="740"/>
    <d v="2012-07-06T00:00:00"/>
    <s v="Standard Class"/>
    <s v="RH-19600"/>
    <s v="Rob Haberlin"/>
    <x v="0"/>
    <x v="0"/>
    <s v="Carol Stream"/>
    <x v="10"/>
    <n v="60188"/>
    <x v="2"/>
    <s v="FUR-CH-10004086"/>
    <x v="0"/>
    <x v="1"/>
    <s v="Hon 4070 Series Pagoda Armless Upholstered Stacking Chairs"/>
    <x v="2379"/>
    <n v="2"/>
    <n v="0.3"/>
    <n v="-5.8346000000000231"/>
  </r>
  <r>
    <n v="3490"/>
    <x v="1734"/>
    <x v="1"/>
    <x v="740"/>
    <d v="2012-07-06T00:00:00"/>
    <s v="Standard Class"/>
    <s v="RH-19600"/>
    <s v="Rob Haberlin"/>
    <x v="0"/>
    <x v="0"/>
    <s v="Carol Stream"/>
    <x v="10"/>
    <n v="60188"/>
    <x v="2"/>
    <s v="FUR-CH-10003774"/>
    <x v="0"/>
    <x v="1"/>
    <s v="Global Wood Trimmed Manager's Task Chair, Khaki"/>
    <x v="2773"/>
    <n v="6"/>
    <n v="0.3"/>
    <n v="-92.799600000000027"/>
  </r>
  <r>
    <n v="3491"/>
    <x v="1734"/>
    <x v="1"/>
    <x v="740"/>
    <d v="2012-07-06T00:00:00"/>
    <s v="Standard Class"/>
    <s v="RH-19600"/>
    <s v="Rob Haberlin"/>
    <x v="0"/>
    <x v="0"/>
    <s v="Carol Stream"/>
    <x v="10"/>
    <n v="60188"/>
    <x v="2"/>
    <s v="OFF-ST-10004507"/>
    <x v="1"/>
    <x v="4"/>
    <s v="Advantus Rolling Storage Box"/>
    <x v="648"/>
    <n v="5"/>
    <n v="0.2"/>
    <n v="6.0024999999999977"/>
  </r>
  <r>
    <n v="3492"/>
    <x v="1734"/>
    <x v="1"/>
    <x v="740"/>
    <d v="2012-07-06T00:00:00"/>
    <s v="Standard Class"/>
    <s v="RH-19600"/>
    <s v="Rob Haberlin"/>
    <x v="0"/>
    <x v="0"/>
    <s v="Carol Stream"/>
    <x v="10"/>
    <n v="60188"/>
    <x v="2"/>
    <s v="OFF-ST-10003208"/>
    <x v="1"/>
    <x v="4"/>
    <s v="Adjustable Depth Letter/Legal Cart"/>
    <x v="2774"/>
    <n v="3"/>
    <n v="0.2"/>
    <n v="48.994199999999921"/>
  </r>
  <r>
    <n v="3493"/>
    <x v="1734"/>
    <x v="1"/>
    <x v="740"/>
    <d v="2012-07-06T00:00:00"/>
    <s v="Standard Class"/>
    <s v="RH-19600"/>
    <s v="Rob Haberlin"/>
    <x v="0"/>
    <x v="0"/>
    <s v="Carol Stream"/>
    <x v="10"/>
    <n v="60188"/>
    <x v="2"/>
    <s v="OFF-PA-10000659"/>
    <x v="1"/>
    <x v="10"/>
    <s v="Adams Phone Message Book, Professional, 400 Message Capacity, 5 3/6” x 11”"/>
    <x v="1515"/>
    <n v="2"/>
    <n v="0.2"/>
    <n v="3.7692000000000001"/>
  </r>
  <r>
    <n v="3494"/>
    <x v="1735"/>
    <x v="3"/>
    <x v="241"/>
    <d v="2014-09-29T00:00:00"/>
    <s v="Standard Class"/>
    <s v="KB-16240"/>
    <s v="Karen Bern"/>
    <x v="1"/>
    <x v="0"/>
    <s v="Saint Cloud"/>
    <x v="11"/>
    <n v="56301"/>
    <x v="2"/>
    <s v="TEC-AC-10002305"/>
    <x v="2"/>
    <x v="11"/>
    <s v="KeyTronic E03601U1 - Keyboard - Beige"/>
    <x v="2775"/>
    <n v="4"/>
    <n v="0"/>
    <n v="12.959999999999994"/>
  </r>
  <r>
    <n v="3495"/>
    <x v="1735"/>
    <x v="3"/>
    <x v="241"/>
    <d v="2014-09-29T00:00:00"/>
    <s v="Standard Class"/>
    <s v="KB-16240"/>
    <s v="Karen Bern"/>
    <x v="1"/>
    <x v="0"/>
    <s v="Saint Cloud"/>
    <x v="11"/>
    <n v="56301"/>
    <x v="2"/>
    <s v="TEC-AC-10000990"/>
    <x v="2"/>
    <x v="11"/>
    <s v="Imation Bio 2GB USB Flash Drive Imation Corp"/>
    <x v="2776"/>
    <n v="5"/>
    <n v="0"/>
    <n v="275.47800000000001"/>
  </r>
  <r>
    <n v="3496"/>
    <x v="1735"/>
    <x v="3"/>
    <x v="241"/>
    <d v="2014-09-29T00:00:00"/>
    <s v="Standard Class"/>
    <s v="KB-16240"/>
    <s v="Karen Bern"/>
    <x v="1"/>
    <x v="0"/>
    <s v="Saint Cloud"/>
    <x v="11"/>
    <n v="56301"/>
    <x v="2"/>
    <s v="FUR-CH-10000665"/>
    <x v="0"/>
    <x v="1"/>
    <s v="Global Airflow Leather Mesh Back Chair, Black"/>
    <x v="891"/>
    <n v="4"/>
    <n v="0"/>
    <n v="181.17599999999993"/>
  </r>
  <r>
    <n v="3497"/>
    <x v="1736"/>
    <x v="0"/>
    <x v="590"/>
    <d v="2013-08-16T00:00:00"/>
    <s v="Standard Class"/>
    <s v="CA-12055"/>
    <s v="Cathy Armstrong"/>
    <x v="2"/>
    <x v="0"/>
    <s v="Los Angeles"/>
    <x v="1"/>
    <n v="90036"/>
    <x v="1"/>
    <s v="FUR-TA-10001932"/>
    <x v="0"/>
    <x v="3"/>
    <s v="Chromcraft 48&quot; x 96&quot; Racetrack Double Pedestal Table"/>
    <x v="2777"/>
    <n v="2"/>
    <n v="0.2"/>
    <n v="12.82559999999998"/>
  </r>
  <r>
    <n v="3498"/>
    <x v="1736"/>
    <x v="0"/>
    <x v="590"/>
    <d v="2013-08-16T00:00:00"/>
    <s v="Standard Class"/>
    <s v="CA-12055"/>
    <s v="Cathy Armstrong"/>
    <x v="2"/>
    <x v="0"/>
    <s v="Los Angeles"/>
    <x v="1"/>
    <n v="90036"/>
    <x v="1"/>
    <s v="OFF-AP-10004487"/>
    <x v="1"/>
    <x v="9"/>
    <s v="Kensington 4 Outlet MasterPiece Compact Power Control Center"/>
    <x v="2778"/>
    <n v="6"/>
    <n v="0"/>
    <n v="136.61759999999998"/>
  </r>
  <r>
    <n v="3499"/>
    <x v="1736"/>
    <x v="0"/>
    <x v="590"/>
    <d v="2013-08-16T00:00:00"/>
    <s v="Standard Class"/>
    <s v="CA-12055"/>
    <s v="Cathy Armstrong"/>
    <x v="2"/>
    <x v="0"/>
    <s v="Los Angeles"/>
    <x v="1"/>
    <n v="90036"/>
    <x v="1"/>
    <s v="OFF-BI-10002160"/>
    <x v="1"/>
    <x v="8"/>
    <s v="Acco Hanging Data Binders"/>
    <x v="597"/>
    <n v="5"/>
    <n v="0.2"/>
    <n v="5.3339999999999996"/>
  </r>
  <r>
    <n v="3500"/>
    <x v="1737"/>
    <x v="0"/>
    <x v="321"/>
    <d v="2013-10-04T00:00:00"/>
    <s v="Standard Class"/>
    <s v="JK-15730"/>
    <s v="Joe Kamberova"/>
    <x v="0"/>
    <x v="0"/>
    <s v="Mobile"/>
    <x v="19"/>
    <n v="36608"/>
    <x v="0"/>
    <s v="TEC-AC-10000420"/>
    <x v="2"/>
    <x v="11"/>
    <s v="Logitech G500s Laser Gaming Mouse with Adjustable Weight Tuning"/>
    <x v="2779"/>
    <n v="3"/>
    <n v="0"/>
    <n v="71.389799999999994"/>
  </r>
  <r>
    <n v="3501"/>
    <x v="1737"/>
    <x v="0"/>
    <x v="321"/>
    <d v="2013-10-04T00:00:00"/>
    <s v="Standard Class"/>
    <s v="JK-15730"/>
    <s v="Joe Kamberova"/>
    <x v="0"/>
    <x v="0"/>
    <s v="Mobile"/>
    <x v="19"/>
    <n v="36608"/>
    <x v="0"/>
    <s v="OFF-BI-10001989"/>
    <x v="1"/>
    <x v="8"/>
    <s v="Premium Transparent Presentation Covers by GBC"/>
    <x v="2780"/>
    <n v="3"/>
    <n v="0"/>
    <n v="30.211199999999998"/>
  </r>
  <r>
    <n v="3502"/>
    <x v="1737"/>
    <x v="0"/>
    <x v="321"/>
    <d v="2013-10-04T00:00:00"/>
    <s v="Standard Class"/>
    <s v="JK-15730"/>
    <s v="Joe Kamberova"/>
    <x v="0"/>
    <x v="0"/>
    <s v="Mobile"/>
    <x v="19"/>
    <n v="36608"/>
    <x v="0"/>
    <s v="OFF-AR-10001149"/>
    <x v="1"/>
    <x v="6"/>
    <s v="Sanford Colorific Colored Pencils, 12/Box"/>
    <x v="2781"/>
    <n v="9"/>
    <n v="0"/>
    <n v="7.7759999999999989"/>
  </r>
  <r>
    <n v="3503"/>
    <x v="1738"/>
    <x v="3"/>
    <x v="318"/>
    <d v="2014-04-11T00:00:00"/>
    <s v="Same Day"/>
    <s v="RD-19930"/>
    <s v="Russell D'Ascenzo"/>
    <x v="0"/>
    <x v="0"/>
    <s v="Austin"/>
    <x v="5"/>
    <n v="78745"/>
    <x v="2"/>
    <s v="OFF-PA-10004101"/>
    <x v="1"/>
    <x v="10"/>
    <s v="Xerox 1894"/>
    <x v="563"/>
    <n v="2"/>
    <n v="0.2"/>
    <n v="3.6288"/>
  </r>
  <r>
    <n v="3504"/>
    <x v="1738"/>
    <x v="3"/>
    <x v="318"/>
    <d v="2014-04-11T00:00:00"/>
    <s v="Same Day"/>
    <s v="RD-19930"/>
    <s v="Russell D'Ascenzo"/>
    <x v="0"/>
    <x v="0"/>
    <s v="Austin"/>
    <x v="5"/>
    <n v="78745"/>
    <x v="2"/>
    <s v="TEC-AC-10001714"/>
    <x v="2"/>
    <x v="11"/>
    <s v="Logitech MX Performance Wireless Mouse"/>
    <x v="2782"/>
    <n v="3"/>
    <n v="0.2"/>
    <n v="20.343900000000001"/>
  </r>
  <r>
    <n v="3505"/>
    <x v="1739"/>
    <x v="0"/>
    <x v="122"/>
    <d v="2013-12-21T00:00:00"/>
    <s v="Second Class"/>
    <s v="JK-16120"/>
    <s v="Julie Kriz"/>
    <x v="2"/>
    <x v="0"/>
    <s v="New York City"/>
    <x v="15"/>
    <n v="10009"/>
    <x v="3"/>
    <s v="OFF-ST-10003716"/>
    <x v="1"/>
    <x v="4"/>
    <s v="Tennsco Double-Tier Lockers"/>
    <x v="1734"/>
    <n v="4"/>
    <n v="0"/>
    <n v="117.0104"/>
  </r>
  <r>
    <n v="3506"/>
    <x v="1740"/>
    <x v="2"/>
    <x v="886"/>
    <d v="2011-06-24T00:00:00"/>
    <s v="Standard Class"/>
    <s v="SC-20020"/>
    <s v="Sam Craven"/>
    <x v="0"/>
    <x v="0"/>
    <s v="Plano"/>
    <x v="5"/>
    <n v="75023"/>
    <x v="2"/>
    <s v="TEC-PH-10000369"/>
    <x v="2"/>
    <x v="7"/>
    <s v="HTC One Mini"/>
    <x v="1227"/>
    <n v="2"/>
    <n v="0.2"/>
    <n v="20.158400000000015"/>
  </r>
  <r>
    <n v="3507"/>
    <x v="1740"/>
    <x v="2"/>
    <x v="886"/>
    <d v="2011-06-24T00:00:00"/>
    <s v="Standard Class"/>
    <s v="SC-20020"/>
    <s v="Sam Craven"/>
    <x v="0"/>
    <x v="0"/>
    <s v="Plano"/>
    <x v="5"/>
    <n v="75023"/>
    <x v="2"/>
    <s v="OFF-BI-10000756"/>
    <x v="1"/>
    <x v="8"/>
    <s v="Storex DuraTech Recycled Plastic Frosted Binders"/>
    <x v="2783"/>
    <n v="4"/>
    <n v="0.8"/>
    <n v="-5.088000000000001"/>
  </r>
  <r>
    <n v="3508"/>
    <x v="1740"/>
    <x v="2"/>
    <x v="886"/>
    <d v="2011-06-24T00:00:00"/>
    <s v="Standard Class"/>
    <s v="SC-20020"/>
    <s v="Sam Craven"/>
    <x v="0"/>
    <x v="0"/>
    <s v="Plano"/>
    <x v="5"/>
    <n v="75023"/>
    <x v="2"/>
    <s v="FUR-BO-10001608"/>
    <x v="0"/>
    <x v="0"/>
    <s v="Hon Metal Bookcases, Black"/>
    <x v="2784"/>
    <n v="4"/>
    <n v="0.32"/>
    <n v="-19.874399999999994"/>
  </r>
  <r>
    <n v="3509"/>
    <x v="1740"/>
    <x v="2"/>
    <x v="886"/>
    <d v="2011-06-24T00:00:00"/>
    <s v="Standard Class"/>
    <s v="SC-20020"/>
    <s v="Sam Craven"/>
    <x v="0"/>
    <x v="0"/>
    <s v="Plano"/>
    <x v="5"/>
    <n v="75023"/>
    <x v="2"/>
    <s v="OFF-PA-10001166"/>
    <x v="1"/>
    <x v="10"/>
    <s v="Xerox 2"/>
    <x v="12"/>
    <n v="3"/>
    <n v="0.2"/>
    <n v="5.4432"/>
  </r>
  <r>
    <n v="3510"/>
    <x v="1740"/>
    <x v="2"/>
    <x v="886"/>
    <d v="2011-06-24T00:00:00"/>
    <s v="Standard Class"/>
    <s v="SC-20020"/>
    <s v="Sam Craven"/>
    <x v="0"/>
    <x v="0"/>
    <s v="Plano"/>
    <x v="5"/>
    <n v="75023"/>
    <x v="2"/>
    <s v="OFF-PA-10000587"/>
    <x v="1"/>
    <x v="10"/>
    <s v="Array Parchment Paper, Assorted Colors"/>
    <x v="25"/>
    <n v="2"/>
    <n v="0.2"/>
    <n v="4.0768000000000004"/>
  </r>
  <r>
    <n v="3511"/>
    <x v="1740"/>
    <x v="2"/>
    <x v="886"/>
    <d v="2011-06-24T00:00:00"/>
    <s v="Standard Class"/>
    <s v="SC-20020"/>
    <s v="Sam Craven"/>
    <x v="0"/>
    <x v="0"/>
    <s v="Plano"/>
    <x v="5"/>
    <n v="75023"/>
    <x v="2"/>
    <s v="TEC-MA-10001972"/>
    <x v="2"/>
    <x v="15"/>
    <s v="Okidata C331dn Printer"/>
    <x v="2785"/>
    <n v="2"/>
    <n v="0.4"/>
    <n v="-97.71999999999997"/>
  </r>
  <r>
    <n v="3512"/>
    <x v="1740"/>
    <x v="2"/>
    <x v="886"/>
    <d v="2011-06-24T00:00:00"/>
    <s v="Standard Class"/>
    <s v="SC-20020"/>
    <s v="Sam Craven"/>
    <x v="0"/>
    <x v="0"/>
    <s v="Plano"/>
    <x v="5"/>
    <n v="75023"/>
    <x v="2"/>
    <s v="OFF-ST-10004123"/>
    <x v="1"/>
    <x v="4"/>
    <s v="Safco Industrial Wire Shelving System"/>
    <x v="2786"/>
    <n v="7"/>
    <n v="0.2"/>
    <n v="-127.37200000000001"/>
  </r>
  <r>
    <n v="3513"/>
    <x v="1741"/>
    <x v="3"/>
    <x v="507"/>
    <d v="2014-09-07T00:00:00"/>
    <s v="First Class"/>
    <s v="HW-14935"/>
    <s v="Helen Wasserman"/>
    <x v="1"/>
    <x v="0"/>
    <s v="Chicago"/>
    <x v="10"/>
    <n v="60653"/>
    <x v="2"/>
    <s v="FUR-BO-10000112"/>
    <x v="0"/>
    <x v="0"/>
    <s v="Bush Birmingham Collection Bookcase, Dark Cherry"/>
    <x v="2787"/>
    <n v="9"/>
    <n v="0.3"/>
    <n v="-117.88199999999998"/>
  </r>
  <r>
    <n v="3514"/>
    <x v="1741"/>
    <x v="3"/>
    <x v="507"/>
    <d v="2014-09-07T00:00:00"/>
    <s v="First Class"/>
    <s v="HW-14935"/>
    <s v="Helen Wasserman"/>
    <x v="1"/>
    <x v="0"/>
    <s v="Chicago"/>
    <x v="10"/>
    <n v="60653"/>
    <x v="2"/>
    <s v="OFF-PA-10004041"/>
    <x v="1"/>
    <x v="10"/>
    <s v="It's Hot Message Books with Stickers, 2 3/4&quot; x 5&quot;"/>
    <x v="2788"/>
    <n v="3"/>
    <n v="0.2"/>
    <n v="5.55"/>
  </r>
  <r>
    <n v="3515"/>
    <x v="1741"/>
    <x v="3"/>
    <x v="507"/>
    <d v="2014-09-07T00:00:00"/>
    <s v="First Class"/>
    <s v="HW-14935"/>
    <s v="Helen Wasserman"/>
    <x v="1"/>
    <x v="0"/>
    <s v="Chicago"/>
    <x v="10"/>
    <n v="60653"/>
    <x v="2"/>
    <s v="OFF-AR-10001149"/>
    <x v="1"/>
    <x v="6"/>
    <s v="Sanford Colorific Colored Pencils, 12/Box"/>
    <x v="2789"/>
    <n v="3"/>
    <n v="0.2"/>
    <n v="0.86399999999999988"/>
  </r>
  <r>
    <n v="3516"/>
    <x v="1742"/>
    <x v="0"/>
    <x v="887"/>
    <d v="2013-12-25T00:00:00"/>
    <s v="Standard Class"/>
    <s v="SC-20800"/>
    <s v="Stuart Calhoun"/>
    <x v="0"/>
    <x v="0"/>
    <s v="Jackson"/>
    <x v="35"/>
    <n v="39212"/>
    <x v="0"/>
    <s v="TEC-AC-10002323"/>
    <x v="2"/>
    <x v="11"/>
    <s v="SanDisk Ultra 32 GB MicroSDHC Class 10 Memory Card"/>
    <x v="2790"/>
    <n v="3"/>
    <n v="0"/>
    <n v="8.6190000000000033"/>
  </r>
  <r>
    <n v="3517"/>
    <x v="1743"/>
    <x v="0"/>
    <x v="888"/>
    <d v="2013-08-13T00:00:00"/>
    <s v="First Class"/>
    <s v="HA-14920"/>
    <s v="Helen Andreada"/>
    <x v="0"/>
    <x v="0"/>
    <s v="Fayetteville"/>
    <x v="3"/>
    <n v="28314"/>
    <x v="0"/>
    <s v="OFF-PA-10000130"/>
    <x v="1"/>
    <x v="10"/>
    <s v="Xerox 199"/>
    <x v="2791"/>
    <n v="9"/>
    <n v="0.2"/>
    <n v="9.6299999999999955"/>
  </r>
  <r>
    <n v="3518"/>
    <x v="1743"/>
    <x v="0"/>
    <x v="888"/>
    <d v="2013-08-13T00:00:00"/>
    <s v="First Class"/>
    <s v="HA-14920"/>
    <s v="Helen Andreada"/>
    <x v="0"/>
    <x v="0"/>
    <s v="Fayetteville"/>
    <x v="3"/>
    <n v="28314"/>
    <x v="0"/>
    <s v="TEC-PH-10002350"/>
    <x v="2"/>
    <x v="7"/>
    <s v="Apple EarPods with Remote and Mic"/>
    <x v="2542"/>
    <n v="2"/>
    <n v="0.2"/>
    <n v="4.4783999999999988"/>
  </r>
  <r>
    <n v="3519"/>
    <x v="1743"/>
    <x v="0"/>
    <x v="888"/>
    <d v="2013-08-13T00:00:00"/>
    <s v="First Class"/>
    <s v="HA-14920"/>
    <s v="Helen Andreada"/>
    <x v="0"/>
    <x v="0"/>
    <s v="Fayetteville"/>
    <x v="3"/>
    <n v="28314"/>
    <x v="0"/>
    <s v="OFF-AP-10002518"/>
    <x v="1"/>
    <x v="9"/>
    <s v="Kensington 7 Outlet MasterPiece Power Center"/>
    <x v="2792"/>
    <n v="4"/>
    <n v="0.2"/>
    <n v="64.072799999999944"/>
  </r>
  <r>
    <n v="3520"/>
    <x v="1744"/>
    <x v="1"/>
    <x v="137"/>
    <d v="2012-06-25T00:00:00"/>
    <s v="First Class"/>
    <s v="MG-17875"/>
    <s v="Michael Grace"/>
    <x v="2"/>
    <x v="0"/>
    <s v="Aurora"/>
    <x v="10"/>
    <n v="60505"/>
    <x v="2"/>
    <s v="FUR-TA-10002645"/>
    <x v="0"/>
    <x v="3"/>
    <s v="Hon Rectangular Conference Tables"/>
    <x v="2793"/>
    <n v="7"/>
    <n v="0.5"/>
    <n v="-525.6405000000002"/>
  </r>
  <r>
    <n v="3521"/>
    <x v="1745"/>
    <x v="1"/>
    <x v="889"/>
    <d v="2012-04-15T00:00:00"/>
    <s v="Standard Class"/>
    <s v="DM-12955"/>
    <s v="Dario Medina"/>
    <x v="1"/>
    <x v="0"/>
    <s v="Sacramento"/>
    <x v="1"/>
    <n v="95823"/>
    <x v="1"/>
    <s v="OFF-BI-10000773"/>
    <x v="1"/>
    <x v="8"/>
    <s v="Insertable Tab Post Binder Dividers"/>
    <x v="2794"/>
    <n v="2"/>
    <n v="0.2"/>
    <n v="4.3307999999999982"/>
  </r>
  <r>
    <n v="3522"/>
    <x v="1746"/>
    <x v="0"/>
    <x v="831"/>
    <d v="2013-11-26T00:00:00"/>
    <s v="Second Class"/>
    <s v="DM-13345"/>
    <s v="Denise Monton"/>
    <x v="1"/>
    <x v="0"/>
    <s v="Des Moines"/>
    <x v="23"/>
    <n v="50315"/>
    <x v="2"/>
    <s v="OFF-PA-10003845"/>
    <x v="1"/>
    <x v="10"/>
    <s v="Xerox 1987"/>
    <x v="1319"/>
    <n v="7"/>
    <n v="0"/>
    <n v="19.825400000000002"/>
  </r>
  <r>
    <n v="3523"/>
    <x v="1746"/>
    <x v="0"/>
    <x v="831"/>
    <d v="2013-11-26T00:00:00"/>
    <s v="Second Class"/>
    <s v="DM-13345"/>
    <s v="Denise Monton"/>
    <x v="1"/>
    <x v="0"/>
    <s v="Des Moines"/>
    <x v="23"/>
    <n v="50315"/>
    <x v="2"/>
    <s v="TEC-PH-10001580"/>
    <x v="2"/>
    <x v="7"/>
    <s v="Logitech Mobile Speakerphone P710e - speaker phone"/>
    <x v="2795"/>
    <n v="3"/>
    <n v="0"/>
    <n v="109.33379999999998"/>
  </r>
  <r>
    <n v="3524"/>
    <x v="1747"/>
    <x v="0"/>
    <x v="64"/>
    <d v="2013-09-11T00:00:00"/>
    <s v="Standard Class"/>
    <s v="ML-17395"/>
    <s v="Marina Lichtenstein"/>
    <x v="1"/>
    <x v="0"/>
    <s v="San Diego"/>
    <x v="1"/>
    <n v="92105"/>
    <x v="1"/>
    <s v="TEC-AC-10002345"/>
    <x v="2"/>
    <x v="11"/>
    <s v="HP Standard 104 key PS/2 Keyboard"/>
    <x v="2796"/>
    <n v="8"/>
    <n v="0"/>
    <n v="29"/>
  </r>
  <r>
    <n v="3525"/>
    <x v="1748"/>
    <x v="0"/>
    <x v="390"/>
    <d v="2013-11-29T00:00:00"/>
    <s v="Standard Class"/>
    <s v="GA-14515"/>
    <s v="George Ashbrook"/>
    <x v="0"/>
    <x v="0"/>
    <s v="Dallas"/>
    <x v="5"/>
    <n v="75081"/>
    <x v="2"/>
    <s v="TEC-PH-10004120"/>
    <x v="2"/>
    <x v="7"/>
    <s v="AT&amp;T 1080 Phone"/>
    <x v="2797"/>
    <n v="6"/>
    <n v="0.2"/>
    <n v="49.316399999999987"/>
  </r>
  <r>
    <n v="3526"/>
    <x v="1749"/>
    <x v="3"/>
    <x v="389"/>
    <d v="2014-12-16T00:00:00"/>
    <s v="Second Class"/>
    <s v="SU-20665"/>
    <s v="Stephanie Ulpright"/>
    <x v="2"/>
    <x v="0"/>
    <s v="Jackson"/>
    <x v="35"/>
    <n v="39212"/>
    <x v="0"/>
    <s v="TEC-AC-10001838"/>
    <x v="2"/>
    <x v="11"/>
    <s v="Razer Tiamat Over Ear 7.1 Surround Sound PC Gaming Headset"/>
    <x v="2798"/>
    <n v="3"/>
    <n v="0"/>
    <n v="257.98710000000005"/>
  </r>
  <r>
    <n v="3527"/>
    <x v="1749"/>
    <x v="3"/>
    <x v="389"/>
    <d v="2014-12-16T00:00:00"/>
    <s v="Second Class"/>
    <s v="SU-20665"/>
    <s v="Stephanie Ulpright"/>
    <x v="2"/>
    <x v="0"/>
    <s v="Jackson"/>
    <x v="35"/>
    <n v="39212"/>
    <x v="0"/>
    <s v="TEC-PH-10000148"/>
    <x v="2"/>
    <x v="7"/>
    <s v="Cyber Acoustics AC-202b Speech Recognition Stereo Headset"/>
    <x v="2799"/>
    <n v="3"/>
    <n v="0"/>
    <n v="0.77940000000000076"/>
  </r>
  <r>
    <n v="3528"/>
    <x v="1749"/>
    <x v="3"/>
    <x v="389"/>
    <d v="2014-12-16T00:00:00"/>
    <s v="Second Class"/>
    <s v="SU-20665"/>
    <s v="Stephanie Ulpright"/>
    <x v="2"/>
    <x v="0"/>
    <s v="Jackson"/>
    <x v="35"/>
    <n v="39212"/>
    <x v="0"/>
    <s v="OFF-BI-10003476"/>
    <x v="1"/>
    <x v="8"/>
    <s v="Avery Metallic Poly Binders"/>
    <x v="2800"/>
    <n v="8"/>
    <n v="0"/>
    <n v="22.0032"/>
  </r>
  <r>
    <n v="3529"/>
    <x v="1750"/>
    <x v="0"/>
    <x v="890"/>
    <d v="2013-06-30T00:00:00"/>
    <s v="Standard Class"/>
    <s v="BD-11320"/>
    <s v="Bill Donatelli"/>
    <x v="0"/>
    <x v="0"/>
    <s v="San Diego"/>
    <x v="1"/>
    <n v="92024"/>
    <x v="1"/>
    <s v="TEC-PH-10004833"/>
    <x v="2"/>
    <x v="7"/>
    <s v="Macally Suction Cup Mount"/>
    <x v="2801"/>
    <n v="4"/>
    <n v="0.2"/>
    <n v="-9.56"/>
  </r>
  <r>
    <n v="3530"/>
    <x v="1751"/>
    <x v="1"/>
    <x v="14"/>
    <d v="2012-09-23T00:00:00"/>
    <s v="Standard Class"/>
    <s v="DB-13405"/>
    <s v="Denny Blanton"/>
    <x v="0"/>
    <x v="0"/>
    <s v="Orlando"/>
    <x v="2"/>
    <n v="32839"/>
    <x v="0"/>
    <s v="TEC-AC-10001465"/>
    <x v="2"/>
    <x v="11"/>
    <s v="SanDisk Cruzer 64 GB USB Flash Drive"/>
    <x v="2802"/>
    <n v="3"/>
    <n v="0.2"/>
    <n v="10.895999999999987"/>
  </r>
  <r>
    <n v="3531"/>
    <x v="1752"/>
    <x v="0"/>
    <x v="288"/>
    <d v="2013-05-24T00:00:00"/>
    <s v="Standard Class"/>
    <s v="RP-19855"/>
    <s v="Roy Phan"/>
    <x v="1"/>
    <x v="0"/>
    <s v="Lafayette"/>
    <x v="14"/>
    <n v="47905"/>
    <x v="2"/>
    <s v="OFF-AR-10003056"/>
    <x v="1"/>
    <x v="6"/>
    <s v="Newell 341"/>
    <x v="1591"/>
    <n v="5"/>
    <n v="0"/>
    <n v="6.2059999999999977"/>
  </r>
  <r>
    <n v="3532"/>
    <x v="1753"/>
    <x v="0"/>
    <x v="316"/>
    <d v="2013-05-29T00:00:00"/>
    <s v="Same Day"/>
    <s v="EH-13765"/>
    <s v="Edward Hooks"/>
    <x v="1"/>
    <x v="0"/>
    <s v="New York City"/>
    <x v="15"/>
    <n v="10035"/>
    <x v="3"/>
    <s v="OFF-SU-10001218"/>
    <x v="1"/>
    <x v="14"/>
    <s v="Fiskars Softgrip Scissors"/>
    <x v="2803"/>
    <n v="5"/>
    <n v="0"/>
    <n v="15.372000000000003"/>
  </r>
  <r>
    <n v="3533"/>
    <x v="1754"/>
    <x v="2"/>
    <x v="891"/>
    <d v="2011-04-23T00:00:00"/>
    <s v="Standard Class"/>
    <s v="JL-15835"/>
    <s v="John Lee"/>
    <x v="0"/>
    <x v="0"/>
    <s v="Los Angeles"/>
    <x v="1"/>
    <n v="90049"/>
    <x v="1"/>
    <s v="TEC-MA-10002859"/>
    <x v="2"/>
    <x v="15"/>
    <s v="Ativa MDM8000 8-Sheet Micro-Cut Shredder"/>
    <x v="2804"/>
    <n v="4"/>
    <n v="0.2"/>
    <n v="97.189199999999985"/>
  </r>
  <r>
    <n v="3534"/>
    <x v="1754"/>
    <x v="2"/>
    <x v="891"/>
    <d v="2011-04-23T00:00:00"/>
    <s v="Standard Class"/>
    <s v="JL-15835"/>
    <s v="John Lee"/>
    <x v="0"/>
    <x v="0"/>
    <s v="Los Angeles"/>
    <x v="1"/>
    <n v="90049"/>
    <x v="1"/>
    <s v="OFF-AR-10002375"/>
    <x v="1"/>
    <x v="6"/>
    <s v="Newell 351"/>
    <x v="2805"/>
    <n v="4"/>
    <n v="0"/>
    <n v="3.8047999999999984"/>
  </r>
  <r>
    <n v="3535"/>
    <x v="1754"/>
    <x v="2"/>
    <x v="891"/>
    <d v="2011-04-23T00:00:00"/>
    <s v="Standard Class"/>
    <s v="JL-15835"/>
    <s v="John Lee"/>
    <x v="0"/>
    <x v="0"/>
    <s v="Los Angeles"/>
    <x v="1"/>
    <n v="90049"/>
    <x v="1"/>
    <s v="OFF-AR-10000657"/>
    <x v="1"/>
    <x v="6"/>
    <s v="Binney &amp; Smith inkTank Desk Highlighter, Chisel Tip, Yellow, 12/Box"/>
    <x v="2806"/>
    <n v="5"/>
    <n v="0"/>
    <n v="3.547499999999999"/>
  </r>
  <r>
    <n v="3536"/>
    <x v="1754"/>
    <x v="2"/>
    <x v="891"/>
    <d v="2011-04-23T00:00:00"/>
    <s v="Standard Class"/>
    <s v="JL-15835"/>
    <s v="John Lee"/>
    <x v="0"/>
    <x v="0"/>
    <s v="Los Angeles"/>
    <x v="1"/>
    <n v="90049"/>
    <x v="1"/>
    <s v="OFF-FA-10000134"/>
    <x v="1"/>
    <x v="13"/>
    <s v="Advantus Push Pins, Aluminum Head"/>
    <x v="2807"/>
    <n v="2"/>
    <n v="0"/>
    <n v="3.6021999999999998"/>
  </r>
  <r>
    <n v="3537"/>
    <x v="1755"/>
    <x v="0"/>
    <x v="26"/>
    <d v="2013-06-21T00:00:00"/>
    <s v="Second Class"/>
    <s v="FM-14380"/>
    <s v="Fred McMath"/>
    <x v="0"/>
    <x v="0"/>
    <s v="New York City"/>
    <x v="15"/>
    <n v="10024"/>
    <x v="3"/>
    <s v="OFF-ST-10000419"/>
    <x v="1"/>
    <x v="4"/>
    <s v="Rogers Jumbo File, Granite"/>
    <x v="1360"/>
    <n v="3"/>
    <n v="0"/>
    <n v="0.4073999999999991"/>
  </r>
  <r>
    <n v="3538"/>
    <x v="1756"/>
    <x v="2"/>
    <x v="309"/>
    <d v="2011-05-09T00:00:00"/>
    <s v="Same Day"/>
    <s v="SB-20290"/>
    <s v="Sean Braxton"/>
    <x v="1"/>
    <x v="0"/>
    <s v="Henderson"/>
    <x v="0"/>
    <n v="42420"/>
    <x v="0"/>
    <s v="OFF-ST-10000107"/>
    <x v="1"/>
    <x v="4"/>
    <s v="Fellowes Super Stor/Drawer"/>
    <x v="2808"/>
    <n v="3"/>
    <n v="0"/>
    <n v="14.984999999999992"/>
  </r>
  <r>
    <n v="3539"/>
    <x v="1756"/>
    <x v="2"/>
    <x v="309"/>
    <d v="2011-05-09T00:00:00"/>
    <s v="Same Day"/>
    <s v="SB-20290"/>
    <s v="Sean Braxton"/>
    <x v="1"/>
    <x v="0"/>
    <s v="Henderson"/>
    <x v="0"/>
    <n v="42420"/>
    <x v="0"/>
    <s v="OFF-LA-10001641"/>
    <x v="1"/>
    <x v="2"/>
    <s v="Avery 518"/>
    <x v="1242"/>
    <n v="3"/>
    <n v="0"/>
    <n v="4.5359999999999996"/>
  </r>
  <r>
    <n v="3540"/>
    <x v="1756"/>
    <x v="2"/>
    <x v="309"/>
    <d v="2011-05-09T00:00:00"/>
    <s v="Same Day"/>
    <s v="SB-20290"/>
    <s v="Sean Braxton"/>
    <x v="1"/>
    <x v="0"/>
    <s v="Henderson"/>
    <x v="0"/>
    <n v="42420"/>
    <x v="0"/>
    <s v="OFF-LA-10003121"/>
    <x v="1"/>
    <x v="2"/>
    <s v="Avery 506"/>
    <x v="2809"/>
    <n v="5"/>
    <n v="0"/>
    <n v="9.4989999999999988"/>
  </r>
  <r>
    <n v="3541"/>
    <x v="1756"/>
    <x v="2"/>
    <x v="309"/>
    <d v="2011-05-09T00:00:00"/>
    <s v="Same Day"/>
    <s v="SB-20290"/>
    <s v="Sean Braxton"/>
    <x v="1"/>
    <x v="0"/>
    <s v="Henderson"/>
    <x v="0"/>
    <n v="42420"/>
    <x v="0"/>
    <s v="OFF-PA-10002689"/>
    <x v="1"/>
    <x v="10"/>
    <s v="Weyerhaeuser First Choice Laser/Copy Paper (20Lb. and 88 Bright)"/>
    <x v="1568"/>
    <n v="7"/>
    <n v="0"/>
    <n v="21.772800000000004"/>
  </r>
  <r>
    <n v="3542"/>
    <x v="1757"/>
    <x v="0"/>
    <x v="31"/>
    <d v="2013-09-21T00:00:00"/>
    <s v="First Class"/>
    <s v="SV-20365"/>
    <s v="Seth Vernon"/>
    <x v="0"/>
    <x v="0"/>
    <s v="Columbus"/>
    <x v="24"/>
    <n v="43229"/>
    <x v="3"/>
    <s v="FUR-FU-10002107"/>
    <x v="0"/>
    <x v="5"/>
    <s v="Eldon Pizzaz Desk Accessories"/>
    <x v="2810"/>
    <n v="3"/>
    <n v="0.2"/>
    <n v="1.6055999999999999"/>
  </r>
  <r>
    <n v="3543"/>
    <x v="1757"/>
    <x v="0"/>
    <x v="31"/>
    <d v="2013-09-21T00:00:00"/>
    <s v="First Class"/>
    <s v="SV-20365"/>
    <s v="Seth Vernon"/>
    <x v="0"/>
    <x v="0"/>
    <s v="Columbus"/>
    <x v="24"/>
    <n v="43229"/>
    <x v="3"/>
    <s v="FUR-CH-10002647"/>
    <x v="0"/>
    <x v="1"/>
    <s v="Situations Contoured Folding Chairs, 4/Set"/>
    <x v="2811"/>
    <n v="2"/>
    <n v="0.3"/>
    <n v="-7.0979999999999919"/>
  </r>
  <r>
    <n v="3544"/>
    <x v="1757"/>
    <x v="0"/>
    <x v="31"/>
    <d v="2013-09-21T00:00:00"/>
    <s v="First Class"/>
    <s v="SV-20365"/>
    <s v="Seth Vernon"/>
    <x v="0"/>
    <x v="0"/>
    <s v="Columbus"/>
    <x v="24"/>
    <n v="43229"/>
    <x v="3"/>
    <s v="OFF-AR-10002257"/>
    <x v="1"/>
    <x v="6"/>
    <s v="Eldon Spacemaker Box, Quick-Snap Lid, Clear"/>
    <x v="2812"/>
    <n v="1"/>
    <n v="0.2"/>
    <n v="0.36739999999999962"/>
  </r>
  <r>
    <n v="3545"/>
    <x v="1758"/>
    <x v="3"/>
    <x v="331"/>
    <d v="2014-12-26T00:00:00"/>
    <s v="Second Class"/>
    <s v="MM-17920"/>
    <s v="Michael Moore"/>
    <x v="0"/>
    <x v="0"/>
    <s v="College Station"/>
    <x v="5"/>
    <n v="77840"/>
    <x v="2"/>
    <s v="OFF-PA-10004519"/>
    <x v="1"/>
    <x v="10"/>
    <s v="Spiral Phone Message Books with Labels by Adams"/>
    <x v="2813"/>
    <n v="8"/>
    <n v="0.2"/>
    <n v="10.393600000000001"/>
  </r>
  <r>
    <n v="3546"/>
    <x v="1758"/>
    <x v="3"/>
    <x v="331"/>
    <d v="2014-12-26T00:00:00"/>
    <s v="Second Class"/>
    <s v="MM-17920"/>
    <s v="Michael Moore"/>
    <x v="0"/>
    <x v="0"/>
    <s v="College Station"/>
    <x v="5"/>
    <n v="77840"/>
    <x v="2"/>
    <s v="OFF-AP-10001947"/>
    <x v="1"/>
    <x v="9"/>
    <s v="Acco 6 Outlet Guardian Premium Plus Surge Suppressor"/>
    <x v="2814"/>
    <n v="8"/>
    <n v="0.8"/>
    <n v="-74.74560000000001"/>
  </r>
  <r>
    <n v="3547"/>
    <x v="1759"/>
    <x v="3"/>
    <x v="505"/>
    <d v="2014-11-02T00:00:00"/>
    <s v="First Class"/>
    <s v="RD-19810"/>
    <s v="Ross DeVincentis"/>
    <x v="2"/>
    <x v="0"/>
    <s v="Richmond"/>
    <x v="0"/>
    <n v="40475"/>
    <x v="0"/>
    <s v="OFF-ST-10004963"/>
    <x v="1"/>
    <x v="4"/>
    <s v="Eldon Gobal File Keepers"/>
    <x v="2815"/>
    <n v="7"/>
    <n v="0"/>
    <n v="4.2391999999999932"/>
  </r>
  <r>
    <n v="3548"/>
    <x v="1759"/>
    <x v="3"/>
    <x v="505"/>
    <d v="2014-11-02T00:00:00"/>
    <s v="First Class"/>
    <s v="RD-19810"/>
    <s v="Ross DeVincentis"/>
    <x v="2"/>
    <x v="0"/>
    <s v="Richmond"/>
    <x v="0"/>
    <n v="40475"/>
    <x v="0"/>
    <s v="OFF-SU-10002573"/>
    <x v="1"/>
    <x v="14"/>
    <s v="Acme 10&quot; Easy Grip Assistive Scissors"/>
    <x v="1530"/>
    <n v="2"/>
    <n v="0"/>
    <n v="10.517999999999997"/>
  </r>
  <r>
    <n v="3549"/>
    <x v="1759"/>
    <x v="3"/>
    <x v="505"/>
    <d v="2014-11-02T00:00:00"/>
    <s v="First Class"/>
    <s v="RD-19810"/>
    <s v="Ross DeVincentis"/>
    <x v="2"/>
    <x v="0"/>
    <s v="Richmond"/>
    <x v="0"/>
    <n v="40475"/>
    <x v="0"/>
    <s v="FUR-CH-10000553"/>
    <x v="0"/>
    <x v="1"/>
    <s v="Metal Folding Chairs, Beige, 4/Carton"/>
    <x v="2816"/>
    <n v="1"/>
    <n v="0"/>
    <n v="9.1637999999999984"/>
  </r>
  <r>
    <n v="3550"/>
    <x v="1759"/>
    <x v="3"/>
    <x v="505"/>
    <d v="2014-11-02T00:00:00"/>
    <s v="First Class"/>
    <s v="RD-19810"/>
    <s v="Ross DeVincentis"/>
    <x v="2"/>
    <x v="0"/>
    <s v="Richmond"/>
    <x v="0"/>
    <n v="40475"/>
    <x v="0"/>
    <s v="OFF-LA-10001982"/>
    <x v="1"/>
    <x v="2"/>
    <s v="Smead Alpha-Z Color-Coded Name Labels First Letter Starter Set"/>
    <x v="59"/>
    <n v="8"/>
    <n v="0"/>
    <n v="14.399999999999999"/>
  </r>
  <r>
    <n v="3551"/>
    <x v="1760"/>
    <x v="0"/>
    <x v="892"/>
    <d v="2013-04-03T00:00:00"/>
    <s v="Second Class"/>
    <s v="ME-17320"/>
    <s v="Maria Etezadi"/>
    <x v="2"/>
    <x v="0"/>
    <s v="Chicago"/>
    <x v="10"/>
    <n v="60653"/>
    <x v="2"/>
    <s v="OFF-PA-10001295"/>
    <x v="1"/>
    <x v="10"/>
    <s v="Computer Printout Paper with Letter-Trim Perforations"/>
    <x v="2817"/>
    <n v="3"/>
    <n v="0.2"/>
    <n v="15.934799999999997"/>
  </r>
  <r>
    <n v="3552"/>
    <x v="1760"/>
    <x v="0"/>
    <x v="892"/>
    <d v="2013-04-03T00:00:00"/>
    <s v="Second Class"/>
    <s v="ME-17320"/>
    <s v="Maria Etezadi"/>
    <x v="2"/>
    <x v="0"/>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x v="0"/>
    <s v="Chicago"/>
    <x v="10"/>
    <n v="60653"/>
    <x v="2"/>
    <s v="TEC-PH-10001254"/>
    <x v="2"/>
    <x v="7"/>
    <s v="Jabra BIZ 2300 Duo QD Duo Corded Headset"/>
    <x v="2819"/>
    <n v="8"/>
    <n v="0.2"/>
    <n v="60.955199999999962"/>
  </r>
  <r>
    <n v="3554"/>
    <x v="1761"/>
    <x v="3"/>
    <x v="51"/>
    <d v="2014-11-27T00:00:00"/>
    <s v="Second Class"/>
    <s v="FH-14275"/>
    <s v="Frank Hawley"/>
    <x v="1"/>
    <x v="0"/>
    <s v="Philadelphia"/>
    <x v="9"/>
    <n v="19120"/>
    <x v="3"/>
    <s v="OFF-BI-10001658"/>
    <x v="1"/>
    <x v="8"/>
    <s v="GBC Standard Therm-A-Bind Covers"/>
    <x v="2820"/>
    <n v="1"/>
    <n v="0.7"/>
    <n v="-5.9807999999999986"/>
  </r>
  <r>
    <n v="3555"/>
    <x v="1762"/>
    <x v="2"/>
    <x v="893"/>
    <d v="2011-03-26T00:00:00"/>
    <s v="Second Class"/>
    <s v="PO-18865"/>
    <s v="Patrick O'Donnell"/>
    <x v="0"/>
    <x v="0"/>
    <s v="Los Angeles"/>
    <x v="1"/>
    <n v="90036"/>
    <x v="1"/>
    <s v="OFF-ST-10000585"/>
    <x v="1"/>
    <x v="4"/>
    <s v="Economy Rollaway Files"/>
    <x v="610"/>
    <n v="2"/>
    <n v="0"/>
    <n v="85.903999999999996"/>
  </r>
  <r>
    <n v="3556"/>
    <x v="1762"/>
    <x v="2"/>
    <x v="893"/>
    <d v="2011-03-26T00:00:00"/>
    <s v="Second Class"/>
    <s v="PO-18865"/>
    <s v="Patrick O'Donnell"/>
    <x v="0"/>
    <x v="0"/>
    <s v="Los Angeles"/>
    <x v="1"/>
    <n v="90036"/>
    <x v="1"/>
    <s v="TEC-PH-10003484"/>
    <x v="2"/>
    <x v="7"/>
    <s v="Ooma Telo VoIP Home Phone System"/>
    <x v="2821"/>
    <n v="6"/>
    <n v="0.2"/>
    <n v="37.797000000000025"/>
  </r>
  <r>
    <n v="3557"/>
    <x v="1763"/>
    <x v="3"/>
    <x v="96"/>
    <d v="2014-12-06T00:00:00"/>
    <s v="Standard Class"/>
    <s v="CC-12550"/>
    <s v="Clay Cheatham"/>
    <x v="0"/>
    <x v="0"/>
    <s v="Los Angeles"/>
    <x v="1"/>
    <n v="90008"/>
    <x v="1"/>
    <s v="OFF-PA-10004735"/>
    <x v="1"/>
    <x v="10"/>
    <s v="Xerox 1905"/>
    <x v="1568"/>
    <n v="7"/>
    <n v="0"/>
    <n v="21.772800000000004"/>
  </r>
  <r>
    <n v="3558"/>
    <x v="1763"/>
    <x v="3"/>
    <x v="96"/>
    <d v="2014-12-06T00:00:00"/>
    <s v="Standard Class"/>
    <s v="CC-12550"/>
    <s v="Clay Cheatham"/>
    <x v="0"/>
    <x v="0"/>
    <s v="Los Angeles"/>
    <x v="1"/>
    <n v="90008"/>
    <x v="1"/>
    <s v="OFF-BI-10003429"/>
    <x v="1"/>
    <x v="8"/>
    <s v="Cardinal HOLDit! Binder Insert Strips,Extra Strips"/>
    <x v="2822"/>
    <n v="2"/>
    <n v="0.2"/>
    <n v="3.6714000000000002"/>
  </r>
  <r>
    <n v="3559"/>
    <x v="1764"/>
    <x v="3"/>
    <x v="659"/>
    <d v="2014-11-13T00:00:00"/>
    <s v="Standard Class"/>
    <s v="TS-21505"/>
    <s v="Tony Sayre"/>
    <x v="0"/>
    <x v="0"/>
    <s v="San Francisco"/>
    <x v="1"/>
    <n v="94122"/>
    <x v="1"/>
    <s v="OFF-BI-10002982"/>
    <x v="1"/>
    <x v="8"/>
    <s v="Avery Self-Adhesive Photo Pockets for Polaroid Photos"/>
    <x v="2823"/>
    <n v="4"/>
    <n v="0.2"/>
    <n v="7.6271999999999984"/>
  </r>
  <r>
    <n v="3560"/>
    <x v="1764"/>
    <x v="3"/>
    <x v="659"/>
    <d v="2014-11-13T00:00:00"/>
    <s v="Standard Class"/>
    <s v="TS-21505"/>
    <s v="Tony Sayre"/>
    <x v="0"/>
    <x v="0"/>
    <s v="San Francisco"/>
    <x v="1"/>
    <n v="94122"/>
    <x v="1"/>
    <s v="TEC-AC-10004975"/>
    <x v="2"/>
    <x v="11"/>
    <s v="Plantronics Audio 995 Wireless Stereo Headset"/>
    <x v="2824"/>
    <n v="4"/>
    <n v="0"/>
    <n v="145.13400000000001"/>
  </r>
  <r>
    <n v="3561"/>
    <x v="1765"/>
    <x v="3"/>
    <x v="507"/>
    <d v="2014-09-10T00:00:00"/>
    <s v="Second Class"/>
    <s v="MD-17350"/>
    <s v="Maribeth Dona"/>
    <x v="0"/>
    <x v="0"/>
    <s v="Akron"/>
    <x v="24"/>
    <n v="44312"/>
    <x v="3"/>
    <s v="OFF-AR-10002335"/>
    <x v="1"/>
    <x v="6"/>
    <s v="DIXON Oriole Pencils"/>
    <x v="2825"/>
    <n v="4"/>
    <n v="0.2"/>
    <n v="0.61920000000000019"/>
  </r>
  <r>
    <n v="3562"/>
    <x v="1765"/>
    <x v="3"/>
    <x v="507"/>
    <d v="2014-09-10T00:00:00"/>
    <s v="Second Class"/>
    <s v="MD-17350"/>
    <s v="Maribeth Dona"/>
    <x v="0"/>
    <x v="0"/>
    <s v="Akron"/>
    <x v="24"/>
    <n v="44312"/>
    <x v="3"/>
    <s v="OFF-BI-10004001"/>
    <x v="1"/>
    <x v="8"/>
    <s v="GBC Recycled VeloBinder Covers"/>
    <x v="2826"/>
    <n v="5"/>
    <n v="0.7"/>
    <n v="-20.448"/>
  </r>
  <r>
    <n v="3563"/>
    <x v="1765"/>
    <x v="3"/>
    <x v="507"/>
    <d v="2014-09-10T00:00:00"/>
    <s v="Second Class"/>
    <s v="MD-17350"/>
    <s v="Maribeth Dona"/>
    <x v="0"/>
    <x v="0"/>
    <s v="Akron"/>
    <x v="24"/>
    <n v="44312"/>
    <x v="3"/>
    <s v="OFF-BI-10001634"/>
    <x v="1"/>
    <x v="8"/>
    <s v="Wilson Jones Active Use Binders"/>
    <x v="2827"/>
    <n v="2"/>
    <n v="0.7"/>
    <n v="-3.0575999999999999"/>
  </r>
  <r>
    <n v="3564"/>
    <x v="1765"/>
    <x v="3"/>
    <x v="507"/>
    <d v="2014-09-10T00:00:00"/>
    <s v="Second Class"/>
    <s v="MD-17350"/>
    <s v="Maribeth Dona"/>
    <x v="0"/>
    <x v="0"/>
    <s v="Akron"/>
    <x v="24"/>
    <n v="44312"/>
    <x v="3"/>
    <s v="OFF-PA-10000007"/>
    <x v="1"/>
    <x v="10"/>
    <s v="Telephone Message Books with Fax/Mobile Section, 4 1/4&quot; x 6&quot;"/>
    <x v="2828"/>
    <n v="4"/>
    <n v="0.2"/>
    <n v="3.7439999999999993"/>
  </r>
  <r>
    <n v="3565"/>
    <x v="1766"/>
    <x v="0"/>
    <x v="894"/>
    <d v="2013-07-07T00:00:00"/>
    <s v="First Class"/>
    <s v="GT-14755"/>
    <s v="Guy Thornton"/>
    <x v="0"/>
    <x v="0"/>
    <s v="Los Angeles"/>
    <x v="1"/>
    <n v="90049"/>
    <x v="1"/>
    <s v="OFF-PA-10000552"/>
    <x v="1"/>
    <x v="10"/>
    <s v="Xerox 200"/>
    <x v="91"/>
    <n v="2"/>
    <n v="0"/>
    <n v="6.2208000000000006"/>
  </r>
  <r>
    <n v="3566"/>
    <x v="1766"/>
    <x v="0"/>
    <x v="894"/>
    <d v="2013-07-07T00:00:00"/>
    <s v="First Class"/>
    <s v="GT-14755"/>
    <s v="Guy Thornton"/>
    <x v="0"/>
    <x v="0"/>
    <s v="Los Angeles"/>
    <x v="1"/>
    <n v="90049"/>
    <x v="1"/>
    <s v="OFF-FA-10001135"/>
    <x v="1"/>
    <x v="13"/>
    <s v="Brites Rubber Bands, 1 1/2 oz. Box"/>
    <x v="536"/>
    <n v="2"/>
    <n v="0"/>
    <n v="7.9200000000000159E-2"/>
  </r>
  <r>
    <n v="3567"/>
    <x v="1767"/>
    <x v="3"/>
    <x v="210"/>
    <d v="2014-09-15T00:00:00"/>
    <s v="Standard Class"/>
    <s v="RD-19660"/>
    <s v="Robert Dilbeck"/>
    <x v="2"/>
    <x v="0"/>
    <s v="Independence"/>
    <x v="25"/>
    <n v="64055"/>
    <x v="2"/>
    <s v="OFF-BI-10003650"/>
    <x v="1"/>
    <x v="8"/>
    <s v="GBC DocuBind 300 Electric Binding Machine"/>
    <x v="2829"/>
    <n v="3"/>
    <n v="0"/>
    <n v="757.41120000000001"/>
  </r>
  <r>
    <n v="3568"/>
    <x v="1768"/>
    <x v="0"/>
    <x v="369"/>
    <d v="2013-09-15T00:00:00"/>
    <s v="Second Class"/>
    <s v="DB-12910"/>
    <s v="Daniel Byrd"/>
    <x v="2"/>
    <x v="0"/>
    <s v="Dallas"/>
    <x v="5"/>
    <n v="75220"/>
    <x v="2"/>
    <s v="FUR-FU-10003832"/>
    <x v="0"/>
    <x v="5"/>
    <s v="Eldon Expressions Punched Metal &amp; Wood Desk Accessories, Black &amp; Cherry"/>
    <x v="1660"/>
    <n v="4"/>
    <n v="0.6"/>
    <n v="-12.006399999999999"/>
  </r>
  <r>
    <n v="3569"/>
    <x v="1769"/>
    <x v="3"/>
    <x v="445"/>
    <d v="2014-07-04T00:00:00"/>
    <s v="Same Day"/>
    <s v="JK-15640"/>
    <s v="Jim Kriz"/>
    <x v="2"/>
    <x v="0"/>
    <s v="Seattle"/>
    <x v="4"/>
    <n v="98105"/>
    <x v="1"/>
    <s v="TEC-AC-10003628"/>
    <x v="2"/>
    <x v="11"/>
    <s v="Logitech 910-002974 M325 Wireless Mouse for Web Scrolling"/>
    <x v="2830"/>
    <n v="2"/>
    <n v="0"/>
    <n v="26.391200000000005"/>
  </r>
  <r>
    <n v="3570"/>
    <x v="1769"/>
    <x v="3"/>
    <x v="445"/>
    <d v="2014-07-04T00:00:00"/>
    <s v="Same Day"/>
    <s v="JK-15640"/>
    <s v="Jim Kriz"/>
    <x v="2"/>
    <x v="0"/>
    <s v="Seattle"/>
    <x v="4"/>
    <n v="98105"/>
    <x v="1"/>
    <s v="TEC-MA-10001148"/>
    <x v="2"/>
    <x v="15"/>
    <s v="Okidata MB491 Multifunction Printer"/>
    <x v="2831"/>
    <n v="6"/>
    <n v="0.2"/>
    <n v="209.58000000000004"/>
  </r>
  <r>
    <n v="3571"/>
    <x v="1769"/>
    <x v="3"/>
    <x v="445"/>
    <d v="2014-07-04T00:00:00"/>
    <s v="Same Day"/>
    <s v="JK-15640"/>
    <s v="Jim Kriz"/>
    <x v="2"/>
    <x v="0"/>
    <s v="Seattle"/>
    <x v="4"/>
    <n v="98105"/>
    <x v="1"/>
    <s v="TEC-AC-10002049"/>
    <x v="2"/>
    <x v="11"/>
    <s v="Plantronics Savi W720 Multi-Device Wireless Headset System"/>
    <x v="2832"/>
    <n v="4"/>
    <n v="0"/>
    <n v="742.63200000000006"/>
  </r>
  <r>
    <n v="3572"/>
    <x v="1769"/>
    <x v="3"/>
    <x v="445"/>
    <d v="2014-07-04T00:00:00"/>
    <s v="Same Day"/>
    <s v="JK-15640"/>
    <s v="Jim Kriz"/>
    <x v="2"/>
    <x v="0"/>
    <s v="Seattle"/>
    <x v="4"/>
    <n v="98105"/>
    <x v="1"/>
    <s v="TEC-PH-10000702"/>
    <x v="2"/>
    <x v="7"/>
    <s v="Square Credit Card Reader, 4 1/2&quot; x 4 1/2&quot; x 1&quot;, White"/>
    <x v="465"/>
    <n v="1"/>
    <n v="0.2"/>
    <n v="2.6972999999999994"/>
  </r>
  <r>
    <n v="3573"/>
    <x v="1770"/>
    <x v="3"/>
    <x v="222"/>
    <d v="2014-07-05T00:00:00"/>
    <s v="Standard Class"/>
    <s v="FC-14335"/>
    <s v="Fred Chung"/>
    <x v="1"/>
    <x v="0"/>
    <s v="Mesquite"/>
    <x v="5"/>
    <n v="75150"/>
    <x v="2"/>
    <s v="OFF-PA-10003953"/>
    <x v="1"/>
    <x v="10"/>
    <s v="Xerox 218"/>
    <x v="1182"/>
    <n v="1"/>
    <n v="0.2"/>
    <n v="1.8144"/>
  </r>
  <r>
    <n v="3574"/>
    <x v="1771"/>
    <x v="3"/>
    <x v="783"/>
    <d v="2014-08-13T00:00:00"/>
    <s v="Standard Class"/>
    <s v="JW-15955"/>
    <s v="Joni Wasserman"/>
    <x v="0"/>
    <x v="0"/>
    <s v="Long Beach"/>
    <x v="15"/>
    <n v="11561"/>
    <x v="3"/>
    <s v="OFF-AR-10003602"/>
    <x v="1"/>
    <x v="6"/>
    <s v="Quartet Omega Colored Chalk, 12/Pack"/>
    <x v="2643"/>
    <n v="2"/>
    <n v="0"/>
    <n v="5.4895999999999994"/>
  </r>
  <r>
    <n v="3575"/>
    <x v="1771"/>
    <x v="3"/>
    <x v="783"/>
    <d v="2014-08-13T00:00:00"/>
    <s v="Standard Class"/>
    <s v="JW-15955"/>
    <s v="Joni Wasserman"/>
    <x v="0"/>
    <x v="0"/>
    <s v="Long Beach"/>
    <x v="15"/>
    <n v="11561"/>
    <x v="3"/>
    <s v="OFF-AR-10004062"/>
    <x v="1"/>
    <x v="6"/>
    <s v="Staples"/>
    <x v="2833"/>
    <n v="10"/>
    <n v="0"/>
    <n v="26.200000000000003"/>
  </r>
  <r>
    <n v="3576"/>
    <x v="1772"/>
    <x v="1"/>
    <x v="531"/>
    <d v="2012-03-24T00:00:00"/>
    <s v="Standard Class"/>
    <s v="DC-12850"/>
    <s v="Dan Campbell"/>
    <x v="0"/>
    <x v="0"/>
    <s v="North Miami"/>
    <x v="2"/>
    <n v="33161"/>
    <x v="0"/>
    <s v="OFF-PA-10001560"/>
    <x v="1"/>
    <x v="10"/>
    <s v="Adams Telephone Message Books, 5 1/4” x 11”"/>
    <x v="2834"/>
    <n v="3"/>
    <n v="0.2"/>
    <n v="4.8924000000000003"/>
  </r>
  <r>
    <n v="3577"/>
    <x v="1773"/>
    <x v="0"/>
    <x v="843"/>
    <d v="2013-06-12T00:00:00"/>
    <s v="Standard Class"/>
    <s v="FM-14290"/>
    <s v="Frank Merwin"/>
    <x v="2"/>
    <x v="0"/>
    <s v="Bakersfield"/>
    <x v="1"/>
    <n v="93309"/>
    <x v="1"/>
    <s v="OFF-BI-10003305"/>
    <x v="1"/>
    <x v="8"/>
    <s v="Avery Hanging File Binders"/>
    <x v="2835"/>
    <n v="1"/>
    <n v="0.2"/>
    <n v="1.5547999999999997"/>
  </r>
  <r>
    <n v="3578"/>
    <x v="1773"/>
    <x v="0"/>
    <x v="843"/>
    <d v="2013-06-12T00:00:00"/>
    <s v="Standard Class"/>
    <s v="FM-14290"/>
    <s v="Frank Merwin"/>
    <x v="2"/>
    <x v="0"/>
    <s v="Bakersfield"/>
    <x v="1"/>
    <n v="93309"/>
    <x v="1"/>
    <s v="OFF-PA-10004000"/>
    <x v="1"/>
    <x v="10"/>
    <s v="While You Were Out Pads, 50 per Pad, 4 x 5 1/4, Green Cycle"/>
    <x v="2836"/>
    <n v="1"/>
    <n v="0"/>
    <n v="2.3177000000000003"/>
  </r>
  <r>
    <n v="3579"/>
    <x v="1774"/>
    <x v="0"/>
    <x v="197"/>
    <d v="2013-07-30T00:00:00"/>
    <s v="Standard Class"/>
    <s v="MT-17815"/>
    <s v="Meg Tillman"/>
    <x v="0"/>
    <x v="0"/>
    <s v="Jackson"/>
    <x v="35"/>
    <n v="39212"/>
    <x v="0"/>
    <s v="OFF-ST-10000321"/>
    <x v="1"/>
    <x v="4"/>
    <s v="Akro Stacking Bins"/>
    <x v="2837"/>
    <n v="1"/>
    <n v="0"/>
    <n v="0.31559999999999899"/>
  </r>
  <r>
    <n v="3580"/>
    <x v="1774"/>
    <x v="0"/>
    <x v="197"/>
    <d v="2013-07-30T00:00:00"/>
    <s v="Standard Class"/>
    <s v="MT-17815"/>
    <s v="Meg Tillman"/>
    <x v="0"/>
    <x v="0"/>
    <s v="Jackson"/>
    <x v="35"/>
    <n v="39212"/>
    <x v="0"/>
    <s v="OFF-PA-10004665"/>
    <x v="1"/>
    <x v="10"/>
    <s v="Advantus Motivational Note Cards"/>
    <x v="2838"/>
    <n v="5"/>
    <n v="0"/>
    <n v="32.094999999999999"/>
  </r>
  <r>
    <n v="3581"/>
    <x v="1774"/>
    <x v="0"/>
    <x v="197"/>
    <d v="2013-07-30T00:00:00"/>
    <s v="Standard Class"/>
    <s v="MT-17815"/>
    <s v="Meg Tillman"/>
    <x v="0"/>
    <x v="0"/>
    <s v="Jackson"/>
    <x v="35"/>
    <n v="39212"/>
    <x v="0"/>
    <s v="FUR-TA-10004915"/>
    <x v="0"/>
    <x v="3"/>
    <s v="Office Impressions End Table, 20-1/2&quot;H x 24&quot;W x 20&quot;D"/>
    <x v="2839"/>
    <n v="8"/>
    <n v="0"/>
    <n v="388.81280000000015"/>
  </r>
  <r>
    <n v="3582"/>
    <x v="1775"/>
    <x v="3"/>
    <x v="172"/>
    <d v="2014-10-08T00:00:00"/>
    <s v="Standard Class"/>
    <s v="DK-13090"/>
    <s v="Dave Kipp"/>
    <x v="0"/>
    <x v="0"/>
    <s v="Fremont"/>
    <x v="8"/>
    <n v="68025"/>
    <x v="2"/>
    <s v="OFF-PA-10000994"/>
    <x v="1"/>
    <x v="10"/>
    <s v="Xerox 1915"/>
    <x v="2840"/>
    <n v="1"/>
    <n v="0"/>
    <n v="50.327999999999996"/>
  </r>
  <r>
    <n v="3583"/>
    <x v="1776"/>
    <x v="1"/>
    <x v="895"/>
    <d v="2012-12-16T00:00:00"/>
    <s v="Standard Class"/>
    <s v="KD-16495"/>
    <s v="Keith Dawkins"/>
    <x v="1"/>
    <x v="0"/>
    <s v="Jackson"/>
    <x v="12"/>
    <n v="49201"/>
    <x v="2"/>
    <s v="OFF-AR-10001149"/>
    <x v="1"/>
    <x v="6"/>
    <s v="Avery Hi-Liter Comfort Grip Fluorescent Highlighter, Yellow Ink"/>
    <x v="2841"/>
    <n v="2"/>
    <n v="0"/>
    <n v="1.5209999999999999"/>
  </r>
  <r>
    <n v="3584"/>
    <x v="1776"/>
    <x v="1"/>
    <x v="895"/>
    <d v="2012-12-16T00:00:00"/>
    <s v="Standard Class"/>
    <s v="KD-16495"/>
    <s v="Keith Dawkins"/>
    <x v="1"/>
    <x v="0"/>
    <s v="Jackson"/>
    <x v="12"/>
    <n v="49201"/>
    <x v="2"/>
    <s v="FUR-TA-10003569"/>
    <x v="0"/>
    <x v="3"/>
    <s v="Bretford CR8500 Series Meeting Room Furniture"/>
    <x v="2842"/>
    <n v="2"/>
    <n v="0"/>
    <n v="200.49"/>
  </r>
  <r>
    <n v="3585"/>
    <x v="1776"/>
    <x v="1"/>
    <x v="895"/>
    <d v="2012-12-16T00:00:00"/>
    <s v="Standard Class"/>
    <s v="KD-16495"/>
    <s v="Keith Dawkins"/>
    <x v="1"/>
    <x v="0"/>
    <s v="Jackson"/>
    <x v="12"/>
    <n v="49201"/>
    <x v="2"/>
    <s v="FUR-CH-10004289"/>
    <x v="0"/>
    <x v="1"/>
    <s v="Global Super Steno Chair"/>
    <x v="2843"/>
    <n v="2"/>
    <n v="0"/>
    <n v="32.633199999999988"/>
  </r>
  <r>
    <n v="3586"/>
    <x v="1776"/>
    <x v="1"/>
    <x v="895"/>
    <d v="2012-12-16T00:00:00"/>
    <s v="Standard Class"/>
    <s v="KD-16495"/>
    <s v="Keith Dawkins"/>
    <x v="1"/>
    <x v="0"/>
    <s v="Jackson"/>
    <x v="12"/>
    <n v="49201"/>
    <x v="2"/>
    <s v="OFF-LA-10001045"/>
    <x v="1"/>
    <x v="2"/>
    <s v="Permanent Self-Adhesive File Folder Labels for Typewriters by Universal"/>
    <x v="537"/>
    <n v="1"/>
    <n v="0"/>
    <n v="1.2005999999999999"/>
  </r>
  <r>
    <n v="3587"/>
    <x v="1777"/>
    <x v="3"/>
    <x v="213"/>
    <d v="2014-09-09T00:00:00"/>
    <s v="Standard Class"/>
    <s v="AG-10300"/>
    <s v="Aleksandra Gannaway"/>
    <x v="1"/>
    <x v="0"/>
    <s v="San Francisco"/>
    <x v="1"/>
    <n v="94122"/>
    <x v="1"/>
    <s v="OFF-AR-10002053"/>
    <x v="1"/>
    <x v="6"/>
    <s v="Premium Writing Pencils, Soft, #2 by Central Association for the Blind"/>
    <x v="459"/>
    <n v="2"/>
    <n v="0"/>
    <n v="1.6688000000000001"/>
  </r>
  <r>
    <n v="3588"/>
    <x v="1778"/>
    <x v="3"/>
    <x v="241"/>
    <d v="2014-09-29T00:00:00"/>
    <s v="Standard Class"/>
    <s v="MH-18115"/>
    <s v="Mick Hernandez"/>
    <x v="2"/>
    <x v="0"/>
    <s v="Lancaster"/>
    <x v="24"/>
    <n v="43130"/>
    <x v="3"/>
    <s v="TEC-PH-10002885"/>
    <x v="2"/>
    <x v="7"/>
    <s v="Apple iPhone 5"/>
    <x v="2844"/>
    <n v="3"/>
    <n v="0.4"/>
    <n v="-253.43369999999993"/>
  </r>
  <r>
    <n v="3589"/>
    <x v="1779"/>
    <x v="3"/>
    <x v="484"/>
    <d v="2014-12-22T00:00:00"/>
    <s v="First Class"/>
    <s v="AC-10450"/>
    <s v="Amy Cox"/>
    <x v="0"/>
    <x v="0"/>
    <s v="Lafayette"/>
    <x v="28"/>
    <n v="70506"/>
    <x v="0"/>
    <s v="OFF-SU-10002881"/>
    <x v="1"/>
    <x v="14"/>
    <s v="Martin Yale Chadless Opener Electric Letter Opener"/>
    <x v="2845"/>
    <n v="2"/>
    <n v="0"/>
    <n v="33.312400000000025"/>
  </r>
  <r>
    <n v="3590"/>
    <x v="1780"/>
    <x v="3"/>
    <x v="221"/>
    <d v="2014-12-01T00:00:00"/>
    <s v="Standard Class"/>
    <s v="FM-14290"/>
    <s v="Frank Merwin"/>
    <x v="2"/>
    <x v="0"/>
    <s v="Richmond"/>
    <x v="0"/>
    <n v="40475"/>
    <x v="0"/>
    <s v="OFF-BI-10000546"/>
    <x v="1"/>
    <x v="8"/>
    <s v="Avery Durable Binders"/>
    <x v="709"/>
    <n v="1"/>
    <n v="0"/>
    <n v="1.4112"/>
  </r>
  <r>
    <n v="3591"/>
    <x v="1780"/>
    <x v="3"/>
    <x v="221"/>
    <d v="2014-12-01T00:00:00"/>
    <s v="Standard Class"/>
    <s v="FM-14290"/>
    <s v="Frank Merwin"/>
    <x v="2"/>
    <x v="0"/>
    <s v="Richmond"/>
    <x v="0"/>
    <n v="40475"/>
    <x v="0"/>
    <s v="OFF-ST-10001526"/>
    <x v="1"/>
    <x v="4"/>
    <s v="Iceberg Mobile Mega Data/Printer Cart "/>
    <x v="2846"/>
    <n v="12"/>
    <n v="0"/>
    <n v="375.42959999999994"/>
  </r>
  <r>
    <n v="3592"/>
    <x v="1781"/>
    <x v="2"/>
    <x v="736"/>
    <d v="2011-12-15T00:00:00"/>
    <s v="Second Class"/>
    <s v="RA-19285"/>
    <s v="Ralph Arnett"/>
    <x v="0"/>
    <x v="0"/>
    <s v="Houston"/>
    <x v="5"/>
    <n v="77070"/>
    <x v="2"/>
    <s v="OFF-SU-10001574"/>
    <x v="1"/>
    <x v="14"/>
    <s v="Acme Value Line Scissors"/>
    <x v="2847"/>
    <n v="1"/>
    <n v="0.2"/>
    <n v="0.36499999999999977"/>
  </r>
  <r>
    <n v="3593"/>
    <x v="1782"/>
    <x v="0"/>
    <x v="5"/>
    <d v="2013-12-08T00:00:00"/>
    <s v="Second Class"/>
    <s v="JG-15160"/>
    <s v="James Galang"/>
    <x v="0"/>
    <x v="0"/>
    <s v="New York City"/>
    <x v="15"/>
    <n v="10024"/>
    <x v="3"/>
    <s v="OFF-ST-10002615"/>
    <x v="1"/>
    <x v="4"/>
    <s v="Dual Level, Single-Width Filing Carts"/>
    <x v="2848"/>
    <n v="3"/>
    <n v="0"/>
    <n v="120.94680000000001"/>
  </r>
  <r>
    <n v="3594"/>
    <x v="1783"/>
    <x v="0"/>
    <x v="108"/>
    <d v="2013-09-18T00:00:00"/>
    <s v="Standard Class"/>
    <s v="NZ-18565"/>
    <s v="Nick Zandusky"/>
    <x v="2"/>
    <x v="0"/>
    <s v="Toledo"/>
    <x v="24"/>
    <n v="43615"/>
    <x v="3"/>
    <s v="OFF-BI-10001658"/>
    <x v="1"/>
    <x v="8"/>
    <s v="GBC Standard Therm-A-Bind Covers"/>
    <x v="2849"/>
    <n v="3"/>
    <n v="0.7"/>
    <n v="-17.942399999999992"/>
  </r>
  <r>
    <n v="3595"/>
    <x v="1783"/>
    <x v="0"/>
    <x v="108"/>
    <d v="2013-09-18T00:00:00"/>
    <s v="Standard Class"/>
    <s v="NZ-18565"/>
    <s v="Nick Zandusky"/>
    <x v="2"/>
    <x v="0"/>
    <s v="Toledo"/>
    <x v="24"/>
    <n v="43615"/>
    <x v="3"/>
    <s v="OFF-ST-10002562"/>
    <x v="1"/>
    <x v="4"/>
    <s v="Staples"/>
    <x v="2850"/>
    <n v="5"/>
    <n v="0.2"/>
    <n v="3.7519999999999989"/>
  </r>
  <r>
    <n v="3596"/>
    <x v="1784"/>
    <x v="3"/>
    <x v="34"/>
    <d v="2014-12-16T00:00:00"/>
    <s v="Standard Class"/>
    <s v="KM-16225"/>
    <s v="Kalyca Meade"/>
    <x v="1"/>
    <x v="0"/>
    <s v="Philadelphia"/>
    <x v="9"/>
    <n v="19143"/>
    <x v="3"/>
    <s v="OFF-AR-10004757"/>
    <x v="1"/>
    <x v="6"/>
    <s v="Crayola Colored Pencils"/>
    <x v="370"/>
    <n v="1"/>
    <n v="0.2"/>
    <n v="0.42639999999999978"/>
  </r>
  <r>
    <n v="3597"/>
    <x v="1785"/>
    <x v="2"/>
    <x v="340"/>
    <d v="2011-09-14T00:00:00"/>
    <s v="Second Class"/>
    <s v="LC-17140"/>
    <s v="Logan Currie"/>
    <x v="0"/>
    <x v="0"/>
    <s v="Philadelphia"/>
    <x v="9"/>
    <n v="19140"/>
    <x v="3"/>
    <s v="OFF-PA-10000788"/>
    <x v="1"/>
    <x v="10"/>
    <s v="Xerox 210"/>
    <x v="12"/>
    <n v="3"/>
    <n v="0.2"/>
    <n v="5.4432"/>
  </r>
  <r>
    <n v="3598"/>
    <x v="1785"/>
    <x v="2"/>
    <x v="340"/>
    <d v="2011-09-14T00:00:00"/>
    <s v="Second Class"/>
    <s v="LC-17140"/>
    <s v="Logan Currie"/>
    <x v="0"/>
    <x v="0"/>
    <s v="Philadelphia"/>
    <x v="9"/>
    <n v="19140"/>
    <x v="3"/>
    <s v="TEC-AC-10002134"/>
    <x v="2"/>
    <x v="11"/>
    <s v="Rosewill 107 Normal Keys USB Wired Standard Keyboard"/>
    <x v="2851"/>
    <n v="6"/>
    <n v="0.2"/>
    <n v="-4.852800000000002"/>
  </r>
  <r>
    <n v="3599"/>
    <x v="1785"/>
    <x v="2"/>
    <x v="340"/>
    <d v="2011-09-14T00:00:00"/>
    <s v="Second Class"/>
    <s v="LC-17140"/>
    <s v="Logan Currie"/>
    <x v="0"/>
    <x v="0"/>
    <s v="Philadelphia"/>
    <x v="9"/>
    <n v="19140"/>
    <x v="3"/>
    <s v="FUR-FU-10002456"/>
    <x v="0"/>
    <x v="5"/>
    <s v="Master Caster Door Stop, Large Neon Orange"/>
    <x v="1133"/>
    <n v="3"/>
    <n v="0.2"/>
    <n v="5.023200000000001"/>
  </r>
  <r>
    <n v="3600"/>
    <x v="1785"/>
    <x v="2"/>
    <x v="340"/>
    <d v="2011-09-14T00:00:00"/>
    <s v="Second Class"/>
    <s v="LC-17140"/>
    <s v="Logan Currie"/>
    <x v="0"/>
    <x v="0"/>
    <s v="Philadelphia"/>
    <x v="9"/>
    <n v="19140"/>
    <x v="3"/>
    <s v="TEC-PH-10002549"/>
    <x v="2"/>
    <x v="7"/>
    <s v="Polycom SoundPoint IP 450 VoIP phone"/>
    <x v="2852"/>
    <n v="1"/>
    <n v="0.4"/>
    <n v="-31.620400000000004"/>
  </r>
  <r>
    <n v="3601"/>
    <x v="1786"/>
    <x v="3"/>
    <x v="335"/>
    <d v="2014-07-01T00:00:00"/>
    <s v="Standard Class"/>
    <s v="NP-18700"/>
    <s v="Nora Preis"/>
    <x v="0"/>
    <x v="0"/>
    <s v="Denver"/>
    <x v="22"/>
    <n v="80219"/>
    <x v="1"/>
    <s v="TEC-AC-10001990"/>
    <x v="2"/>
    <x v="11"/>
    <s v="Kensington Orbit Wireless Mobile Trackball for PC and Mac"/>
    <x v="1074"/>
    <n v="9"/>
    <n v="0.2"/>
    <n v="64.789199999999951"/>
  </r>
  <r>
    <n v="3602"/>
    <x v="1787"/>
    <x v="2"/>
    <x v="664"/>
    <d v="2011-11-24T00:00:00"/>
    <s v="Standard Class"/>
    <s v="RB-19330"/>
    <s v="Randy Bradley"/>
    <x v="0"/>
    <x v="0"/>
    <s v="Philadelphia"/>
    <x v="9"/>
    <n v="19143"/>
    <x v="3"/>
    <s v="OFF-PA-10002137"/>
    <x v="1"/>
    <x v="10"/>
    <s v="Southworth 100% Résumé Paper, 24lb."/>
    <x v="2853"/>
    <n v="2"/>
    <n v="0.2"/>
    <n v="3.8899999999999988"/>
  </r>
  <r>
    <n v="3603"/>
    <x v="1787"/>
    <x v="2"/>
    <x v="664"/>
    <d v="2011-11-24T00:00:00"/>
    <s v="Standard Class"/>
    <s v="RB-19330"/>
    <s v="Randy Bradley"/>
    <x v="0"/>
    <x v="0"/>
    <s v="Philadelphia"/>
    <x v="9"/>
    <n v="19143"/>
    <x v="3"/>
    <s v="FUR-CH-10004997"/>
    <x v="0"/>
    <x v="1"/>
    <s v="Hon Every-Day Series Multi-Task Chairs"/>
    <x v="2854"/>
    <n v="5"/>
    <n v="0.3"/>
    <n v="-93.989999999999952"/>
  </r>
  <r>
    <n v="3604"/>
    <x v="1788"/>
    <x v="3"/>
    <x v="170"/>
    <d v="2014-08-28T00:00:00"/>
    <s v="Standard Class"/>
    <s v="TH-21550"/>
    <s v="Tracy Hopkins"/>
    <x v="2"/>
    <x v="0"/>
    <s v="Columbia"/>
    <x v="39"/>
    <n v="21044"/>
    <x v="3"/>
    <s v="OFF-PA-10000357"/>
    <x v="1"/>
    <x v="10"/>
    <s v="Xerox 1888"/>
    <x v="1959"/>
    <n v="5"/>
    <n v="0"/>
    <n v="133.15199999999999"/>
  </r>
  <r>
    <n v="3605"/>
    <x v="1788"/>
    <x v="3"/>
    <x v="170"/>
    <d v="2014-08-28T00:00:00"/>
    <s v="Standard Class"/>
    <s v="TH-21550"/>
    <s v="Tracy Hopkins"/>
    <x v="2"/>
    <x v="0"/>
    <s v="Columbia"/>
    <x v="39"/>
    <n v="21044"/>
    <x v="3"/>
    <s v="FUR-FU-10003976"/>
    <x v="0"/>
    <x v="5"/>
    <s v="DAX Executive Solid Wood Document Frame, Desktop or Hang, Mahogany, 5 x 7"/>
    <x v="2855"/>
    <n v="2"/>
    <n v="0"/>
    <n v="8.5543999999999976"/>
  </r>
  <r>
    <n v="3606"/>
    <x v="1788"/>
    <x v="3"/>
    <x v="170"/>
    <d v="2014-08-28T00:00:00"/>
    <s v="Standard Class"/>
    <s v="TH-21550"/>
    <s v="Tracy Hopkins"/>
    <x v="2"/>
    <x v="0"/>
    <s v="Columbia"/>
    <x v="39"/>
    <n v="21044"/>
    <x v="3"/>
    <s v="FUR-FU-10004960"/>
    <x v="0"/>
    <x v="5"/>
    <s v="Seth Thomas 12&quot; Clock w/ Goldtone Case"/>
    <x v="2856"/>
    <n v="4"/>
    <n v="0"/>
    <n v="31.252800000000001"/>
  </r>
  <r>
    <n v="3607"/>
    <x v="1789"/>
    <x v="0"/>
    <x v="299"/>
    <d v="2013-03-17T00:00:00"/>
    <s v="Second Class"/>
    <s v="CK-12595"/>
    <s v="Clytie Kelty"/>
    <x v="0"/>
    <x v="0"/>
    <s v="New York City"/>
    <x v="15"/>
    <n v="10024"/>
    <x v="3"/>
    <s v="OFF-EN-10001099"/>
    <x v="1"/>
    <x v="12"/>
    <s v="Staples"/>
    <x v="1624"/>
    <n v="3"/>
    <n v="0"/>
    <n v="13.496399999999998"/>
  </r>
  <r>
    <n v="3608"/>
    <x v="1790"/>
    <x v="2"/>
    <x v="865"/>
    <d v="2011-09-28T00:00:00"/>
    <s v="Second Class"/>
    <s v="ST-20530"/>
    <s v="Shui Tom"/>
    <x v="0"/>
    <x v="0"/>
    <s v="New York City"/>
    <x v="15"/>
    <n v="10035"/>
    <x v="3"/>
    <s v="OFF-BI-10002026"/>
    <x v="1"/>
    <x v="8"/>
    <s v="Avery Arch Ring Binders"/>
    <x v="2857"/>
    <n v="3"/>
    <n v="0.2"/>
    <n v="47.060999999999993"/>
  </r>
  <r>
    <n v="3609"/>
    <x v="1791"/>
    <x v="2"/>
    <x v="582"/>
    <d v="2011-05-03T00:00:00"/>
    <s v="Standard Class"/>
    <s v="GB-14530"/>
    <s v="George Bell"/>
    <x v="1"/>
    <x v="0"/>
    <s v="Newark"/>
    <x v="24"/>
    <n v="43055"/>
    <x v="3"/>
    <s v="OFF-LA-10001613"/>
    <x v="1"/>
    <x v="2"/>
    <s v="Avery File Folder Labels"/>
    <x v="2789"/>
    <n v="3"/>
    <n v="0.2"/>
    <n v="2.5056000000000003"/>
  </r>
  <r>
    <n v="3610"/>
    <x v="1791"/>
    <x v="2"/>
    <x v="582"/>
    <d v="2011-05-03T00:00:00"/>
    <s v="Standard Class"/>
    <s v="GB-14530"/>
    <s v="George Bell"/>
    <x v="1"/>
    <x v="0"/>
    <s v="Newark"/>
    <x v="24"/>
    <n v="43055"/>
    <x v="3"/>
    <s v="OFF-ST-10002214"/>
    <x v="1"/>
    <x v="4"/>
    <s v="X-Rack File for Hanging Folders"/>
    <x v="2858"/>
    <n v="3"/>
    <n v="0.2"/>
    <n v="2.0321999999999987"/>
  </r>
  <r>
    <n v="3611"/>
    <x v="1791"/>
    <x v="2"/>
    <x v="582"/>
    <d v="2011-05-03T00:00:00"/>
    <s v="Standard Class"/>
    <s v="GB-14530"/>
    <s v="George Bell"/>
    <x v="1"/>
    <x v="0"/>
    <s v="Newark"/>
    <x v="24"/>
    <n v="43055"/>
    <x v="3"/>
    <s v="OFF-ST-10001128"/>
    <x v="1"/>
    <x v="4"/>
    <s v="Carina Mini System Audio Rack, Model AR050B"/>
    <x v="2859"/>
    <n v="2"/>
    <n v="0.2"/>
    <n v="-37.733199999999989"/>
  </r>
  <r>
    <n v="3612"/>
    <x v="1792"/>
    <x v="0"/>
    <x v="896"/>
    <d v="2013-12-02T00:00:00"/>
    <s v="Second Class"/>
    <s v="NC-18535"/>
    <s v="Nick Crebassa"/>
    <x v="1"/>
    <x v="0"/>
    <s v="Dallas"/>
    <x v="5"/>
    <n v="75217"/>
    <x v="2"/>
    <s v="TEC-AC-10004864"/>
    <x v="2"/>
    <x v="11"/>
    <s v="Memorex Micro Travel Drive 32 GB"/>
    <x v="2860"/>
    <n v="2"/>
    <n v="0.2"/>
    <n v="16.794600000000003"/>
  </r>
  <r>
    <n v="3613"/>
    <x v="1793"/>
    <x v="1"/>
    <x v="155"/>
    <d v="2012-12-08T00:00:00"/>
    <s v="Standard Class"/>
    <s v="AB-10255"/>
    <s v="Alejandro Ballentine"/>
    <x v="2"/>
    <x v="0"/>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x v="0"/>
    <s v="Philadelphia"/>
    <x v="9"/>
    <n v="19134"/>
    <x v="3"/>
    <s v="TEC-AC-10000171"/>
    <x v="2"/>
    <x v="11"/>
    <s v="Verbatim 25 GB 6x Blu-ray Single Layer Recordable Disc, 25/Pack"/>
    <x v="2862"/>
    <n v="2"/>
    <n v="0.2"/>
    <n v="10.5754"/>
  </r>
  <r>
    <n v="3615"/>
    <x v="1794"/>
    <x v="3"/>
    <x v="123"/>
    <d v="2014-11-22T00:00:00"/>
    <s v="First Class"/>
    <s v="SC-20770"/>
    <s v="Stewart Carmichael"/>
    <x v="1"/>
    <x v="0"/>
    <s v="San Antonio"/>
    <x v="5"/>
    <n v="78207"/>
    <x v="2"/>
    <s v="FUR-TA-10002622"/>
    <x v="0"/>
    <x v="3"/>
    <s v="Bush Andora Conference Table, Maple/Graphite Gray Finish"/>
    <x v="2863"/>
    <n v="6"/>
    <n v="0.3"/>
    <n v="-71.811599999999999"/>
  </r>
  <r>
    <n v="3616"/>
    <x v="1794"/>
    <x v="3"/>
    <x v="123"/>
    <d v="2014-11-22T00:00:00"/>
    <s v="First Class"/>
    <s v="SC-20770"/>
    <s v="Stewart Carmichael"/>
    <x v="1"/>
    <x v="0"/>
    <s v="San Antonio"/>
    <x v="5"/>
    <n v="78207"/>
    <x v="2"/>
    <s v="OFF-AR-10001915"/>
    <x v="1"/>
    <x v="6"/>
    <s v="Peel-Off China Markers"/>
    <x v="2864"/>
    <n v="4"/>
    <n v="0.2"/>
    <n v="8.7384000000000022"/>
  </r>
  <r>
    <n v="3617"/>
    <x v="1795"/>
    <x v="0"/>
    <x v="64"/>
    <d v="2013-09-10T00:00:00"/>
    <s v="Standard Class"/>
    <s v="JC-15340"/>
    <s v="Jasper Cacioppo"/>
    <x v="0"/>
    <x v="0"/>
    <s v="Philadelphia"/>
    <x v="9"/>
    <n v="19120"/>
    <x v="3"/>
    <s v="OFF-BI-10004410"/>
    <x v="1"/>
    <x v="8"/>
    <s v="C-Line Peel &amp; Stick Add-On Filing Pockets, 8-3/4 x 5-1/8, 10/Pack"/>
    <x v="2865"/>
    <n v="5"/>
    <n v="0.7"/>
    <n v="-7.3254999999999981"/>
  </r>
  <r>
    <n v="3618"/>
    <x v="1796"/>
    <x v="3"/>
    <x v="507"/>
    <d v="2014-09-09T00:00:00"/>
    <s v="Standard Class"/>
    <s v="RA-19285"/>
    <s v="Ralph Arnett"/>
    <x v="0"/>
    <x v="0"/>
    <s v="Los Angeles"/>
    <x v="1"/>
    <n v="90004"/>
    <x v="1"/>
    <s v="OFF-BI-10004632"/>
    <x v="1"/>
    <x v="8"/>
    <s v="Ibico Hi-Tech Manual Binding System"/>
    <x v="1638"/>
    <n v="2"/>
    <n v="0.2"/>
    <n v="152.49499999999998"/>
  </r>
  <r>
    <n v="3619"/>
    <x v="1796"/>
    <x v="3"/>
    <x v="507"/>
    <d v="2014-09-09T00:00:00"/>
    <s v="Standard Class"/>
    <s v="RA-19285"/>
    <s v="Ralph Arnett"/>
    <x v="0"/>
    <x v="0"/>
    <s v="Los Angeles"/>
    <x v="1"/>
    <n v="90004"/>
    <x v="1"/>
    <s v="TEC-PH-10002185"/>
    <x v="2"/>
    <x v="7"/>
    <s v="QVS USB Car Charger 2-Port 2.1Amp for iPod/iPhone/iPad/iPad 2/iPad 3"/>
    <x v="2866"/>
    <n v="1"/>
    <n v="0.2"/>
    <n v="1.7374999999999998"/>
  </r>
  <r>
    <n v="3620"/>
    <x v="1796"/>
    <x v="3"/>
    <x v="507"/>
    <d v="2014-09-09T00:00:00"/>
    <s v="Standard Class"/>
    <s v="RA-19285"/>
    <s v="Ralph Arnett"/>
    <x v="0"/>
    <x v="0"/>
    <s v="Los Angeles"/>
    <x v="1"/>
    <n v="90004"/>
    <x v="1"/>
    <s v="OFF-ST-10002974"/>
    <x v="1"/>
    <x v="4"/>
    <s v="Trav-L-File Heavy-Duty Shuttle II, Black"/>
    <x v="2867"/>
    <n v="5"/>
    <n v="0"/>
    <n v="65.35499999999999"/>
  </r>
  <r>
    <n v="3621"/>
    <x v="1797"/>
    <x v="0"/>
    <x v="897"/>
    <d v="2013-09-30T00:00:00"/>
    <s v="Standard Class"/>
    <s v="SH-19975"/>
    <s v="Sally Hughsby"/>
    <x v="1"/>
    <x v="0"/>
    <s v="Smyrna"/>
    <x v="18"/>
    <n v="37167"/>
    <x v="0"/>
    <s v="OFF-AR-10003727"/>
    <x v="1"/>
    <x v="6"/>
    <s v="Berol Giant Pencil Sharpener"/>
    <x v="2868"/>
    <n v="3"/>
    <n v="0.2"/>
    <n v="4.5872999999999937"/>
  </r>
  <r>
    <n v="3622"/>
    <x v="1797"/>
    <x v="0"/>
    <x v="897"/>
    <d v="2013-09-30T00:00:00"/>
    <s v="Standard Class"/>
    <s v="SH-19975"/>
    <s v="Sally Hughsby"/>
    <x v="1"/>
    <x v="0"/>
    <s v="Smyrna"/>
    <x v="18"/>
    <n v="37167"/>
    <x v="0"/>
    <s v="TEC-PH-10004071"/>
    <x v="2"/>
    <x v="7"/>
    <s v="PayAnywhere Card Reader"/>
    <x v="2869"/>
    <n v="8"/>
    <n v="0.2"/>
    <n v="5.5944000000000003"/>
  </r>
  <r>
    <n v="3623"/>
    <x v="1798"/>
    <x v="2"/>
    <x v="80"/>
    <d v="2011-09-19T00:00:00"/>
    <s v="Standard Class"/>
    <s v="JC-15775"/>
    <s v="John Castell"/>
    <x v="0"/>
    <x v="0"/>
    <s v="Macon"/>
    <x v="32"/>
    <n v="31204"/>
    <x v="0"/>
    <s v="FUR-FU-10002878"/>
    <x v="0"/>
    <x v="5"/>
    <s v="Seth Thomas 14&quot; Day/Date Wall Clock"/>
    <x v="2870"/>
    <n v="5"/>
    <n v="0"/>
    <n v="52.688000000000002"/>
  </r>
  <r>
    <n v="3624"/>
    <x v="1798"/>
    <x v="2"/>
    <x v="80"/>
    <d v="2011-09-19T00:00:00"/>
    <s v="Standard Class"/>
    <s v="JC-15775"/>
    <s v="John Castell"/>
    <x v="0"/>
    <x v="0"/>
    <s v="Macon"/>
    <x v="32"/>
    <n v="31204"/>
    <x v="0"/>
    <s v="OFF-BI-10001890"/>
    <x v="1"/>
    <x v="8"/>
    <s v="Avery Poly Binder Pockets"/>
    <x v="181"/>
    <n v="2"/>
    <n v="0"/>
    <n v="3.4367999999999999"/>
  </r>
  <r>
    <n v="3625"/>
    <x v="1799"/>
    <x v="3"/>
    <x v="240"/>
    <d v="2014-05-22T00:00:00"/>
    <s v="Second Class"/>
    <s v="BC-11125"/>
    <s v="Becky Castell"/>
    <x v="2"/>
    <x v="0"/>
    <s v="San Francisco"/>
    <x v="1"/>
    <n v="94109"/>
    <x v="1"/>
    <s v="FUR-CH-10002647"/>
    <x v="0"/>
    <x v="1"/>
    <s v="Situations Contoured Folding Chairs, 4/Set"/>
    <x v="2871"/>
    <n v="12"/>
    <n v="0.2"/>
    <n v="42.588000000000022"/>
  </r>
  <r>
    <n v="3626"/>
    <x v="1799"/>
    <x v="3"/>
    <x v="240"/>
    <d v="2014-05-22T00:00:00"/>
    <s v="Second Class"/>
    <s v="BC-11125"/>
    <s v="Becky Castell"/>
    <x v="2"/>
    <x v="0"/>
    <s v="San Francisco"/>
    <x v="1"/>
    <n v="94109"/>
    <x v="1"/>
    <s v="OFF-AR-10001315"/>
    <x v="1"/>
    <x v="6"/>
    <s v="Newell 310"/>
    <x v="2872"/>
    <n v="2"/>
    <n v="0"/>
    <n v="1.0207999999999999"/>
  </r>
  <r>
    <n v="3627"/>
    <x v="1799"/>
    <x v="3"/>
    <x v="240"/>
    <d v="2014-05-22T00:00:00"/>
    <s v="Second Class"/>
    <s v="BC-11125"/>
    <s v="Becky Castell"/>
    <x v="2"/>
    <x v="0"/>
    <s v="San Francisco"/>
    <x v="1"/>
    <n v="94109"/>
    <x v="1"/>
    <s v="OFF-AR-10000122"/>
    <x v="1"/>
    <x v="6"/>
    <s v="Newell 314"/>
    <x v="2271"/>
    <n v="1"/>
    <n v="0"/>
    <n v="1.3949999999999996"/>
  </r>
  <r>
    <n v="3628"/>
    <x v="1799"/>
    <x v="3"/>
    <x v="240"/>
    <d v="2014-05-22T00:00:00"/>
    <s v="Second Class"/>
    <s v="BC-11125"/>
    <s v="Becky Castell"/>
    <x v="2"/>
    <x v="0"/>
    <s v="San Francisco"/>
    <x v="1"/>
    <n v="94109"/>
    <x v="1"/>
    <s v="TEC-AC-10001465"/>
    <x v="2"/>
    <x v="11"/>
    <s v="SanDisk Cruzer 64 GB USB Flash Drive"/>
    <x v="2873"/>
    <n v="1"/>
    <n v="0"/>
    <n v="10.895999999999997"/>
  </r>
  <r>
    <n v="3629"/>
    <x v="1800"/>
    <x v="2"/>
    <x v="128"/>
    <d v="2011-08-13T00:00:00"/>
    <s v="Standard Class"/>
    <s v="JH-15985"/>
    <s v="Joseph Holt"/>
    <x v="0"/>
    <x v="0"/>
    <s v="Seattle"/>
    <x v="4"/>
    <n v="98103"/>
    <x v="1"/>
    <s v="OFF-BI-10004600"/>
    <x v="1"/>
    <x v="8"/>
    <s v="Ibico Ibimaster 300 Manual Binding System"/>
    <x v="2874"/>
    <n v="7"/>
    <n v="0.2"/>
    <n v="643.98249999999996"/>
  </r>
  <r>
    <n v="3630"/>
    <x v="1801"/>
    <x v="3"/>
    <x v="200"/>
    <d v="2014-12-01T00:00:00"/>
    <s v="Standard Class"/>
    <s v="CC-12610"/>
    <s v="Corey Catlett"/>
    <x v="1"/>
    <x v="0"/>
    <s v="Columbus"/>
    <x v="24"/>
    <n v="43229"/>
    <x v="3"/>
    <s v="OFF-AP-10002082"/>
    <x v="1"/>
    <x v="9"/>
    <s v="Holmes HEPA Air Purifier"/>
    <x v="2464"/>
    <n v="3"/>
    <n v="0.2"/>
    <n v="9.8009999999999984"/>
  </r>
  <r>
    <n v="3631"/>
    <x v="1801"/>
    <x v="3"/>
    <x v="200"/>
    <d v="2014-12-01T00:00:00"/>
    <s v="Standard Class"/>
    <s v="CC-12610"/>
    <s v="Corey Catlett"/>
    <x v="1"/>
    <x v="0"/>
    <s v="Columbus"/>
    <x v="24"/>
    <n v="43229"/>
    <x v="3"/>
    <s v="OFF-AP-10004708"/>
    <x v="1"/>
    <x v="9"/>
    <s v="Fellowes Superior 10 Outlet Split Surge Protector"/>
    <x v="2875"/>
    <n v="7"/>
    <n v="0.2"/>
    <n v="23.977799999999988"/>
  </r>
  <r>
    <n v="3632"/>
    <x v="1802"/>
    <x v="3"/>
    <x v="898"/>
    <d v="2014-05-09T00:00:00"/>
    <s v="Second Class"/>
    <s v="DB-12970"/>
    <s v="Darren Budd"/>
    <x v="1"/>
    <x v="0"/>
    <s v="Los Angeles"/>
    <x v="1"/>
    <n v="90004"/>
    <x v="1"/>
    <s v="OFF-ST-10000464"/>
    <x v="1"/>
    <x v="4"/>
    <s v="Multi-Use Personal File Cart and Caster Set, Three Stacking Bins"/>
    <x v="2876"/>
    <n v="2"/>
    <n v="0"/>
    <n v="19.465600000000002"/>
  </r>
  <r>
    <n v="3633"/>
    <x v="1802"/>
    <x v="3"/>
    <x v="898"/>
    <d v="2014-05-09T00:00:00"/>
    <s v="Second Class"/>
    <s v="DB-12970"/>
    <s v="Darren Budd"/>
    <x v="1"/>
    <x v="0"/>
    <s v="Los Angeles"/>
    <x v="1"/>
    <n v="90004"/>
    <x v="1"/>
    <s v="OFF-ST-10000025"/>
    <x v="1"/>
    <x v="4"/>
    <s v="Fellowes Stor/Drawer Steel Plus Storage Drawers"/>
    <x v="2877"/>
    <n v="8"/>
    <n v="0"/>
    <n v="45.80639999999994"/>
  </r>
  <r>
    <n v="3634"/>
    <x v="1803"/>
    <x v="0"/>
    <x v="338"/>
    <d v="2013-11-15T00:00:00"/>
    <s v="Standard Class"/>
    <s v="PP-18955"/>
    <s v="Paul Prost"/>
    <x v="2"/>
    <x v="0"/>
    <s v="Springfield"/>
    <x v="24"/>
    <n v="45503"/>
    <x v="3"/>
    <s v="OFF-LA-10001613"/>
    <x v="1"/>
    <x v="2"/>
    <s v="Avery File Folder Labels"/>
    <x v="2145"/>
    <n v="4"/>
    <n v="0.2"/>
    <n v="3.3408000000000002"/>
  </r>
  <r>
    <n v="3635"/>
    <x v="1803"/>
    <x v="0"/>
    <x v="338"/>
    <d v="2013-11-15T00:00:00"/>
    <s v="Standard Class"/>
    <s v="PP-18955"/>
    <s v="Paul Prost"/>
    <x v="2"/>
    <x v="0"/>
    <s v="Springfield"/>
    <x v="24"/>
    <n v="45503"/>
    <x v="3"/>
    <s v="TEC-PH-10000376"/>
    <x v="2"/>
    <x v="7"/>
    <s v="Square Credit Card Reader"/>
    <x v="2878"/>
    <n v="7"/>
    <n v="0.4"/>
    <n v="-9.7901999999999987"/>
  </r>
  <r>
    <n v="3636"/>
    <x v="1803"/>
    <x v="0"/>
    <x v="338"/>
    <d v="2013-11-15T00:00:00"/>
    <s v="Standard Class"/>
    <s v="PP-18955"/>
    <s v="Paul Prost"/>
    <x v="2"/>
    <x v="0"/>
    <s v="Springfield"/>
    <x v="24"/>
    <n v="45503"/>
    <x v="3"/>
    <s v="OFF-PA-10004039"/>
    <x v="1"/>
    <x v="10"/>
    <s v="Xerox 1882"/>
    <x v="2879"/>
    <n v="2"/>
    <n v="0.2"/>
    <n v="32.468400000000003"/>
  </r>
  <r>
    <n v="3637"/>
    <x v="1803"/>
    <x v="0"/>
    <x v="338"/>
    <d v="2013-11-15T00:00:00"/>
    <s v="Standard Class"/>
    <s v="PP-18955"/>
    <s v="Paul Prost"/>
    <x v="2"/>
    <x v="0"/>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x v="0"/>
    <s v="Springfield"/>
    <x v="24"/>
    <n v="45503"/>
    <x v="3"/>
    <s v="OFF-AP-10002457"/>
    <x v="1"/>
    <x v="9"/>
    <s v="Eureka The Boss Plus 12-Amp Hard Box Upright Vacuum, Red"/>
    <x v="2881"/>
    <n v="4"/>
    <n v="0.2"/>
    <n v="29.301999999999978"/>
  </r>
  <r>
    <n v="3639"/>
    <x v="1803"/>
    <x v="0"/>
    <x v="338"/>
    <d v="2013-11-15T00:00:00"/>
    <s v="Standard Class"/>
    <s v="PP-18955"/>
    <s v="Paul Prost"/>
    <x v="2"/>
    <x v="0"/>
    <s v="Springfield"/>
    <x v="24"/>
    <n v="45503"/>
    <x v="3"/>
    <s v="FUR-FU-10000758"/>
    <x v="0"/>
    <x v="5"/>
    <s v="DAX Natural Wood-Tone Poster Frame"/>
    <x v="2882"/>
    <n v="7"/>
    <n v="0.2"/>
    <n v="29.657599999999988"/>
  </r>
  <r>
    <n v="3640"/>
    <x v="1803"/>
    <x v="0"/>
    <x v="338"/>
    <d v="2013-11-15T00:00:00"/>
    <s v="Standard Class"/>
    <s v="PP-18955"/>
    <s v="Paul Prost"/>
    <x v="2"/>
    <x v="0"/>
    <s v="Springfield"/>
    <x v="24"/>
    <n v="45503"/>
    <x v="3"/>
    <s v="OFF-PA-10000682"/>
    <x v="1"/>
    <x v="10"/>
    <s v="Xerox 1924"/>
    <x v="701"/>
    <n v="1"/>
    <n v="0.2"/>
    <n v="1.6762000000000001"/>
  </r>
  <r>
    <n v="3641"/>
    <x v="1803"/>
    <x v="0"/>
    <x v="338"/>
    <d v="2013-11-15T00:00:00"/>
    <s v="Standard Class"/>
    <s v="PP-18955"/>
    <s v="Paul Prost"/>
    <x v="2"/>
    <x v="0"/>
    <s v="Springfield"/>
    <x v="24"/>
    <n v="45503"/>
    <x v="3"/>
    <s v="TEC-AC-10002550"/>
    <x v="2"/>
    <x v="11"/>
    <s v="Memorex 25GB 6X Branded Blu-Ray Recordable Disc, 30/Pack"/>
    <x v="2883"/>
    <n v="7"/>
    <n v="0.2"/>
    <n v="-29.074500000000008"/>
  </r>
  <r>
    <n v="3642"/>
    <x v="1803"/>
    <x v="0"/>
    <x v="338"/>
    <d v="2013-11-15T00:00:00"/>
    <s v="Standard Class"/>
    <s v="PP-18955"/>
    <s v="Paul Prost"/>
    <x v="2"/>
    <x v="0"/>
    <s v="Springfield"/>
    <x v="24"/>
    <n v="45503"/>
    <x v="3"/>
    <s v="OFF-BI-10002082"/>
    <x v="1"/>
    <x v="8"/>
    <s v="GBC Twin Loop Wire Binding Elements"/>
    <x v="2884"/>
    <n v="7"/>
    <n v="0.7"/>
    <n v="-46.591999999999999"/>
  </r>
  <r>
    <n v="3643"/>
    <x v="1804"/>
    <x v="2"/>
    <x v="414"/>
    <d v="2011-12-23T00:00:00"/>
    <s v="Second Class"/>
    <s v="MC-17845"/>
    <s v="Michael Chen"/>
    <x v="0"/>
    <x v="0"/>
    <s v="Los Angeles"/>
    <x v="1"/>
    <n v="90008"/>
    <x v="1"/>
    <s v="OFF-BI-10004632"/>
    <x v="1"/>
    <x v="8"/>
    <s v="Ibico Hi-Tech Manual Binding System"/>
    <x v="1638"/>
    <n v="2"/>
    <n v="0.2"/>
    <n v="152.49499999999998"/>
  </r>
  <r>
    <n v="3644"/>
    <x v="1804"/>
    <x v="2"/>
    <x v="414"/>
    <d v="2011-12-23T00:00:00"/>
    <s v="Second Class"/>
    <s v="MC-17845"/>
    <s v="Michael Chen"/>
    <x v="0"/>
    <x v="0"/>
    <s v="Los Angeles"/>
    <x v="1"/>
    <n v="90008"/>
    <x v="1"/>
    <s v="OFF-AR-10001725"/>
    <x v="1"/>
    <x v="6"/>
    <s v="Boston Home &amp; Office Model 2000 Electric Pencil Sharpeners"/>
    <x v="2885"/>
    <n v="2"/>
    <n v="0"/>
    <n v="12.298000000000002"/>
  </r>
  <r>
    <n v="3645"/>
    <x v="1804"/>
    <x v="2"/>
    <x v="414"/>
    <d v="2011-12-23T00:00:00"/>
    <s v="Second Class"/>
    <s v="MC-17845"/>
    <s v="Michael Chen"/>
    <x v="0"/>
    <x v="0"/>
    <s v="Los Angeles"/>
    <x v="1"/>
    <n v="90008"/>
    <x v="1"/>
    <s v="OFF-AR-10004269"/>
    <x v="1"/>
    <x v="6"/>
    <s v="Newell 31"/>
    <x v="1531"/>
    <n v="1"/>
    <n v="0"/>
    <n v="1.1564000000000001"/>
  </r>
  <r>
    <n v="3646"/>
    <x v="1804"/>
    <x v="2"/>
    <x v="414"/>
    <d v="2011-12-23T00:00:00"/>
    <s v="Second Class"/>
    <s v="MC-17845"/>
    <s v="Michael Chen"/>
    <x v="0"/>
    <x v="0"/>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x v="0"/>
    <s v="Los Angeles"/>
    <x v="1"/>
    <n v="90045"/>
    <x v="1"/>
    <s v="OFF-PA-10002195"/>
    <x v="1"/>
    <x v="10"/>
    <s v="Xerox 1966"/>
    <x v="90"/>
    <n v="1"/>
    <n v="0"/>
    <n v="3.1752000000000002"/>
  </r>
  <r>
    <n v="3648"/>
    <x v="1805"/>
    <x v="2"/>
    <x v="739"/>
    <d v="2011-07-27T00:00:00"/>
    <s v="Second Class"/>
    <s v="VF-21715"/>
    <s v="Vicky Freymann"/>
    <x v="2"/>
    <x v="0"/>
    <s v="Los Angeles"/>
    <x v="1"/>
    <n v="90045"/>
    <x v="1"/>
    <s v="OFF-SU-10002522"/>
    <x v="1"/>
    <x v="14"/>
    <s v="Acme Kleen Earth Office Shears"/>
    <x v="2887"/>
    <n v="4"/>
    <n v="0"/>
    <n v="4.5007999999999981"/>
  </r>
  <r>
    <n v="3649"/>
    <x v="1806"/>
    <x v="1"/>
    <x v="6"/>
    <d v="2012-11-27T00:00:00"/>
    <s v="Standard Class"/>
    <s v="MC-17275"/>
    <s v="Marc Crier"/>
    <x v="0"/>
    <x v="0"/>
    <s v="Memphis"/>
    <x v="18"/>
    <n v="38109"/>
    <x v="0"/>
    <s v="OFF-BI-10003712"/>
    <x v="1"/>
    <x v="8"/>
    <s v="Acco Pressboard Covers with Storage Hooks, 14 7/8&quot; x 11&quot;, Light Blue"/>
    <x v="194"/>
    <n v="2"/>
    <n v="0.7"/>
    <n v="-2.0621999999999998"/>
  </r>
  <r>
    <n v="3650"/>
    <x v="1806"/>
    <x v="1"/>
    <x v="6"/>
    <d v="2012-11-27T00:00:00"/>
    <s v="Standard Class"/>
    <s v="MC-17275"/>
    <s v="Marc Crier"/>
    <x v="0"/>
    <x v="0"/>
    <s v="Memphis"/>
    <x v="18"/>
    <n v="38109"/>
    <x v="0"/>
    <s v="OFF-FA-10004854"/>
    <x v="1"/>
    <x v="13"/>
    <s v="Vinyl Coated Wire Paper Clips in Organizer Box, 800/Box"/>
    <x v="2888"/>
    <n v="6"/>
    <n v="0.2"/>
    <n v="18.597599999999993"/>
  </r>
  <r>
    <n v="3651"/>
    <x v="1807"/>
    <x v="3"/>
    <x v="34"/>
    <d v="2014-12-12T00:00:00"/>
    <s v="Second Class"/>
    <s v="DB-13210"/>
    <s v="Dean Braden"/>
    <x v="0"/>
    <x v="0"/>
    <s v="Detroit"/>
    <x v="12"/>
    <n v="48234"/>
    <x v="2"/>
    <s v="TEC-AC-10004859"/>
    <x v="2"/>
    <x v="11"/>
    <s v="Maxell Pro 80 Minute CD-R, 10/Pack"/>
    <x v="2889"/>
    <n v="6"/>
    <n v="0"/>
    <n v="41.952000000000005"/>
  </r>
  <r>
    <n v="3652"/>
    <x v="1807"/>
    <x v="3"/>
    <x v="34"/>
    <d v="2014-12-12T00:00:00"/>
    <s v="Second Class"/>
    <s v="DB-13210"/>
    <s v="Dean Braden"/>
    <x v="0"/>
    <x v="0"/>
    <s v="Detroit"/>
    <x v="12"/>
    <n v="48234"/>
    <x v="2"/>
    <s v="OFF-AR-10001860"/>
    <x v="1"/>
    <x v="6"/>
    <s v="BIC Liqua Brite Liner"/>
    <x v="2890"/>
    <n v="5"/>
    <n v="0"/>
    <n v="12.492000000000001"/>
  </r>
  <r>
    <n v="3653"/>
    <x v="1807"/>
    <x v="3"/>
    <x v="34"/>
    <d v="2014-12-12T00:00:00"/>
    <s v="Second Class"/>
    <s v="DB-13210"/>
    <s v="Dean Braden"/>
    <x v="0"/>
    <x v="0"/>
    <s v="Detroit"/>
    <x v="12"/>
    <n v="48234"/>
    <x v="2"/>
    <s v="OFF-BI-10001636"/>
    <x v="1"/>
    <x v="8"/>
    <s v="Ibico Plastic and Wire Spiral Binding Combs"/>
    <x v="2891"/>
    <n v="4"/>
    <n v="0"/>
    <n v="15.511199999999999"/>
  </r>
  <r>
    <n v="3654"/>
    <x v="1807"/>
    <x v="3"/>
    <x v="34"/>
    <d v="2014-12-12T00:00:00"/>
    <s v="Second Class"/>
    <s v="DB-13210"/>
    <s v="Dean Braden"/>
    <x v="0"/>
    <x v="0"/>
    <s v="Detroit"/>
    <x v="12"/>
    <n v="48234"/>
    <x v="2"/>
    <s v="OFF-PA-10000349"/>
    <x v="1"/>
    <x v="10"/>
    <s v="Staples"/>
    <x v="1830"/>
    <n v="3"/>
    <n v="0"/>
    <n v="7.0218000000000007"/>
  </r>
  <r>
    <n v="3655"/>
    <x v="1808"/>
    <x v="3"/>
    <x v="515"/>
    <d v="2014-09-06T00:00:00"/>
    <s v="Standard Class"/>
    <s v="AJ-10945"/>
    <s v="Ashley Jarboe"/>
    <x v="0"/>
    <x v="0"/>
    <s v="Lawrence"/>
    <x v="14"/>
    <n v="46226"/>
    <x v="2"/>
    <s v="OFF-AP-10002439"/>
    <x v="1"/>
    <x v="9"/>
    <s v="Tripp Lite Isotel 8 Ultra 8 Outlet Metal Surge"/>
    <x v="2892"/>
    <n v="9"/>
    <n v="0"/>
    <n v="166.06979999999999"/>
  </r>
  <r>
    <n v="3656"/>
    <x v="1809"/>
    <x v="3"/>
    <x v="558"/>
    <d v="2014-05-01T00:00:00"/>
    <s v="Standard Class"/>
    <s v="CP-12340"/>
    <s v="Christine Phan"/>
    <x v="1"/>
    <x v="0"/>
    <s v="Jacksonville"/>
    <x v="2"/>
    <n v="32216"/>
    <x v="0"/>
    <s v="OFF-ST-10001370"/>
    <x v="1"/>
    <x v="4"/>
    <s v="Sensible Storage WireTech Storage Systems"/>
    <x v="394"/>
    <n v="2"/>
    <n v="0.2"/>
    <n v="-21.294000000000018"/>
  </r>
  <r>
    <n v="3657"/>
    <x v="1810"/>
    <x v="3"/>
    <x v="565"/>
    <d v="2014-09-15T00:00:00"/>
    <s v="Standard Class"/>
    <s v="DB-13555"/>
    <s v="Dorothy Badders"/>
    <x v="1"/>
    <x v="0"/>
    <s v="Dublin"/>
    <x v="24"/>
    <n v="43017"/>
    <x v="3"/>
    <s v="TEC-AC-10002558"/>
    <x v="2"/>
    <x v="11"/>
    <s v="Imation Swivel Flash Drive USB flash drive - 8 GB"/>
    <x v="2893"/>
    <n v="1"/>
    <n v="0.2"/>
    <n v="1.7054999999999998"/>
  </r>
  <r>
    <n v="3658"/>
    <x v="1811"/>
    <x v="1"/>
    <x v="899"/>
    <d v="2012-03-17T00:00:00"/>
    <s v="Standard Class"/>
    <s v="EB-13750"/>
    <s v="Edward Becker"/>
    <x v="1"/>
    <x v="0"/>
    <s v="Plantation"/>
    <x v="2"/>
    <n v="33317"/>
    <x v="0"/>
    <s v="OFF-EN-10004030"/>
    <x v="1"/>
    <x v="12"/>
    <s v="Convenience Packs of Business Envelopes"/>
    <x v="2894"/>
    <n v="3"/>
    <n v="0.2"/>
    <n v="2.9322000000000004"/>
  </r>
  <r>
    <n v="3659"/>
    <x v="1811"/>
    <x v="1"/>
    <x v="899"/>
    <d v="2012-03-17T00:00:00"/>
    <s v="Standard Class"/>
    <s v="EB-13750"/>
    <s v="Edward Becker"/>
    <x v="1"/>
    <x v="0"/>
    <s v="Plantation"/>
    <x v="2"/>
    <n v="33317"/>
    <x v="0"/>
    <s v="FUR-FU-10003194"/>
    <x v="0"/>
    <x v="5"/>
    <s v="Eldon Expressions Desk Accessory, Wood Pencil Holder, Oak"/>
    <x v="2895"/>
    <n v="4"/>
    <n v="0.2"/>
    <n v="3.8599999999999977"/>
  </r>
  <r>
    <n v="3660"/>
    <x v="1811"/>
    <x v="1"/>
    <x v="899"/>
    <d v="2012-03-17T00:00:00"/>
    <s v="Standard Class"/>
    <s v="EB-13750"/>
    <s v="Edward Becker"/>
    <x v="1"/>
    <x v="0"/>
    <s v="Plantation"/>
    <x v="2"/>
    <n v="33317"/>
    <x v="0"/>
    <s v="FUR-FU-10001731"/>
    <x v="0"/>
    <x v="5"/>
    <s v="Acrylic Self-Standing Desk Frames"/>
    <x v="1697"/>
    <n v="3"/>
    <n v="0.2"/>
    <n v="1.4418"/>
  </r>
  <r>
    <n v="3661"/>
    <x v="1812"/>
    <x v="0"/>
    <x v="427"/>
    <d v="2013-07-24T00:00:00"/>
    <s v="Standard Class"/>
    <s v="JP-15460"/>
    <s v="Jennifer Patt"/>
    <x v="1"/>
    <x v="0"/>
    <s v="Glendale"/>
    <x v="16"/>
    <n v="85301"/>
    <x v="1"/>
    <s v="OFF-SU-10004782"/>
    <x v="1"/>
    <x v="14"/>
    <s v="Elite 5&quot; Scissors"/>
    <x v="2896"/>
    <n v="5"/>
    <n v="0.2"/>
    <n v="4.2249999999999979"/>
  </r>
  <r>
    <n v="3662"/>
    <x v="1813"/>
    <x v="0"/>
    <x v="900"/>
    <d v="2013-06-16T00:00:00"/>
    <s v="Second Class"/>
    <s v="SC-20050"/>
    <s v="Sample Company A"/>
    <x v="2"/>
    <x v="0"/>
    <s v="Jackson"/>
    <x v="12"/>
    <n v="49201"/>
    <x v="2"/>
    <s v="TEC-PH-10003484"/>
    <x v="2"/>
    <x v="7"/>
    <s v="Ooma Telo VoIP Home Phone System"/>
    <x v="2258"/>
    <n v="3"/>
    <n v="0"/>
    <n v="94.492500000000007"/>
  </r>
  <r>
    <n v="3663"/>
    <x v="1814"/>
    <x v="3"/>
    <x v="445"/>
    <d v="2014-07-10T00:00:00"/>
    <s v="Standard Class"/>
    <s v="FM-14290"/>
    <s v="Frank Merwin"/>
    <x v="2"/>
    <x v="0"/>
    <s v="Quincy"/>
    <x v="31"/>
    <n v="2169"/>
    <x v="3"/>
    <s v="TEC-AC-10003590"/>
    <x v="2"/>
    <x v="11"/>
    <s v="TRENDnet 56K USB 2.0 Phone, Internet and Fax Modem"/>
    <x v="2897"/>
    <n v="10"/>
    <n v="0"/>
    <n v="93.203999999999994"/>
  </r>
  <r>
    <n v="3664"/>
    <x v="1814"/>
    <x v="3"/>
    <x v="445"/>
    <d v="2014-07-10T00:00:00"/>
    <s v="Standard Class"/>
    <s v="FM-14290"/>
    <s v="Frank Merwin"/>
    <x v="2"/>
    <x v="0"/>
    <s v="Quincy"/>
    <x v="31"/>
    <n v="2169"/>
    <x v="3"/>
    <s v="OFF-PA-10001970"/>
    <x v="1"/>
    <x v="10"/>
    <s v="Xerox 1881"/>
    <x v="335"/>
    <n v="2"/>
    <n v="0"/>
    <n v="11.543199999999999"/>
  </r>
  <r>
    <n v="3665"/>
    <x v="1815"/>
    <x v="2"/>
    <x v="589"/>
    <d v="2011-12-13T00:00:00"/>
    <s v="Standard Class"/>
    <s v="TB-21250"/>
    <s v="Tim Brockman"/>
    <x v="0"/>
    <x v="0"/>
    <s v="Salem"/>
    <x v="21"/>
    <n v="97301"/>
    <x v="1"/>
    <s v="OFF-LA-10001569"/>
    <x v="1"/>
    <x v="2"/>
    <s v="Avery 499"/>
    <x v="2898"/>
    <n v="7"/>
    <n v="0.2"/>
    <n v="9.0635999999999974"/>
  </r>
  <r>
    <n v="3666"/>
    <x v="1815"/>
    <x v="2"/>
    <x v="589"/>
    <d v="2011-12-13T00:00:00"/>
    <s v="Standard Class"/>
    <s v="TB-21250"/>
    <s v="Tim Brockman"/>
    <x v="0"/>
    <x v="0"/>
    <s v="Salem"/>
    <x v="21"/>
    <n v="97301"/>
    <x v="1"/>
    <s v="OFF-BI-10001132"/>
    <x v="1"/>
    <x v="8"/>
    <s v="Acco PRESSTEX Data Binder with Storage Hooks, Dark Blue, 9 1/2&quot; X 11&quot;"/>
    <x v="2899"/>
    <n v="4"/>
    <n v="0.7"/>
    <n v="-4.5191999999999979"/>
  </r>
  <r>
    <n v="3667"/>
    <x v="1815"/>
    <x v="2"/>
    <x v="589"/>
    <d v="2011-12-13T00:00:00"/>
    <s v="Standard Class"/>
    <s v="TB-21250"/>
    <s v="Tim Brockman"/>
    <x v="0"/>
    <x v="0"/>
    <s v="Salem"/>
    <x v="21"/>
    <n v="97301"/>
    <x v="1"/>
    <s v="TEC-PH-10003095"/>
    <x v="2"/>
    <x v="7"/>
    <s v="Samsung HM1900 Bluetooth Headset"/>
    <x v="2672"/>
    <n v="3"/>
    <n v="0.2"/>
    <n v="19.754999999999999"/>
  </r>
  <r>
    <n v="3668"/>
    <x v="1815"/>
    <x v="2"/>
    <x v="589"/>
    <d v="2011-12-13T00:00:00"/>
    <s v="Standard Class"/>
    <s v="TB-21250"/>
    <s v="Tim Brockman"/>
    <x v="0"/>
    <x v="0"/>
    <s v="Salem"/>
    <x v="21"/>
    <n v="97301"/>
    <x v="1"/>
    <s v="OFF-SU-10000432"/>
    <x v="1"/>
    <x v="14"/>
    <s v="Acco Side-Punched Conventional Columnar Pads"/>
    <x v="2900"/>
    <n v="5"/>
    <n v="0.2"/>
    <n v="-2.6025000000000014"/>
  </r>
  <r>
    <n v="3669"/>
    <x v="1815"/>
    <x v="2"/>
    <x v="589"/>
    <d v="2011-12-13T00:00:00"/>
    <s v="Standard Class"/>
    <s v="TB-21250"/>
    <s v="Tim Brockman"/>
    <x v="0"/>
    <x v="0"/>
    <s v="Salem"/>
    <x v="21"/>
    <n v="97301"/>
    <x v="1"/>
    <s v="TEC-AC-10004227"/>
    <x v="2"/>
    <x v="11"/>
    <s v="SanDisk Ultra 16 GB MicroSDHC Class 10 Memory Card"/>
    <x v="2901"/>
    <n v="10"/>
    <n v="0.2"/>
    <n v="-18.186000000000014"/>
  </r>
  <r>
    <n v="3670"/>
    <x v="1815"/>
    <x v="2"/>
    <x v="589"/>
    <d v="2011-12-13T00:00:00"/>
    <s v="Standard Class"/>
    <s v="TB-21250"/>
    <s v="Tim Brockman"/>
    <x v="0"/>
    <x v="0"/>
    <s v="Salem"/>
    <x v="21"/>
    <n v="97301"/>
    <x v="1"/>
    <s v="OFF-LA-10004409"/>
    <x v="1"/>
    <x v="2"/>
    <s v="Avery 492"/>
    <x v="132"/>
    <n v="5"/>
    <n v="0.2"/>
    <n v="3.7439999999999989"/>
  </r>
  <r>
    <n v="3671"/>
    <x v="1815"/>
    <x v="2"/>
    <x v="589"/>
    <d v="2011-12-13T00:00:00"/>
    <s v="Standard Class"/>
    <s v="TB-21250"/>
    <s v="Tim Brockman"/>
    <x v="0"/>
    <x v="0"/>
    <s v="Salem"/>
    <x v="21"/>
    <n v="97301"/>
    <x v="1"/>
    <s v="OFF-PA-10001569"/>
    <x v="1"/>
    <x v="10"/>
    <s v="Xerox 232"/>
    <x v="563"/>
    <n v="2"/>
    <n v="0.2"/>
    <n v="3.6288"/>
  </r>
  <r>
    <n v="3672"/>
    <x v="1815"/>
    <x v="2"/>
    <x v="589"/>
    <d v="2011-12-13T00:00:00"/>
    <s v="Standard Class"/>
    <s v="TB-21250"/>
    <s v="Tim Brockman"/>
    <x v="0"/>
    <x v="0"/>
    <s v="Salem"/>
    <x v="21"/>
    <n v="97301"/>
    <x v="1"/>
    <s v="OFF-ST-10001031"/>
    <x v="1"/>
    <x v="4"/>
    <s v="Adjustable Personal File Tote"/>
    <x v="384"/>
    <n v="3"/>
    <n v="0.2"/>
    <n v="2.9304000000000023"/>
  </r>
  <r>
    <n v="3673"/>
    <x v="1816"/>
    <x v="0"/>
    <x v="143"/>
    <d v="2013-04-15T00:00:00"/>
    <s v="Standard Class"/>
    <s v="EH-14125"/>
    <s v="Eugene Hildebrand"/>
    <x v="2"/>
    <x v="0"/>
    <s v="Troy"/>
    <x v="24"/>
    <n v="45373"/>
    <x v="3"/>
    <s v="OFF-EN-10002312"/>
    <x v="1"/>
    <x v="12"/>
    <s v="#10 Self-Seal White Envelopes"/>
    <x v="2902"/>
    <n v="1"/>
    <n v="0.2"/>
    <n v="3.2161"/>
  </r>
  <r>
    <n v="3674"/>
    <x v="1816"/>
    <x v="0"/>
    <x v="143"/>
    <d v="2013-04-15T00:00:00"/>
    <s v="Standard Class"/>
    <s v="EH-14125"/>
    <s v="Eugene Hildebrand"/>
    <x v="2"/>
    <x v="0"/>
    <s v="Troy"/>
    <x v="24"/>
    <n v="45373"/>
    <x v="3"/>
    <s v="OFF-BI-10004224"/>
    <x v="1"/>
    <x v="8"/>
    <s v="Catalog Binders with Expanding Posts"/>
    <x v="1444"/>
    <n v="6"/>
    <n v="0.7"/>
    <n v="-100.91999999999999"/>
  </r>
  <r>
    <n v="3675"/>
    <x v="1817"/>
    <x v="3"/>
    <x v="44"/>
    <d v="2014-11-12T00:00:00"/>
    <s v="Standard Class"/>
    <s v="ML-17410"/>
    <s v="Maris LaWare"/>
    <x v="0"/>
    <x v="0"/>
    <s v="Philadelphia"/>
    <x v="9"/>
    <n v="19143"/>
    <x v="3"/>
    <s v="FUR-CH-10003774"/>
    <x v="0"/>
    <x v="1"/>
    <s v="Global Wood Trimmed Manager's Task Chair, Khaki"/>
    <x v="2903"/>
    <n v="2"/>
    <n v="0.3"/>
    <n v="-30.933200000000006"/>
  </r>
  <r>
    <n v="3676"/>
    <x v="1817"/>
    <x v="3"/>
    <x v="44"/>
    <d v="2014-11-12T00:00:00"/>
    <s v="Standard Class"/>
    <s v="ML-17410"/>
    <s v="Maris LaWare"/>
    <x v="0"/>
    <x v="0"/>
    <s v="Philadelphia"/>
    <x v="9"/>
    <n v="19143"/>
    <x v="3"/>
    <s v="OFF-PA-10000157"/>
    <x v="1"/>
    <x v="10"/>
    <s v="Xerox 191"/>
    <x v="1107"/>
    <n v="3"/>
    <n v="0.2"/>
    <n v="16.183799999999998"/>
  </r>
  <r>
    <n v="3677"/>
    <x v="1818"/>
    <x v="1"/>
    <x v="901"/>
    <d v="2012-12-09T00:00:00"/>
    <s v="Standard Class"/>
    <s v="MH-17620"/>
    <s v="Matt Hagelstein"/>
    <x v="1"/>
    <x v="0"/>
    <s v="San Diego"/>
    <x v="1"/>
    <n v="92105"/>
    <x v="1"/>
    <s v="FUR-FU-10004090"/>
    <x v="0"/>
    <x v="5"/>
    <s v="Executive Impressions 14&quot; Contract Wall Clock"/>
    <x v="791"/>
    <n v="2"/>
    <n v="0"/>
    <n v="14.671799999999998"/>
  </r>
  <r>
    <n v="3678"/>
    <x v="1819"/>
    <x v="1"/>
    <x v="584"/>
    <d v="2012-07-14T00:00:00"/>
    <s v="Standard Class"/>
    <s v="BT-11680"/>
    <s v="Brian Thompson"/>
    <x v="0"/>
    <x v="0"/>
    <s v="Clinton"/>
    <x v="39"/>
    <n v="20735"/>
    <x v="3"/>
    <s v="OFF-FA-10002763"/>
    <x v="1"/>
    <x v="13"/>
    <s v="Advantus Map Pennant Flags and Round Head Tacks"/>
    <x v="2394"/>
    <n v="4"/>
    <n v="0"/>
    <n v="5.0559999999999992"/>
  </r>
  <r>
    <n v="3679"/>
    <x v="1819"/>
    <x v="1"/>
    <x v="584"/>
    <d v="2012-07-14T00:00:00"/>
    <s v="Standard Class"/>
    <s v="BT-11680"/>
    <s v="Brian Thompson"/>
    <x v="0"/>
    <x v="0"/>
    <s v="Clinton"/>
    <x v="39"/>
    <n v="20735"/>
    <x v="3"/>
    <s v="TEC-MA-10002428"/>
    <x v="2"/>
    <x v="15"/>
    <s v="Fellowes Powershred HS-440 4-Sheet High Security Shredder"/>
    <x v="2904"/>
    <n v="3"/>
    <n v="0"/>
    <n v="209.23649999999998"/>
  </r>
  <r>
    <n v="3680"/>
    <x v="1819"/>
    <x v="1"/>
    <x v="584"/>
    <d v="2012-07-14T00:00:00"/>
    <s v="Standard Class"/>
    <s v="BT-11680"/>
    <s v="Brian Thompson"/>
    <x v="0"/>
    <x v="0"/>
    <s v="Clinton"/>
    <x v="39"/>
    <n v="20735"/>
    <x v="3"/>
    <s v="FUR-FU-10002918"/>
    <x v="0"/>
    <x v="5"/>
    <s v="Eldon ClusterMat Chair Mat with Cordless Antistatic Protection"/>
    <x v="2905"/>
    <n v="2"/>
    <n v="0"/>
    <n v="20.015600000000006"/>
  </r>
  <r>
    <n v="3681"/>
    <x v="1819"/>
    <x v="1"/>
    <x v="584"/>
    <d v="2012-07-14T00:00:00"/>
    <s v="Standard Class"/>
    <s v="BT-11680"/>
    <s v="Brian Thompson"/>
    <x v="0"/>
    <x v="0"/>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x v="0"/>
    <s v="Clinton"/>
    <x v="39"/>
    <n v="20735"/>
    <x v="3"/>
    <s v="OFF-BI-10002854"/>
    <x v="1"/>
    <x v="8"/>
    <s v="Performers Binder/Pad Holder, Black"/>
    <x v="2906"/>
    <n v="3"/>
    <n v="0"/>
    <n v="42.045000000000002"/>
  </r>
  <r>
    <n v="3683"/>
    <x v="1819"/>
    <x v="1"/>
    <x v="584"/>
    <d v="2012-07-14T00:00:00"/>
    <s v="Standard Class"/>
    <s v="BT-11680"/>
    <s v="Brian Thompson"/>
    <x v="0"/>
    <x v="0"/>
    <s v="Clinton"/>
    <x v="39"/>
    <n v="20735"/>
    <x v="3"/>
    <s v="OFF-AR-10002987"/>
    <x v="1"/>
    <x v="6"/>
    <s v="Prismacolor Color Pencil Set"/>
    <x v="1378"/>
    <n v="4"/>
    <n v="0"/>
    <n v="32.537600000000005"/>
  </r>
  <r>
    <n v="3684"/>
    <x v="1819"/>
    <x v="1"/>
    <x v="584"/>
    <d v="2012-07-14T00:00:00"/>
    <s v="Standard Class"/>
    <s v="BT-11680"/>
    <s v="Brian Thompson"/>
    <x v="0"/>
    <x v="0"/>
    <s v="Clinton"/>
    <x v="39"/>
    <n v="20735"/>
    <x v="3"/>
    <s v="OFF-BI-10004001"/>
    <x v="1"/>
    <x v="8"/>
    <s v="GBC Recycled VeloBinder Covers"/>
    <x v="2907"/>
    <n v="9"/>
    <n v="0"/>
    <n v="70.545599999999979"/>
  </r>
  <r>
    <n v="3685"/>
    <x v="1819"/>
    <x v="1"/>
    <x v="584"/>
    <d v="2012-07-14T00:00:00"/>
    <s v="Standard Class"/>
    <s v="BT-11680"/>
    <s v="Brian Thompson"/>
    <x v="0"/>
    <x v="0"/>
    <s v="Clinton"/>
    <x v="39"/>
    <n v="20735"/>
    <x v="3"/>
    <s v="OFF-BI-10001634"/>
    <x v="1"/>
    <x v="8"/>
    <s v="Wilson Jones Active Use Binders"/>
    <x v="2908"/>
    <n v="6"/>
    <n v="0"/>
    <n v="21.403200000000002"/>
  </r>
  <r>
    <n v="3686"/>
    <x v="1819"/>
    <x v="1"/>
    <x v="584"/>
    <d v="2012-07-14T00:00:00"/>
    <s v="Standard Class"/>
    <s v="BT-11680"/>
    <s v="Brian Thompson"/>
    <x v="0"/>
    <x v="0"/>
    <s v="Clinton"/>
    <x v="39"/>
    <n v="20735"/>
    <x v="3"/>
    <s v="OFF-ST-10003722"/>
    <x v="1"/>
    <x v="4"/>
    <s v="Project Tote Personal File"/>
    <x v="2909"/>
    <n v="7"/>
    <n v="0"/>
    <n v="28.480899999999984"/>
  </r>
  <r>
    <n v="3687"/>
    <x v="1820"/>
    <x v="0"/>
    <x v="180"/>
    <d v="2013-12-20T00:00:00"/>
    <s v="Standard Class"/>
    <s v="JC-15340"/>
    <s v="Jasper Cacioppo"/>
    <x v="0"/>
    <x v="0"/>
    <s v="Riverside"/>
    <x v="1"/>
    <n v="92503"/>
    <x v="1"/>
    <s v="OFF-AR-10004757"/>
    <x v="1"/>
    <x v="6"/>
    <s v="Crayola Colored Pencils"/>
    <x v="296"/>
    <n v="3"/>
    <n v="0"/>
    <n v="3.2471999999999994"/>
  </r>
  <r>
    <n v="3688"/>
    <x v="1821"/>
    <x v="0"/>
    <x v="244"/>
    <d v="2013-05-25T00:00:00"/>
    <s v="Standard Class"/>
    <s v="DB-13210"/>
    <s v="Dean Braden"/>
    <x v="0"/>
    <x v="0"/>
    <s v="Port Saint Lucie"/>
    <x v="2"/>
    <n v="34952"/>
    <x v="0"/>
    <s v="OFF-BI-10004140"/>
    <x v="1"/>
    <x v="8"/>
    <s v="Avery Non-Stick Binders"/>
    <x v="2910"/>
    <n v="2"/>
    <n v="0.7"/>
    <n v="-2.2450000000000001"/>
  </r>
  <r>
    <n v="3689"/>
    <x v="1822"/>
    <x v="3"/>
    <x v="455"/>
    <d v="2014-06-06T00:00:00"/>
    <s v="Second Class"/>
    <s v="DO-13435"/>
    <s v="Denny Ordway"/>
    <x v="0"/>
    <x v="0"/>
    <s v="Mesa"/>
    <x v="16"/>
    <n v="85204"/>
    <x v="1"/>
    <s v="OFF-PA-10002479"/>
    <x v="1"/>
    <x v="10"/>
    <s v="Xerox 4200 Series MultiUse Premium Copy Paper (20Lb. and 84 Bright)"/>
    <x v="869"/>
    <n v="6"/>
    <n v="0.2"/>
    <n v="7.92"/>
  </r>
  <r>
    <n v="3690"/>
    <x v="1822"/>
    <x v="3"/>
    <x v="455"/>
    <d v="2014-06-06T00:00:00"/>
    <s v="Second Class"/>
    <s v="DO-13435"/>
    <s v="Denny Ordway"/>
    <x v="0"/>
    <x v="0"/>
    <s v="Mesa"/>
    <x v="16"/>
    <n v="85204"/>
    <x v="1"/>
    <s v="OFF-EN-10001141"/>
    <x v="1"/>
    <x v="12"/>
    <s v="Manila Recycled Extra-Heavyweight Clasp Envelopes, 6&quot; x 9&quot;"/>
    <x v="2911"/>
    <n v="5"/>
    <n v="0.2"/>
    <n v="15.921000000000003"/>
  </r>
  <r>
    <n v="3691"/>
    <x v="1823"/>
    <x v="1"/>
    <x v="628"/>
    <d v="2012-11-02T00:00:00"/>
    <s v="Second Class"/>
    <s v="FA-14230"/>
    <s v="Frank Atkinson"/>
    <x v="1"/>
    <x v="0"/>
    <s v="Denver"/>
    <x v="22"/>
    <n v="80219"/>
    <x v="1"/>
    <s v="TEC-MA-10000597"/>
    <x v="2"/>
    <x v="15"/>
    <s v="Lexmark S315 Color Inkjet Printer"/>
    <x v="2912"/>
    <n v="2"/>
    <n v="0.7"/>
    <n v="-45.995400000000004"/>
  </r>
  <r>
    <n v="3692"/>
    <x v="1823"/>
    <x v="1"/>
    <x v="628"/>
    <d v="2012-11-02T00:00:00"/>
    <s v="Second Class"/>
    <s v="FA-14230"/>
    <s v="Frank Atkinson"/>
    <x v="1"/>
    <x v="0"/>
    <s v="Denver"/>
    <x v="22"/>
    <n v="80219"/>
    <x v="1"/>
    <s v="TEC-CO-10001571"/>
    <x v="2"/>
    <x v="16"/>
    <s v="Sharp 1540cs Digital Laser Copier"/>
    <x v="2913"/>
    <n v="1"/>
    <n v="0.2"/>
    <n v="164.99700000000001"/>
  </r>
  <r>
    <n v="3693"/>
    <x v="1823"/>
    <x v="1"/>
    <x v="628"/>
    <d v="2012-11-02T00:00:00"/>
    <s v="Second Class"/>
    <s v="FA-14230"/>
    <s v="Frank Atkinson"/>
    <x v="1"/>
    <x v="0"/>
    <s v="Denver"/>
    <x v="22"/>
    <n v="80219"/>
    <x v="1"/>
    <s v="TEC-PH-10004531"/>
    <x v="2"/>
    <x v="7"/>
    <s v="OtterBox Commuter Series Case - iPhone 5 &amp; 5s"/>
    <x v="2914"/>
    <n v="5"/>
    <n v="0.2"/>
    <n v="30.785999999999998"/>
  </r>
  <r>
    <n v="3694"/>
    <x v="1823"/>
    <x v="1"/>
    <x v="628"/>
    <d v="2012-11-02T00:00:00"/>
    <s v="Second Class"/>
    <s v="FA-14230"/>
    <s v="Frank Atkinson"/>
    <x v="1"/>
    <x v="0"/>
    <s v="Denver"/>
    <x v="22"/>
    <n v="80219"/>
    <x v="1"/>
    <s v="FUR-FU-10003026"/>
    <x v="0"/>
    <x v="5"/>
    <s v="Eldon Regeneration Recycled Desk Accessories, Black"/>
    <x v="2915"/>
    <n v="4"/>
    <n v="0.2"/>
    <n v="3.6783999999999999"/>
  </r>
  <r>
    <n v="3695"/>
    <x v="1824"/>
    <x v="0"/>
    <x v="680"/>
    <d v="2013-10-21T00:00:00"/>
    <s v="Standard Class"/>
    <s v="QJ-19255"/>
    <s v="Quincy Jones"/>
    <x v="1"/>
    <x v="0"/>
    <s v="Springfield"/>
    <x v="17"/>
    <n v="22153"/>
    <x v="0"/>
    <s v="OFF-BI-10002082"/>
    <x v="1"/>
    <x v="8"/>
    <s v="GBC Twin Loop Wire Binding Elements"/>
    <x v="2916"/>
    <n v="7"/>
    <n v="0"/>
    <n v="116.48"/>
  </r>
  <r>
    <n v="3696"/>
    <x v="1824"/>
    <x v="0"/>
    <x v="680"/>
    <d v="2013-10-21T00:00:00"/>
    <s v="Standard Class"/>
    <s v="QJ-19255"/>
    <s v="Quincy Jones"/>
    <x v="1"/>
    <x v="0"/>
    <s v="Springfield"/>
    <x v="17"/>
    <n v="22153"/>
    <x v="0"/>
    <s v="OFF-EN-10002312"/>
    <x v="1"/>
    <x v="12"/>
    <s v="#10 Self-Seal White Envelopes"/>
    <x v="2917"/>
    <n v="6"/>
    <n v="0"/>
    <n v="32.604599999999998"/>
  </r>
  <r>
    <n v="3697"/>
    <x v="1824"/>
    <x v="0"/>
    <x v="680"/>
    <d v="2013-10-21T00:00:00"/>
    <s v="Standard Class"/>
    <s v="QJ-19255"/>
    <s v="Quincy Jones"/>
    <x v="1"/>
    <x v="0"/>
    <s v="Springfield"/>
    <x v="17"/>
    <n v="22153"/>
    <x v="0"/>
    <s v="OFF-AP-10000696"/>
    <x v="1"/>
    <x v="9"/>
    <s v="Holmes Odor Grabber"/>
    <x v="1905"/>
    <n v="3"/>
    <n v="0"/>
    <n v="14.275799999999998"/>
  </r>
  <r>
    <n v="3698"/>
    <x v="1825"/>
    <x v="1"/>
    <x v="902"/>
    <d v="2012-11-21T00:00:00"/>
    <s v="Second Class"/>
    <s v="TC-21475"/>
    <s v="Tony Chapman"/>
    <x v="2"/>
    <x v="0"/>
    <s v="Seattle"/>
    <x v="4"/>
    <n v="98115"/>
    <x v="1"/>
    <s v="FUR-FU-10000305"/>
    <x v="0"/>
    <x v="5"/>
    <s v="Tenex V2T-RE Standard Weight Series Chair Mat, 45&quot; x 53&quot;, Lip 25&quot; x 12&quot;"/>
    <x v="1741"/>
    <n v="2"/>
    <n v="0"/>
    <n v="22.7136"/>
  </r>
  <r>
    <n v="3699"/>
    <x v="1826"/>
    <x v="2"/>
    <x v="103"/>
    <d v="2011-09-17T00:00:00"/>
    <s v="Standard Class"/>
    <s v="ON-18715"/>
    <s v="Odella Nelson"/>
    <x v="1"/>
    <x v="0"/>
    <s v="Tempe"/>
    <x v="16"/>
    <n v="85281"/>
    <x v="1"/>
    <s v="OFF-ST-10001034"/>
    <x v="1"/>
    <x v="4"/>
    <s v="Eldon File Chest Portable File"/>
    <x v="2918"/>
    <n v="5"/>
    <n v="0.2"/>
    <n v="5.9550000000000054"/>
  </r>
  <r>
    <n v="3700"/>
    <x v="1827"/>
    <x v="3"/>
    <x v="38"/>
    <d v="2014-11-19T00:00:00"/>
    <s v="Second Class"/>
    <s v="AD-10180"/>
    <s v="Alan Dominguez"/>
    <x v="2"/>
    <x v="0"/>
    <s v="Yonkers"/>
    <x v="15"/>
    <n v="10701"/>
    <x v="3"/>
    <s v="TEC-AC-10004114"/>
    <x v="2"/>
    <x v="11"/>
    <s v="KeyTronic 6101 Series - Keyboard - Black"/>
    <x v="2919"/>
    <n v="4"/>
    <n v="0"/>
    <n v="70.502800000000008"/>
  </r>
  <r>
    <n v="3701"/>
    <x v="1828"/>
    <x v="3"/>
    <x v="165"/>
    <d v="2014-12-30T00:00:00"/>
    <s v="Standard Class"/>
    <s v="AC-10615"/>
    <s v="Ann Chong"/>
    <x v="1"/>
    <x v="0"/>
    <s v="Rochester"/>
    <x v="15"/>
    <n v="14609"/>
    <x v="3"/>
    <s v="FUR-FU-10001602"/>
    <x v="0"/>
    <x v="5"/>
    <s v="Eldon Delta Triangular Chair Mat, 52&quot; x 58&quot;, Clear"/>
    <x v="2920"/>
    <n v="1"/>
    <n v="0"/>
    <n v="6.8273999999999972"/>
  </r>
  <r>
    <n v="3702"/>
    <x v="1829"/>
    <x v="0"/>
    <x v="850"/>
    <d v="2013-01-13T00:00:00"/>
    <s v="Second Class"/>
    <s v="MF-17665"/>
    <s v="Maureen Fritzler"/>
    <x v="1"/>
    <x v="0"/>
    <s v="Toledo"/>
    <x v="24"/>
    <n v="43615"/>
    <x v="3"/>
    <s v="FUR-FU-10002445"/>
    <x v="0"/>
    <x v="5"/>
    <s v="DAX Two-Tone Rosewood/Black Document Frame, Desktop, 5 x 7"/>
    <x v="2921"/>
    <n v="2"/>
    <n v="0.2"/>
    <n v="3.7920000000000011"/>
  </r>
  <r>
    <n v="3703"/>
    <x v="1830"/>
    <x v="1"/>
    <x v="385"/>
    <d v="2012-06-19T00:00:00"/>
    <s v="Standard Class"/>
    <s v="DH-13075"/>
    <s v="Dave Hallsten"/>
    <x v="1"/>
    <x v="0"/>
    <s v="Decatur"/>
    <x v="19"/>
    <n v="35601"/>
    <x v="0"/>
    <s v="OFF-AR-10004269"/>
    <x v="1"/>
    <x v="6"/>
    <s v="Newell 31"/>
    <x v="2922"/>
    <n v="6"/>
    <n v="0"/>
    <n v="6.9384000000000006"/>
  </r>
  <r>
    <n v="3704"/>
    <x v="1830"/>
    <x v="1"/>
    <x v="385"/>
    <d v="2012-06-19T00:00:00"/>
    <s v="Standard Class"/>
    <s v="DH-13075"/>
    <s v="Dave Hallsten"/>
    <x v="1"/>
    <x v="0"/>
    <s v="Decatur"/>
    <x v="19"/>
    <n v="35601"/>
    <x v="0"/>
    <s v="OFF-BI-10001249"/>
    <x v="1"/>
    <x v="8"/>
    <s v="Avery Heavy-Duty EZD View Binder with Locking Rings"/>
    <x v="2923"/>
    <n v="3"/>
    <n v="0"/>
    <n v="8.8043999999999993"/>
  </r>
  <r>
    <n v="3705"/>
    <x v="1830"/>
    <x v="1"/>
    <x v="385"/>
    <d v="2012-06-19T00:00:00"/>
    <s v="Standard Class"/>
    <s v="DH-13075"/>
    <s v="Dave Hallsten"/>
    <x v="1"/>
    <x v="0"/>
    <s v="Decatur"/>
    <x v="19"/>
    <n v="35601"/>
    <x v="0"/>
    <s v="TEC-CO-10004202"/>
    <x v="2"/>
    <x v="16"/>
    <s v="Brother DCP1000 Digital 3 in 1 Multifunction Machine"/>
    <x v="2924"/>
    <n v="3"/>
    <n v="0"/>
    <n v="314.98950000000002"/>
  </r>
  <r>
    <n v="3706"/>
    <x v="1830"/>
    <x v="1"/>
    <x v="385"/>
    <d v="2012-06-19T00:00:00"/>
    <s v="Standard Class"/>
    <s v="DH-13075"/>
    <s v="Dave Hallsten"/>
    <x v="1"/>
    <x v="0"/>
    <s v="Decatur"/>
    <x v="19"/>
    <n v="35601"/>
    <x v="0"/>
    <s v="OFF-PA-10003363"/>
    <x v="1"/>
    <x v="10"/>
    <s v="Xerox 204"/>
    <x v="56"/>
    <n v="5"/>
    <n v="0"/>
    <n v="15.552000000000001"/>
  </r>
  <r>
    <n v="3707"/>
    <x v="1831"/>
    <x v="3"/>
    <x v="257"/>
    <d v="2014-03-23T00:00:00"/>
    <s v="Standard Class"/>
    <s v="EN-13780"/>
    <s v="Edward Nazzal"/>
    <x v="0"/>
    <x v="0"/>
    <s v="Dallas"/>
    <x v="5"/>
    <n v="75220"/>
    <x v="2"/>
    <s v="OFF-AR-10001915"/>
    <x v="1"/>
    <x v="6"/>
    <s v="Peel-Off China Markers"/>
    <x v="361"/>
    <n v="3"/>
    <n v="0.2"/>
    <n v="6.5538000000000007"/>
  </r>
  <r>
    <n v="3708"/>
    <x v="1832"/>
    <x v="2"/>
    <x v="533"/>
    <d v="2011-11-27T00:00:00"/>
    <s v="Standard Class"/>
    <s v="SS-20140"/>
    <s v="Saphhira Shifley"/>
    <x v="1"/>
    <x v="0"/>
    <s v="Mesquite"/>
    <x v="5"/>
    <n v="75150"/>
    <x v="2"/>
    <s v="FUR-FU-10001940"/>
    <x v="0"/>
    <x v="5"/>
    <s v="Staples"/>
    <x v="2925"/>
    <n v="2"/>
    <n v="0.6"/>
    <n v="-2.5471999999999984"/>
  </r>
  <r>
    <n v="3709"/>
    <x v="1832"/>
    <x v="2"/>
    <x v="533"/>
    <d v="2011-11-27T00:00:00"/>
    <s v="Standard Class"/>
    <s v="SS-20140"/>
    <s v="Saphhira Shifley"/>
    <x v="1"/>
    <x v="0"/>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x v="0"/>
    <s v="Mesquite"/>
    <x v="5"/>
    <n v="75150"/>
    <x v="2"/>
    <s v="TEC-AC-10003709"/>
    <x v="2"/>
    <x v="11"/>
    <s v="Maxell 4.7GB DVD-R 5/Pack"/>
    <x v="2927"/>
    <n v="7"/>
    <n v="0.2"/>
    <n v="1.6632000000000007"/>
  </r>
  <r>
    <n v="3711"/>
    <x v="1833"/>
    <x v="3"/>
    <x v="453"/>
    <d v="2014-10-18T00:00:00"/>
    <s v="First Class"/>
    <s v="RS-19765"/>
    <s v="Roland Schwarz"/>
    <x v="1"/>
    <x v="0"/>
    <s v="Los Angeles"/>
    <x v="1"/>
    <n v="90045"/>
    <x v="1"/>
    <s v="FUR-TA-10001705"/>
    <x v="0"/>
    <x v="3"/>
    <s v="Bush Advantage Collection Round Conference Table"/>
    <x v="2928"/>
    <n v="3"/>
    <n v="0.2"/>
    <n v="6.3779999999999575"/>
  </r>
  <r>
    <n v="3712"/>
    <x v="1833"/>
    <x v="3"/>
    <x v="453"/>
    <d v="2014-10-18T00:00:00"/>
    <s v="First Class"/>
    <s v="RS-19765"/>
    <s v="Roland Schwarz"/>
    <x v="1"/>
    <x v="0"/>
    <s v="Los Angeles"/>
    <x v="1"/>
    <n v="90045"/>
    <x v="1"/>
    <s v="OFF-PA-10000675"/>
    <x v="1"/>
    <x v="10"/>
    <s v="Xerox 1919"/>
    <x v="2929"/>
    <n v="5"/>
    <n v="0"/>
    <n v="100.4255"/>
  </r>
  <r>
    <n v="3713"/>
    <x v="1834"/>
    <x v="3"/>
    <x v="81"/>
    <d v="2014-04-25T00:00:00"/>
    <s v="First Class"/>
    <s v="JW-15955"/>
    <s v="Joni Wasserman"/>
    <x v="0"/>
    <x v="0"/>
    <s v="Seattle"/>
    <x v="4"/>
    <n v="98103"/>
    <x v="1"/>
    <s v="TEC-AC-10000521"/>
    <x v="2"/>
    <x v="11"/>
    <s v="Verbatim Slim CD and DVD Storage Cases, 50/Pack"/>
    <x v="1042"/>
    <n v="1"/>
    <n v="0"/>
    <n v="3.4619999999999997"/>
  </r>
  <r>
    <n v="3714"/>
    <x v="1834"/>
    <x v="3"/>
    <x v="81"/>
    <d v="2014-04-25T00:00:00"/>
    <s v="First Class"/>
    <s v="JW-15955"/>
    <s v="Joni Wasserman"/>
    <x v="0"/>
    <x v="0"/>
    <s v="Seattle"/>
    <x v="4"/>
    <n v="98103"/>
    <x v="1"/>
    <s v="FUR-FU-10004622"/>
    <x v="0"/>
    <x v="5"/>
    <s v="Eldon Advantage Foldable Chair Mats for Low Pile Carpets"/>
    <x v="2930"/>
    <n v="3"/>
    <n v="0"/>
    <n v="34.145999999999994"/>
  </r>
  <r>
    <n v="3715"/>
    <x v="1835"/>
    <x v="2"/>
    <x v="589"/>
    <d v="2011-12-10T00:00:00"/>
    <s v="Second Class"/>
    <s v="JK-15625"/>
    <s v="Jim Karlsson"/>
    <x v="0"/>
    <x v="0"/>
    <s v="Olympia"/>
    <x v="4"/>
    <n v="98502"/>
    <x v="1"/>
    <s v="OFF-PA-10001954"/>
    <x v="1"/>
    <x v="10"/>
    <s v="Xerox 1964"/>
    <x v="1846"/>
    <n v="2"/>
    <n v="0"/>
    <n v="21.012799999999999"/>
  </r>
  <r>
    <n v="3716"/>
    <x v="1835"/>
    <x v="2"/>
    <x v="589"/>
    <d v="2011-12-10T00:00:00"/>
    <s v="Second Class"/>
    <s v="JK-15625"/>
    <s v="Jim Karlsson"/>
    <x v="0"/>
    <x v="0"/>
    <s v="Olympia"/>
    <x v="4"/>
    <n v="98502"/>
    <x v="1"/>
    <s v="FUR-CH-10002602"/>
    <x v="0"/>
    <x v="1"/>
    <s v="DMI Arturo Collection Mission-style Design Wood Chair"/>
    <x v="891"/>
    <n v="5"/>
    <n v="0.2"/>
    <n v="45.294000000000011"/>
  </r>
  <r>
    <n v="3717"/>
    <x v="1836"/>
    <x v="3"/>
    <x v="148"/>
    <d v="2014-06-03T00:00:00"/>
    <s v="Standard Class"/>
    <s v="JO-15550"/>
    <s v="Jesus Ocampo"/>
    <x v="2"/>
    <x v="0"/>
    <s v="Omaha"/>
    <x v="8"/>
    <n v="68104"/>
    <x v="2"/>
    <s v="OFF-FA-10004395"/>
    <x v="1"/>
    <x v="13"/>
    <s v="Plymouth Boxed Rubber Bands by Plymouth"/>
    <x v="2931"/>
    <n v="5"/>
    <n v="0"/>
    <n v="1.1775000000000002"/>
  </r>
  <r>
    <n v="3718"/>
    <x v="1837"/>
    <x v="0"/>
    <x v="251"/>
    <d v="2013-09-24T00:00:00"/>
    <s v="Standard Class"/>
    <s v="TP-21130"/>
    <s v="Theone Pippenger"/>
    <x v="0"/>
    <x v="0"/>
    <s v="Columbus"/>
    <x v="32"/>
    <n v="31907"/>
    <x v="0"/>
    <s v="OFF-SU-10003002"/>
    <x v="1"/>
    <x v="14"/>
    <s v="Letter Slitter"/>
    <x v="1325"/>
    <n v="2"/>
    <n v="0"/>
    <n v="0.15120000000000022"/>
  </r>
  <r>
    <n v="3719"/>
    <x v="1837"/>
    <x v="0"/>
    <x v="251"/>
    <d v="2013-09-24T00:00:00"/>
    <s v="Standard Class"/>
    <s v="TP-21130"/>
    <s v="Theone Pippenger"/>
    <x v="0"/>
    <x v="0"/>
    <s v="Columbus"/>
    <x v="32"/>
    <n v="31907"/>
    <x v="0"/>
    <s v="TEC-AC-10002926"/>
    <x v="2"/>
    <x v="11"/>
    <s v="Logitech Wireless Marathon Mouse M705"/>
    <x v="2932"/>
    <n v="5"/>
    <n v="0"/>
    <n v="107.47850000000001"/>
  </r>
  <r>
    <n v="3720"/>
    <x v="1838"/>
    <x v="0"/>
    <x v="42"/>
    <d v="2013-09-24T00:00:00"/>
    <s v="Standard Class"/>
    <s v="BS-11590"/>
    <s v="Brendan Sweed"/>
    <x v="1"/>
    <x v="0"/>
    <s v="Columbus"/>
    <x v="14"/>
    <n v="47201"/>
    <x v="2"/>
    <s v="OFF-AR-10002656"/>
    <x v="1"/>
    <x v="6"/>
    <s v="Sanford Liquid Accent Highlighters"/>
    <x v="657"/>
    <n v="5"/>
    <n v="0"/>
    <n v="12.357999999999997"/>
  </r>
  <r>
    <n v="3721"/>
    <x v="1839"/>
    <x v="0"/>
    <x v="887"/>
    <d v="2013-12-25T00:00:00"/>
    <s v="Standard Class"/>
    <s v="AB-10255"/>
    <s v="Alejandro Ballentine"/>
    <x v="2"/>
    <x v="0"/>
    <s v="Jackson"/>
    <x v="35"/>
    <n v="39212"/>
    <x v="0"/>
    <s v="FUR-FU-10001918"/>
    <x v="0"/>
    <x v="5"/>
    <s v="C-Line Cubicle Keepers Polyproplyene Holder With Velcro Backings"/>
    <x v="2933"/>
    <n v="4"/>
    <n v="0"/>
    <n v="7.3788000000000018"/>
  </r>
  <r>
    <n v="3722"/>
    <x v="1839"/>
    <x v="0"/>
    <x v="887"/>
    <d v="2013-12-25T00:00:00"/>
    <s v="Standard Class"/>
    <s v="AB-10255"/>
    <s v="Alejandro Ballentine"/>
    <x v="2"/>
    <x v="0"/>
    <s v="Jackson"/>
    <x v="35"/>
    <n v="39212"/>
    <x v="0"/>
    <s v="OFF-BI-10003910"/>
    <x v="1"/>
    <x v="8"/>
    <s v="DXL Angle-View Binders with Locking Rings by Samsill"/>
    <x v="741"/>
    <n v="2"/>
    <n v="0"/>
    <n v="6.9390000000000001"/>
  </r>
  <r>
    <n v="3723"/>
    <x v="1840"/>
    <x v="3"/>
    <x v="903"/>
    <d v="2014-11-27T00:00:00"/>
    <s v="Standard Class"/>
    <s v="FO-14305"/>
    <s v="Frank Olsen"/>
    <x v="0"/>
    <x v="0"/>
    <s v="Houston"/>
    <x v="5"/>
    <n v="77070"/>
    <x v="2"/>
    <s v="OFF-AR-10000122"/>
    <x v="1"/>
    <x v="6"/>
    <s v="Newell 314"/>
    <x v="2934"/>
    <n v="8"/>
    <n v="0.2"/>
    <n v="2.2319999999999958"/>
  </r>
  <r>
    <n v="3724"/>
    <x v="1841"/>
    <x v="2"/>
    <x v="125"/>
    <d v="2012-01-04T00:00:00"/>
    <s v="Standard Class"/>
    <s v="MF-17665"/>
    <s v="Maureen Fritzler"/>
    <x v="1"/>
    <x v="0"/>
    <s v="Phoenix"/>
    <x v="16"/>
    <n v="85023"/>
    <x v="1"/>
    <s v="OFF-BI-10004600"/>
    <x v="1"/>
    <x v="8"/>
    <s v="Ibico Ibimaster 300 Manual Binding System"/>
    <x v="2935"/>
    <n v="5"/>
    <n v="0.7"/>
    <n v="-459.98750000000018"/>
  </r>
  <r>
    <n v="3725"/>
    <x v="1842"/>
    <x v="3"/>
    <x v="355"/>
    <d v="2014-04-06T00:00:00"/>
    <s v="First Class"/>
    <s v="SA-20830"/>
    <s v="Sue Ann Reed"/>
    <x v="0"/>
    <x v="0"/>
    <s v="Chicago"/>
    <x v="10"/>
    <n v="60653"/>
    <x v="2"/>
    <s v="OFF-AR-10003045"/>
    <x v="1"/>
    <x v="6"/>
    <s v="Prang Colored Pencils"/>
    <x v="2617"/>
    <n v="3"/>
    <n v="0.2"/>
    <n v="2.2050000000000001"/>
  </r>
  <r>
    <n v="3726"/>
    <x v="1843"/>
    <x v="0"/>
    <x v="482"/>
    <d v="2014-01-03T00:00:00"/>
    <s v="Standard Class"/>
    <s v="SH-19975"/>
    <s v="Sally Hughsby"/>
    <x v="1"/>
    <x v="0"/>
    <s v="Denver"/>
    <x v="22"/>
    <n v="80219"/>
    <x v="1"/>
    <s v="OFF-AP-10000252"/>
    <x v="1"/>
    <x v="9"/>
    <s v="Harmony HEPA Quiet Air Purifiers"/>
    <x v="694"/>
    <n v="2"/>
    <n v="0.2"/>
    <n v="3.51"/>
  </r>
  <r>
    <n v="3727"/>
    <x v="1844"/>
    <x v="0"/>
    <x v="410"/>
    <d v="2013-06-12T00:00:00"/>
    <s v="Standard Class"/>
    <s v="JL-15235"/>
    <s v="Janet Lee"/>
    <x v="0"/>
    <x v="0"/>
    <s v="Newark"/>
    <x v="13"/>
    <n v="19711"/>
    <x v="3"/>
    <s v="OFF-ST-10001496"/>
    <x v="1"/>
    <x v="4"/>
    <s v="Standard Rollaway File with Lock"/>
    <x v="2936"/>
    <n v="2"/>
    <n v="0"/>
    <n v="93.698800000000006"/>
  </r>
  <r>
    <n v="3728"/>
    <x v="1844"/>
    <x v="0"/>
    <x v="410"/>
    <d v="2013-06-12T00:00:00"/>
    <s v="Standard Class"/>
    <s v="JL-15235"/>
    <s v="Janet Lee"/>
    <x v="0"/>
    <x v="0"/>
    <s v="Newark"/>
    <x v="13"/>
    <n v="19711"/>
    <x v="3"/>
    <s v="OFF-AR-10000122"/>
    <x v="1"/>
    <x v="6"/>
    <s v="Newell 314"/>
    <x v="954"/>
    <n v="2"/>
    <n v="0"/>
    <n v="2.7899999999999991"/>
  </r>
  <r>
    <n v="3729"/>
    <x v="1844"/>
    <x v="0"/>
    <x v="410"/>
    <d v="2013-06-12T00:00:00"/>
    <s v="Standard Class"/>
    <s v="JL-15235"/>
    <s v="Janet Lee"/>
    <x v="0"/>
    <x v="0"/>
    <s v="Newark"/>
    <x v="13"/>
    <n v="19711"/>
    <x v="3"/>
    <s v="OFF-LA-10000407"/>
    <x v="1"/>
    <x v="2"/>
    <s v="Avery White Multi-Purpose Labels"/>
    <x v="1830"/>
    <n v="3"/>
    <n v="0"/>
    <n v="6.8723999999999998"/>
  </r>
  <r>
    <n v="3730"/>
    <x v="1845"/>
    <x v="1"/>
    <x v="227"/>
    <d v="2012-09-23T00:00:00"/>
    <s v="Standard Class"/>
    <s v="KH-16630"/>
    <s v="Ken Heidel"/>
    <x v="1"/>
    <x v="0"/>
    <s v="Clinton"/>
    <x v="39"/>
    <n v="20735"/>
    <x v="3"/>
    <s v="OFF-ST-10004950"/>
    <x v="1"/>
    <x v="4"/>
    <s v="Acco Perma 3000 Stacking Storage Drawers"/>
    <x v="108"/>
    <n v="2"/>
    <n v="0"/>
    <n v="7.9724000000000004"/>
  </r>
  <r>
    <n v="3731"/>
    <x v="1845"/>
    <x v="1"/>
    <x v="227"/>
    <d v="2012-09-23T00:00:00"/>
    <s v="Standard Class"/>
    <s v="KH-16630"/>
    <s v="Ken Heidel"/>
    <x v="1"/>
    <x v="0"/>
    <s v="Clinton"/>
    <x v="39"/>
    <n v="20735"/>
    <x v="3"/>
    <s v="OFF-ST-10004123"/>
    <x v="1"/>
    <x v="4"/>
    <s v="Safco Industrial Wire Shelving System"/>
    <x v="2937"/>
    <n v="7"/>
    <n v="0"/>
    <n v="0"/>
  </r>
  <r>
    <n v="3732"/>
    <x v="1845"/>
    <x v="1"/>
    <x v="227"/>
    <d v="2012-09-23T00:00:00"/>
    <s v="Standard Class"/>
    <s v="KH-16630"/>
    <s v="Ken Heidel"/>
    <x v="1"/>
    <x v="0"/>
    <s v="Clinton"/>
    <x v="39"/>
    <n v="20735"/>
    <x v="3"/>
    <s v="TEC-PH-10000730"/>
    <x v="2"/>
    <x v="7"/>
    <s v="Samsung Galaxy S4 Active"/>
    <x v="2938"/>
    <n v="1"/>
    <n v="0"/>
    <n v="129.99740000000003"/>
  </r>
  <r>
    <n v="3733"/>
    <x v="1845"/>
    <x v="1"/>
    <x v="227"/>
    <d v="2012-09-23T00:00:00"/>
    <s v="Standard Class"/>
    <s v="KH-16630"/>
    <s v="Ken Heidel"/>
    <x v="1"/>
    <x v="0"/>
    <s v="Clinton"/>
    <x v="39"/>
    <n v="20735"/>
    <x v="3"/>
    <s v="TEC-PH-10000895"/>
    <x v="2"/>
    <x v="7"/>
    <s v="Polycom VVX 310 VoIP phone"/>
    <x v="2939"/>
    <n v="7"/>
    <n v="0"/>
    <n v="327.58180000000004"/>
  </r>
  <r>
    <n v="3734"/>
    <x v="1845"/>
    <x v="1"/>
    <x v="227"/>
    <d v="2012-09-23T00:00:00"/>
    <s v="Standard Class"/>
    <s v="KH-16630"/>
    <s v="Ken Heidel"/>
    <x v="1"/>
    <x v="0"/>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x v="0"/>
    <s v="New York City"/>
    <x v="15"/>
    <n v="10011"/>
    <x v="3"/>
    <s v="OFF-PA-10002254"/>
    <x v="1"/>
    <x v="10"/>
    <s v="Xerox 1883"/>
    <x v="978"/>
    <n v="1"/>
    <n v="0"/>
    <n v="12.134799999999998"/>
  </r>
  <r>
    <n v="3736"/>
    <x v="1846"/>
    <x v="3"/>
    <x v="904"/>
    <d v="2014-03-12T00:00:00"/>
    <s v="Second Class"/>
    <s v="RM-19750"/>
    <s v="Roland Murray"/>
    <x v="0"/>
    <x v="0"/>
    <s v="New York City"/>
    <x v="15"/>
    <n v="10011"/>
    <x v="3"/>
    <s v="FUR-FU-10002554"/>
    <x v="0"/>
    <x v="5"/>
    <s v="Westinghouse Floor Lamp with Metal Mesh Shade, Black"/>
    <x v="2941"/>
    <n v="3"/>
    <n v="0"/>
    <n v="16.553099999999993"/>
  </r>
  <r>
    <n v="3737"/>
    <x v="1847"/>
    <x v="0"/>
    <x v="716"/>
    <d v="2013-03-18T00:00:00"/>
    <s v="Same Day"/>
    <s v="VM-21835"/>
    <s v="Vivian Mathis"/>
    <x v="0"/>
    <x v="0"/>
    <s v="Newark"/>
    <x v="13"/>
    <n v="19711"/>
    <x v="3"/>
    <s v="TEC-PH-10000673"/>
    <x v="2"/>
    <x v="7"/>
    <s v="Plantronics Voyager Pro HD - Bluetooth Headset"/>
    <x v="2256"/>
    <n v="2"/>
    <n v="0"/>
    <n v="62.3904"/>
  </r>
  <r>
    <n v="3738"/>
    <x v="1847"/>
    <x v="0"/>
    <x v="716"/>
    <d v="2013-03-18T00:00:00"/>
    <s v="Same Day"/>
    <s v="VM-21835"/>
    <s v="Vivian Mathis"/>
    <x v="0"/>
    <x v="0"/>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x v="0"/>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x v="0"/>
    <s v="Jackson"/>
    <x v="12"/>
    <n v="49201"/>
    <x v="2"/>
    <s v="TEC-AC-10001109"/>
    <x v="2"/>
    <x v="11"/>
    <s v="Logitech Trackman Marble Mouse"/>
    <x v="2830"/>
    <n v="2"/>
    <n v="0"/>
    <n v="25.191600000000001"/>
  </r>
  <r>
    <n v="3741"/>
    <x v="1848"/>
    <x v="0"/>
    <x v="10"/>
    <d v="2013-12-14T00:00:00"/>
    <s v="Standard Class"/>
    <s v="LH-17155"/>
    <s v="Logan Haushalter"/>
    <x v="0"/>
    <x v="0"/>
    <s v="Jackson"/>
    <x v="12"/>
    <n v="49201"/>
    <x v="2"/>
    <s v="OFF-AP-10002311"/>
    <x v="1"/>
    <x v="9"/>
    <s v="Holmes Replacement Filter for HEPA Air Cleaner, Very Large Room, HEPA Filter"/>
    <x v="2944"/>
    <n v="1"/>
    <n v="0.1"/>
    <n v="23.395400000000002"/>
  </r>
  <r>
    <n v="3742"/>
    <x v="1849"/>
    <x v="0"/>
    <x v="804"/>
    <d v="2013-01-21T00:00:00"/>
    <s v="Standard Class"/>
    <s v="WB-21850"/>
    <s v="William Brown"/>
    <x v="0"/>
    <x v="0"/>
    <s v="New York City"/>
    <x v="15"/>
    <n v="10011"/>
    <x v="3"/>
    <s v="OFF-EN-10001137"/>
    <x v="1"/>
    <x v="12"/>
    <s v="#10 Gummed Flap White Envelopes, 100/Box"/>
    <x v="1873"/>
    <n v="4"/>
    <n v="0"/>
    <n v="7.5991999999999997"/>
  </r>
  <r>
    <n v="3743"/>
    <x v="1849"/>
    <x v="0"/>
    <x v="804"/>
    <d v="2013-01-21T00:00:00"/>
    <s v="Standard Class"/>
    <s v="WB-21850"/>
    <s v="William Brown"/>
    <x v="0"/>
    <x v="0"/>
    <s v="New York City"/>
    <x v="15"/>
    <n v="10011"/>
    <x v="3"/>
    <s v="OFF-PA-10004285"/>
    <x v="1"/>
    <x v="10"/>
    <s v="Xerox 1959"/>
    <x v="1847"/>
    <n v="9"/>
    <n v="0"/>
    <n v="28.857599999999998"/>
  </r>
  <r>
    <n v="3744"/>
    <x v="1849"/>
    <x v="0"/>
    <x v="804"/>
    <d v="2013-01-21T00:00:00"/>
    <s v="Standard Class"/>
    <s v="WB-21850"/>
    <s v="William Brown"/>
    <x v="0"/>
    <x v="0"/>
    <s v="New York City"/>
    <x v="15"/>
    <n v="10011"/>
    <x v="3"/>
    <s v="OFF-BI-10002225"/>
    <x v="1"/>
    <x v="8"/>
    <s v="Square Ring Data Binders, Rigid 75 Pt. Covers, 11&quot; x 14-7/8&quot;"/>
    <x v="364"/>
    <n v="3"/>
    <n v="0.2"/>
    <n v="17.337599999999998"/>
  </r>
  <r>
    <n v="3745"/>
    <x v="1850"/>
    <x v="2"/>
    <x v="745"/>
    <d v="2011-10-24T00:00:00"/>
    <s v="Same Day"/>
    <s v="AP-10915"/>
    <s v="Arthur Prichep"/>
    <x v="0"/>
    <x v="0"/>
    <s v="Rock Hill"/>
    <x v="20"/>
    <n v="29730"/>
    <x v="0"/>
    <s v="OFF-FA-10002763"/>
    <x v="1"/>
    <x v="13"/>
    <s v="Advantus Map Pennant Flags and Round Head Tacks"/>
    <x v="2945"/>
    <n v="3"/>
    <n v="0"/>
    <n v="3.7919999999999994"/>
  </r>
  <r>
    <n v="3746"/>
    <x v="1851"/>
    <x v="0"/>
    <x v="713"/>
    <d v="2013-09-29T00:00:00"/>
    <s v="Second Class"/>
    <s v="RA-19915"/>
    <s v="Russell Applegate"/>
    <x v="0"/>
    <x v="0"/>
    <s v="Columbus"/>
    <x v="32"/>
    <n v="31907"/>
    <x v="0"/>
    <s v="OFF-ST-10003058"/>
    <x v="1"/>
    <x v="4"/>
    <s v="Eldon Mobile Mega Data Cart  Mega Stackable  Add-On Trays"/>
    <x v="2946"/>
    <n v="5"/>
    <n v="0"/>
    <n v="34.292499999999997"/>
  </r>
  <r>
    <n v="3747"/>
    <x v="1851"/>
    <x v="0"/>
    <x v="713"/>
    <d v="2013-09-29T00:00:00"/>
    <s v="Second Class"/>
    <s v="RA-19915"/>
    <s v="Russell Applegate"/>
    <x v="0"/>
    <x v="0"/>
    <s v="Columbus"/>
    <x v="32"/>
    <n v="31907"/>
    <x v="0"/>
    <s v="FUR-CH-10002084"/>
    <x v="0"/>
    <x v="1"/>
    <s v="Hon Mobius Operator's Chair"/>
    <x v="2411"/>
    <n v="3"/>
    <n v="0"/>
    <n v="81.173400000000001"/>
  </r>
  <r>
    <n v="3748"/>
    <x v="1852"/>
    <x v="3"/>
    <x v="151"/>
    <d v="2014-08-30T00:00:00"/>
    <s v="Second Class"/>
    <s v="DR-12880"/>
    <s v="Dan Reichenbach"/>
    <x v="1"/>
    <x v="0"/>
    <s v="Inglewood"/>
    <x v="1"/>
    <n v="90301"/>
    <x v="1"/>
    <s v="FUR-FU-10002937"/>
    <x v="0"/>
    <x v="5"/>
    <s v="GE 48&quot; Fluorescent Tube, Cool White Energy Saver, 34 Watts, 30/Box"/>
    <x v="1421"/>
    <n v="2"/>
    <n v="0"/>
    <n v="99.23"/>
  </r>
  <r>
    <n v="3749"/>
    <x v="1852"/>
    <x v="3"/>
    <x v="151"/>
    <d v="2014-08-30T00:00:00"/>
    <s v="Second Class"/>
    <s v="DR-12880"/>
    <s v="Dan Reichenbach"/>
    <x v="1"/>
    <x v="0"/>
    <s v="Inglewood"/>
    <x v="1"/>
    <n v="90301"/>
    <x v="1"/>
    <s v="OFF-AP-10001242"/>
    <x v="1"/>
    <x v="9"/>
    <s v="APC 7 Outlet Network SurgeArrest Surge Protector"/>
    <x v="2947"/>
    <n v="4"/>
    <n v="0"/>
    <n v="96.575999999999993"/>
  </r>
  <r>
    <n v="3750"/>
    <x v="1852"/>
    <x v="3"/>
    <x v="151"/>
    <d v="2014-08-30T00:00:00"/>
    <s v="Second Class"/>
    <s v="DR-12880"/>
    <s v="Dan Reichenbach"/>
    <x v="1"/>
    <x v="0"/>
    <s v="Inglewood"/>
    <x v="1"/>
    <n v="90301"/>
    <x v="1"/>
    <s v="TEC-CO-10001571"/>
    <x v="2"/>
    <x v="16"/>
    <s v="Sharp 1540cs Digital Laser Copier"/>
    <x v="2948"/>
    <n v="2"/>
    <n v="0.2"/>
    <n v="329.99400000000003"/>
  </r>
  <r>
    <n v="3751"/>
    <x v="1852"/>
    <x v="3"/>
    <x v="151"/>
    <d v="2014-08-30T00:00:00"/>
    <s v="Second Class"/>
    <s v="DR-12880"/>
    <s v="Dan Reichenbach"/>
    <x v="1"/>
    <x v="0"/>
    <s v="Inglewood"/>
    <x v="1"/>
    <n v="90301"/>
    <x v="1"/>
    <s v="OFF-SU-10002503"/>
    <x v="1"/>
    <x v="14"/>
    <s v="Acme Preferred Stainless Steel Scissors"/>
    <x v="158"/>
    <n v="5"/>
    <n v="0"/>
    <n v="8.2359999999999989"/>
  </r>
  <r>
    <n v="3752"/>
    <x v="1852"/>
    <x v="3"/>
    <x v="151"/>
    <d v="2014-08-30T00:00:00"/>
    <s v="Second Class"/>
    <s v="DR-12880"/>
    <s v="Dan Reichenbach"/>
    <x v="1"/>
    <x v="0"/>
    <s v="Inglewood"/>
    <x v="1"/>
    <n v="90301"/>
    <x v="1"/>
    <s v="FUR-CH-10004886"/>
    <x v="0"/>
    <x v="1"/>
    <s v="Bevis Steel Folding Chairs"/>
    <x v="2186"/>
    <n v="3"/>
    <n v="0.2"/>
    <n v="23.027999999999992"/>
  </r>
  <r>
    <n v="3753"/>
    <x v="1852"/>
    <x v="3"/>
    <x v="151"/>
    <d v="2014-08-30T00:00:00"/>
    <s v="Second Class"/>
    <s v="DR-12880"/>
    <s v="Dan Reichenbach"/>
    <x v="1"/>
    <x v="0"/>
    <s v="Inglewood"/>
    <x v="1"/>
    <n v="90301"/>
    <x v="1"/>
    <s v="OFF-PA-10001289"/>
    <x v="1"/>
    <x v="10"/>
    <s v="White Computer Printout Paper by Universal"/>
    <x v="2248"/>
    <n v="3"/>
    <n v="0"/>
    <n v="56.977199999999996"/>
  </r>
  <r>
    <n v="3754"/>
    <x v="1852"/>
    <x v="3"/>
    <x v="151"/>
    <d v="2014-08-30T00:00:00"/>
    <s v="Second Class"/>
    <s v="DR-12880"/>
    <s v="Dan Reichenbach"/>
    <x v="1"/>
    <x v="0"/>
    <s v="Inglewood"/>
    <x v="1"/>
    <n v="90301"/>
    <x v="1"/>
    <s v="OFF-BI-10003650"/>
    <x v="1"/>
    <x v="8"/>
    <s v="GBC DocuBind 300 Electric Binding Machine"/>
    <x v="847"/>
    <n v="2"/>
    <n v="0.2"/>
    <n v="294.54879999999991"/>
  </r>
  <r>
    <n v="3755"/>
    <x v="1852"/>
    <x v="3"/>
    <x v="151"/>
    <d v="2014-08-30T00:00:00"/>
    <s v="Second Class"/>
    <s v="DR-12880"/>
    <s v="Dan Reichenbach"/>
    <x v="1"/>
    <x v="0"/>
    <s v="Inglewood"/>
    <x v="1"/>
    <n v="90301"/>
    <x v="1"/>
    <s v="OFF-ST-10001370"/>
    <x v="1"/>
    <x v="4"/>
    <s v="Sensible Storage WireTech Storage Systems"/>
    <x v="1383"/>
    <n v="5"/>
    <n v="0"/>
    <n v="17.744999999999962"/>
  </r>
  <r>
    <n v="3756"/>
    <x v="1853"/>
    <x v="0"/>
    <x v="840"/>
    <d v="2013-03-07T00:00:00"/>
    <s v="First Class"/>
    <s v="JG-15310"/>
    <s v="Jason Gross"/>
    <x v="1"/>
    <x v="0"/>
    <s v="Odessa"/>
    <x v="5"/>
    <n v="79762"/>
    <x v="2"/>
    <s v="OFF-PA-10001892"/>
    <x v="1"/>
    <x v="10"/>
    <s v="Rediform Wirebound &quot;Phone Memo&quot; Message Book, 11 x 5-3/4"/>
    <x v="2949"/>
    <n v="7"/>
    <n v="0.2"/>
    <n v="15.509199999999998"/>
  </r>
  <r>
    <n v="3757"/>
    <x v="1853"/>
    <x v="0"/>
    <x v="840"/>
    <d v="2013-03-07T00:00:00"/>
    <s v="First Class"/>
    <s v="JG-15310"/>
    <s v="Jason Gross"/>
    <x v="1"/>
    <x v="0"/>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x v="0"/>
    <s v="Newark"/>
    <x v="24"/>
    <n v="43055"/>
    <x v="3"/>
    <s v="OFF-AR-10001615"/>
    <x v="1"/>
    <x v="6"/>
    <s v="Newell 34"/>
    <x v="2951"/>
    <n v="7"/>
    <n v="0.2"/>
    <n v="8.3328000000000024"/>
  </r>
  <r>
    <n v="3759"/>
    <x v="1855"/>
    <x v="1"/>
    <x v="227"/>
    <d v="2012-09-23T00:00:00"/>
    <s v="Standard Class"/>
    <s v="GB-14530"/>
    <s v="George Bell"/>
    <x v="1"/>
    <x v="0"/>
    <s v="Los Angeles"/>
    <x v="1"/>
    <n v="90049"/>
    <x v="1"/>
    <s v="OFF-AR-10003602"/>
    <x v="1"/>
    <x v="6"/>
    <s v="Quartet Omega Colored Chalk, 12/Pack"/>
    <x v="2643"/>
    <n v="2"/>
    <n v="0"/>
    <n v="5.4895999999999994"/>
  </r>
  <r>
    <n v="3760"/>
    <x v="1855"/>
    <x v="1"/>
    <x v="227"/>
    <d v="2012-09-23T00:00:00"/>
    <s v="Standard Class"/>
    <s v="GB-14530"/>
    <s v="George Bell"/>
    <x v="1"/>
    <x v="0"/>
    <s v="Los Angeles"/>
    <x v="1"/>
    <n v="90049"/>
    <x v="1"/>
    <s v="OFF-SU-10004782"/>
    <x v="1"/>
    <x v="14"/>
    <s v="Elite 5&quot; Scissors"/>
    <x v="2952"/>
    <n v="2"/>
    <n v="0"/>
    <n v="5.0699999999999985"/>
  </r>
  <r>
    <n v="3761"/>
    <x v="1855"/>
    <x v="1"/>
    <x v="227"/>
    <d v="2012-09-23T00:00:00"/>
    <s v="Standard Class"/>
    <s v="GB-14530"/>
    <s v="George Bell"/>
    <x v="1"/>
    <x v="0"/>
    <s v="Los Angeles"/>
    <x v="1"/>
    <n v="90049"/>
    <x v="1"/>
    <s v="FUR-FU-10001591"/>
    <x v="0"/>
    <x v="5"/>
    <s v="Advantus Panel Wall Certificate Holder - 8.5x11"/>
    <x v="2953"/>
    <n v="2"/>
    <n v="0"/>
    <n v="10.248000000000001"/>
  </r>
  <r>
    <n v="3762"/>
    <x v="1856"/>
    <x v="3"/>
    <x v="605"/>
    <d v="2014-05-18T00:00:00"/>
    <s v="Standard Class"/>
    <s v="CK-12205"/>
    <s v="Chloris Kastensmidt"/>
    <x v="0"/>
    <x v="0"/>
    <s v="Everett"/>
    <x v="31"/>
    <n v="2149"/>
    <x v="3"/>
    <s v="OFF-PA-10000659"/>
    <x v="1"/>
    <x v="10"/>
    <s v="TOPS Carbonless Receipt Book, Four 2-3/4 x 7-1/4 Money Receipts per Page"/>
    <x v="2954"/>
    <n v="5"/>
    <n v="0"/>
    <n v="42.047999999999995"/>
  </r>
  <r>
    <n v="3763"/>
    <x v="1857"/>
    <x v="0"/>
    <x v="572"/>
    <d v="2013-08-19T00:00:00"/>
    <s v="Second Class"/>
    <s v="TS-21160"/>
    <s v="Theresa Swint"/>
    <x v="1"/>
    <x v="0"/>
    <s v="West Allis"/>
    <x v="6"/>
    <n v="53214"/>
    <x v="2"/>
    <s v="FUR-BO-10001337"/>
    <x v="0"/>
    <x v="0"/>
    <s v="O'Sullivan Living Dimensions 2-Shelf Bookcases"/>
    <x v="1805"/>
    <n v="2"/>
    <n v="0"/>
    <n v="24.195999999999998"/>
  </r>
  <r>
    <n v="3764"/>
    <x v="1857"/>
    <x v="0"/>
    <x v="572"/>
    <d v="2013-08-19T00:00:00"/>
    <s v="Second Class"/>
    <s v="TS-21160"/>
    <s v="Theresa Swint"/>
    <x v="1"/>
    <x v="0"/>
    <s v="West Allis"/>
    <x v="6"/>
    <n v="53214"/>
    <x v="2"/>
    <s v="OFF-BI-10003529"/>
    <x v="1"/>
    <x v="8"/>
    <s v="Avery Round Ring Poly Binders"/>
    <x v="2955"/>
    <n v="3"/>
    <n v="0"/>
    <n v="4.1747999999999994"/>
  </r>
  <r>
    <n v="3765"/>
    <x v="1858"/>
    <x v="3"/>
    <x v="906"/>
    <d v="2014-03-03T00:00:00"/>
    <s v="Standard Class"/>
    <s v="MH-18025"/>
    <s v="Michelle Huthwaite"/>
    <x v="0"/>
    <x v="0"/>
    <s v="Chicago"/>
    <x v="10"/>
    <n v="60623"/>
    <x v="2"/>
    <s v="OFF-BI-10002609"/>
    <x v="1"/>
    <x v="8"/>
    <s v="Avery Hidden Tab Dividers for Binding Systems"/>
    <x v="99"/>
    <n v="3"/>
    <n v="0.8"/>
    <n v="-3.0396000000000001"/>
  </r>
  <r>
    <n v="3766"/>
    <x v="1859"/>
    <x v="0"/>
    <x v="844"/>
    <d v="2013-03-26T00:00:00"/>
    <s v="Standard Class"/>
    <s v="DM-12955"/>
    <s v="Dario Medina"/>
    <x v="1"/>
    <x v="0"/>
    <s v="Houston"/>
    <x v="5"/>
    <n v="77036"/>
    <x v="2"/>
    <s v="FUR-TA-10004767"/>
    <x v="0"/>
    <x v="3"/>
    <s v="Safco Drafting Table"/>
    <x v="2811"/>
    <n v="2"/>
    <n v="0.3"/>
    <n v="-1.4196000000000097"/>
  </r>
  <r>
    <n v="3767"/>
    <x v="1859"/>
    <x v="0"/>
    <x v="844"/>
    <d v="2013-03-26T00:00:00"/>
    <s v="Standard Class"/>
    <s v="DM-12955"/>
    <s v="Dario Medina"/>
    <x v="1"/>
    <x v="0"/>
    <s v="Houston"/>
    <x v="5"/>
    <n v="77036"/>
    <x v="2"/>
    <s v="OFF-AR-10001868"/>
    <x v="1"/>
    <x v="6"/>
    <s v="Prang Dustless Chalk Sticks"/>
    <x v="2956"/>
    <n v="1"/>
    <n v="0.2"/>
    <n v="0.504"/>
  </r>
  <r>
    <n v="3768"/>
    <x v="1860"/>
    <x v="1"/>
    <x v="575"/>
    <d v="2012-12-10T00:00:00"/>
    <s v="Second Class"/>
    <s v="JJ-15760"/>
    <s v="Joel Jenkins"/>
    <x v="2"/>
    <x v="0"/>
    <s v="Houston"/>
    <x v="5"/>
    <n v="77036"/>
    <x v="2"/>
    <s v="TEC-PH-10004896"/>
    <x v="2"/>
    <x v="7"/>
    <s v="Nokia Lumia 521 (T-Mobile)"/>
    <x v="2546"/>
    <n v="5"/>
    <n v="0.2"/>
    <n v="11.996000000000002"/>
  </r>
  <r>
    <n v="3769"/>
    <x v="1861"/>
    <x v="2"/>
    <x v="757"/>
    <d v="2011-12-20T00:00:00"/>
    <s v="Second Class"/>
    <s v="KB-16585"/>
    <s v="Ken Black"/>
    <x v="1"/>
    <x v="0"/>
    <s v="Hialeah"/>
    <x v="2"/>
    <n v="33012"/>
    <x v="0"/>
    <s v="FUR-CH-10000988"/>
    <x v="0"/>
    <x v="1"/>
    <s v="Hon Olson Stacker Stools"/>
    <x v="2957"/>
    <n v="9"/>
    <n v="0.2"/>
    <n v="101.38319999999999"/>
  </r>
  <r>
    <n v="3770"/>
    <x v="1861"/>
    <x v="2"/>
    <x v="757"/>
    <d v="2011-12-20T00:00:00"/>
    <s v="Second Class"/>
    <s v="KB-16585"/>
    <s v="Ken Black"/>
    <x v="1"/>
    <x v="0"/>
    <s v="Hialeah"/>
    <x v="2"/>
    <n v="33012"/>
    <x v="0"/>
    <s v="OFF-FA-10000490"/>
    <x v="1"/>
    <x v="13"/>
    <s v="OIC Binder Clips, Mini, 1/4&quot; Capacity, Black"/>
    <x v="2958"/>
    <n v="2"/>
    <n v="0.2"/>
    <n v="0.66959999999999997"/>
  </r>
  <r>
    <n v="3771"/>
    <x v="1862"/>
    <x v="0"/>
    <x v="907"/>
    <d v="2013-12-22T00:00:00"/>
    <s v="Standard Class"/>
    <s v="CM-12160"/>
    <s v="Charles McCrossin"/>
    <x v="0"/>
    <x v="0"/>
    <s v="San Francisco"/>
    <x v="1"/>
    <n v="94122"/>
    <x v="1"/>
    <s v="FUR-TA-10004256"/>
    <x v="0"/>
    <x v="3"/>
    <s v="Bretford “Just In Time” Height-Adjustable Multi-Task Work Tables"/>
    <x v="2959"/>
    <n v="6"/>
    <n v="0.2"/>
    <n v="-325.57200000000023"/>
  </r>
  <r>
    <n v="3772"/>
    <x v="1863"/>
    <x v="0"/>
    <x v="536"/>
    <d v="2013-05-18T00:00:00"/>
    <s v="Standard Class"/>
    <s v="FM-14215"/>
    <s v="Filia McAdams"/>
    <x v="1"/>
    <x v="0"/>
    <s v="Philadelphia"/>
    <x v="9"/>
    <n v="19140"/>
    <x v="3"/>
    <s v="OFF-ST-10004804"/>
    <x v="1"/>
    <x v="4"/>
    <s v="Belkin 19&quot; Vented Equipment Shelf, Black"/>
    <x v="250"/>
    <n v="2"/>
    <n v="0.2"/>
    <n v="-19.562399999999997"/>
  </r>
  <r>
    <n v="3773"/>
    <x v="1864"/>
    <x v="2"/>
    <x v="908"/>
    <d v="2011-08-11T00:00:00"/>
    <s v="Second Class"/>
    <s v="RF-19735"/>
    <s v="Roland Fjeld"/>
    <x v="0"/>
    <x v="0"/>
    <s v="Columbia"/>
    <x v="20"/>
    <n v="29203"/>
    <x v="0"/>
    <s v="TEC-AC-10000023"/>
    <x v="2"/>
    <x v="11"/>
    <s v="Maxell 74 Minute CD-R Spindle, 50/Pack"/>
    <x v="2960"/>
    <n v="3"/>
    <n v="0"/>
    <n v="22.647599999999997"/>
  </r>
  <r>
    <n v="3774"/>
    <x v="1865"/>
    <x v="2"/>
    <x v="909"/>
    <d v="2011-04-13T00:00:00"/>
    <s v="Second Class"/>
    <s v="JK-15370"/>
    <s v="Jay Kimmel"/>
    <x v="0"/>
    <x v="0"/>
    <s v="Miami"/>
    <x v="2"/>
    <n v="33180"/>
    <x v="0"/>
    <s v="OFF-FA-10001332"/>
    <x v="1"/>
    <x v="13"/>
    <s v="Acco Banker's Clasps, 5 3/4&quot;-Long"/>
    <x v="2789"/>
    <n v="3"/>
    <n v="0.2"/>
    <n v="2.3327999999999998"/>
  </r>
  <r>
    <n v="3775"/>
    <x v="1865"/>
    <x v="2"/>
    <x v="909"/>
    <d v="2011-04-13T00:00:00"/>
    <s v="Second Class"/>
    <s v="JK-15370"/>
    <s v="Jay Kimmel"/>
    <x v="0"/>
    <x v="0"/>
    <s v="Miami"/>
    <x v="2"/>
    <n v="33180"/>
    <x v="0"/>
    <s v="TEC-AC-10002001"/>
    <x v="2"/>
    <x v="11"/>
    <s v="Logitech Wireless Gaming Headset G930"/>
    <x v="2961"/>
    <n v="3"/>
    <n v="0.2"/>
    <n v="81.59490000000001"/>
  </r>
  <r>
    <n v="3776"/>
    <x v="1865"/>
    <x v="2"/>
    <x v="909"/>
    <d v="2011-04-13T00:00:00"/>
    <s v="Second Class"/>
    <s v="JK-15370"/>
    <s v="Jay Kimmel"/>
    <x v="0"/>
    <x v="0"/>
    <s v="Miami"/>
    <x v="2"/>
    <n v="33180"/>
    <x v="0"/>
    <s v="OFF-PA-10000029"/>
    <x v="1"/>
    <x v="10"/>
    <s v="Xerox 224"/>
    <x v="563"/>
    <n v="2"/>
    <n v="0.2"/>
    <n v="3.6288"/>
  </r>
  <r>
    <n v="3777"/>
    <x v="1865"/>
    <x v="2"/>
    <x v="909"/>
    <d v="2011-04-13T00:00:00"/>
    <s v="Second Class"/>
    <s v="JK-15370"/>
    <s v="Jay Kimmel"/>
    <x v="0"/>
    <x v="0"/>
    <s v="Miami"/>
    <x v="2"/>
    <n v="33180"/>
    <x v="0"/>
    <s v="TEC-AC-10001874"/>
    <x v="2"/>
    <x v="11"/>
    <s v="Logitech Wireless Anywhere Mouse MX for PC and Mac"/>
    <x v="2962"/>
    <n v="7"/>
    <n v="0.2"/>
    <n v="41.992999999999995"/>
  </r>
  <r>
    <n v="3778"/>
    <x v="1866"/>
    <x v="1"/>
    <x v="910"/>
    <d v="2012-05-08T00:00:00"/>
    <s v="Standard Class"/>
    <s v="JB-16045"/>
    <s v="Julia Barnett"/>
    <x v="2"/>
    <x v="0"/>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x v="0"/>
    <s v="Miami"/>
    <x v="2"/>
    <n v="33180"/>
    <x v="0"/>
    <s v="TEC-PH-10002564"/>
    <x v="2"/>
    <x v="7"/>
    <s v="OtterBox Defender Series Case - Samsung Galaxy S4"/>
    <x v="981"/>
    <n v="3"/>
    <n v="0.2"/>
    <n v="8.9969999999999892"/>
  </r>
  <r>
    <n v="3780"/>
    <x v="1868"/>
    <x v="3"/>
    <x v="911"/>
    <d v="2014-02-21T00:00:00"/>
    <s v="Standard Class"/>
    <s v="LF-17185"/>
    <s v="Luke Foster"/>
    <x v="0"/>
    <x v="0"/>
    <s v="New York City"/>
    <x v="15"/>
    <n v="10035"/>
    <x v="3"/>
    <s v="OFF-PA-10003465"/>
    <x v="1"/>
    <x v="10"/>
    <s v="Xerox 1912"/>
    <x v="2479"/>
    <n v="2"/>
    <n v="0"/>
    <n v="18.211199999999998"/>
  </r>
  <r>
    <n v="3781"/>
    <x v="1869"/>
    <x v="2"/>
    <x v="912"/>
    <d v="2011-11-20T00:00:00"/>
    <s v="Standard Class"/>
    <s v="RH-19510"/>
    <s v="Rick Huthwaite"/>
    <x v="2"/>
    <x v="0"/>
    <s v="Manhattan"/>
    <x v="41"/>
    <n v="66502"/>
    <x v="2"/>
    <s v="TEC-PH-10000038"/>
    <x v="2"/>
    <x v="7"/>
    <s v="Jawbone MINI JAMBOX Wireless Bluetooth Speaker"/>
    <x v="2963"/>
    <n v="2"/>
    <n v="0"/>
    <n v="10.958399999999983"/>
  </r>
  <r>
    <n v="3782"/>
    <x v="1870"/>
    <x v="1"/>
    <x v="584"/>
    <d v="2012-07-14T00:00:00"/>
    <s v="Second Class"/>
    <s v="MC-17575"/>
    <s v="Matt Collins"/>
    <x v="0"/>
    <x v="0"/>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x v="0"/>
    <s v="Memphis"/>
    <x v="18"/>
    <n v="38109"/>
    <x v="0"/>
    <s v="OFF-PA-10003424"/>
    <x v="1"/>
    <x v="10"/>
    <s v="&quot;While you Were Out&quot; Message Book, One Form per Page"/>
    <x v="2965"/>
    <n v="3"/>
    <n v="0.2"/>
    <n v="3.3389999999999995"/>
  </r>
  <r>
    <n v="3784"/>
    <x v="1871"/>
    <x v="3"/>
    <x v="38"/>
    <d v="2014-11-17T00:00:00"/>
    <s v="Second Class"/>
    <s v="MN-17935"/>
    <s v="Michael Nguyen"/>
    <x v="0"/>
    <x v="0"/>
    <s v="Memphis"/>
    <x v="18"/>
    <n v="38109"/>
    <x v="0"/>
    <s v="OFF-ST-10003716"/>
    <x v="1"/>
    <x v="4"/>
    <s v="Tennsco Double-Tier Lockers"/>
    <x v="2966"/>
    <n v="4"/>
    <n v="0.2"/>
    <n v="-63.005600000000015"/>
  </r>
  <r>
    <n v="3785"/>
    <x v="1872"/>
    <x v="3"/>
    <x v="689"/>
    <d v="2014-08-05T00:00:00"/>
    <s v="Standard Class"/>
    <s v="EH-14125"/>
    <s v="Eugene Hildebrand"/>
    <x v="2"/>
    <x v="0"/>
    <s v="Fort Lauderdale"/>
    <x v="2"/>
    <n v="33311"/>
    <x v="0"/>
    <s v="TEC-AC-10003590"/>
    <x v="2"/>
    <x v="11"/>
    <s v="TRENDnet 56K USB 2.0 Phone, Internet and Fax Modem"/>
    <x v="2967"/>
    <n v="2"/>
    <n v="0.2"/>
    <n v="8.2847999999999971"/>
  </r>
  <r>
    <n v="3786"/>
    <x v="1873"/>
    <x v="3"/>
    <x v="377"/>
    <d v="2014-12-31T00:00:00"/>
    <s v="Standard Class"/>
    <s v="TC-21535"/>
    <s v="Tracy Collins"/>
    <x v="2"/>
    <x v="0"/>
    <s v="Columbus"/>
    <x v="24"/>
    <n v="43229"/>
    <x v="3"/>
    <s v="OFF-BI-10000494"/>
    <x v="1"/>
    <x v="8"/>
    <s v="Acco Economy Flexible Poly Round Ring Binder"/>
    <x v="2968"/>
    <n v="2"/>
    <n v="0.7"/>
    <n v="-2.6099999999999994"/>
  </r>
  <r>
    <n v="3787"/>
    <x v="1874"/>
    <x v="0"/>
    <x v="731"/>
    <d v="2013-11-05T00:00:00"/>
    <s v="Standard Class"/>
    <s v="JD-15895"/>
    <s v="Jonathan Doherty"/>
    <x v="1"/>
    <x v="0"/>
    <s v="Los Angeles"/>
    <x v="1"/>
    <n v="90045"/>
    <x v="1"/>
    <s v="OFF-ST-10002615"/>
    <x v="1"/>
    <x v="4"/>
    <s v="Dual Level, Single-Width Filing Carts"/>
    <x v="2969"/>
    <n v="7"/>
    <n v="0"/>
    <n v="282.20920000000001"/>
  </r>
  <r>
    <n v="3788"/>
    <x v="1875"/>
    <x v="0"/>
    <x v="913"/>
    <d v="2013-09-10T00:00:00"/>
    <s v="Standard Class"/>
    <s v="IL-15100"/>
    <s v="Ivan Liston"/>
    <x v="0"/>
    <x v="0"/>
    <s v="Houston"/>
    <x v="5"/>
    <n v="77041"/>
    <x v="2"/>
    <s v="OFF-AR-10002804"/>
    <x v="1"/>
    <x v="6"/>
    <s v="Faber Castell Col-Erase Pencils"/>
    <x v="2970"/>
    <n v="1"/>
    <n v="0.2"/>
    <n v="1.0269000000000001"/>
  </r>
  <r>
    <n v="3789"/>
    <x v="1875"/>
    <x v="0"/>
    <x v="913"/>
    <d v="2013-09-10T00:00:00"/>
    <s v="Standard Class"/>
    <s v="IL-15100"/>
    <s v="Ivan Liston"/>
    <x v="0"/>
    <x v="0"/>
    <s v="Houston"/>
    <x v="5"/>
    <n v="77041"/>
    <x v="2"/>
    <s v="OFF-AR-10001044"/>
    <x v="1"/>
    <x v="6"/>
    <s v="BOSTON Ranger #55 Pencil Sharpener, Black"/>
    <x v="2971"/>
    <n v="3"/>
    <n v="0.2"/>
    <n v="7.0172999999999952"/>
  </r>
  <r>
    <n v="3790"/>
    <x v="1876"/>
    <x v="0"/>
    <x v="764"/>
    <d v="2013-04-22T00:00:00"/>
    <s v="Standard Class"/>
    <s v="SW-20350"/>
    <s v="Sean Wendt"/>
    <x v="2"/>
    <x v="0"/>
    <s v="Omaha"/>
    <x v="8"/>
    <n v="68104"/>
    <x v="2"/>
    <s v="OFF-FA-10000134"/>
    <x v="1"/>
    <x v="13"/>
    <s v="Advantus Push Pins, Aluminum Head"/>
    <x v="2972"/>
    <n v="5"/>
    <n v="0"/>
    <n v="9.0054999999999996"/>
  </r>
  <r>
    <n v="3791"/>
    <x v="1877"/>
    <x v="2"/>
    <x v="260"/>
    <d v="2011-07-11T00:00:00"/>
    <s v="Standard Class"/>
    <s v="DP-13390"/>
    <s v="Dennis Pardue"/>
    <x v="2"/>
    <x v="0"/>
    <s v="Los Angeles"/>
    <x v="1"/>
    <n v="90004"/>
    <x v="1"/>
    <s v="OFF-BI-10001670"/>
    <x v="1"/>
    <x v="8"/>
    <s v="Vinyl Sectional Post Binders"/>
    <x v="2973"/>
    <n v="6"/>
    <n v="0.2"/>
    <n v="67.86"/>
  </r>
  <r>
    <n v="3792"/>
    <x v="1878"/>
    <x v="1"/>
    <x v="914"/>
    <d v="2012-02-28T00:00:00"/>
    <s v="First Class"/>
    <s v="BT-11395"/>
    <s v="Bill Tyler"/>
    <x v="1"/>
    <x v="0"/>
    <s v="Altoona"/>
    <x v="9"/>
    <n v="16602"/>
    <x v="3"/>
    <s v="OFF-BI-10000343"/>
    <x v="1"/>
    <x v="8"/>
    <s v="Pressboard Covers with Storage Hooks, 9 1/2&quot; x 11&quot;, Light Blue"/>
    <x v="2974"/>
    <n v="3"/>
    <n v="0.7"/>
    <n v="-3.3879000000000001"/>
  </r>
  <r>
    <n v="3793"/>
    <x v="1878"/>
    <x v="1"/>
    <x v="914"/>
    <d v="2012-02-28T00:00:00"/>
    <s v="First Class"/>
    <s v="BT-11395"/>
    <s v="Bill Tyler"/>
    <x v="1"/>
    <x v="0"/>
    <s v="Altoona"/>
    <x v="9"/>
    <n v="16602"/>
    <x v="3"/>
    <s v="OFF-AR-10002257"/>
    <x v="1"/>
    <x v="6"/>
    <s v="Eldon Spacemaker Box, Quick-Snap Lid, Clear"/>
    <x v="2975"/>
    <n v="6"/>
    <n v="0.2"/>
    <n v="2.2043999999999979"/>
  </r>
  <r>
    <n v="3794"/>
    <x v="1879"/>
    <x v="1"/>
    <x v="154"/>
    <d v="2012-12-01T00:00:00"/>
    <s v="Standard Class"/>
    <s v="JE-15475"/>
    <s v="Jeremy Ellison"/>
    <x v="0"/>
    <x v="0"/>
    <s v="New York City"/>
    <x v="15"/>
    <n v="10024"/>
    <x v="3"/>
    <s v="OFF-AR-10001915"/>
    <x v="1"/>
    <x v="6"/>
    <s v="Peel-Off China Markers"/>
    <x v="1418"/>
    <n v="3"/>
    <n v="0"/>
    <n v="12.511800000000001"/>
  </r>
  <r>
    <n v="3795"/>
    <x v="1880"/>
    <x v="2"/>
    <x v="915"/>
    <d v="2011-02-03T00:00:00"/>
    <s v="Standard Class"/>
    <s v="EJ-13720"/>
    <s v="Ed Jacobs"/>
    <x v="0"/>
    <x v="0"/>
    <s v="San Diego"/>
    <x v="1"/>
    <n v="92037"/>
    <x v="1"/>
    <s v="OFF-ST-10003692"/>
    <x v="1"/>
    <x v="4"/>
    <s v="Recycled Steel Personal File for Hanging File Folders"/>
    <x v="2976"/>
    <n v="1"/>
    <n v="0"/>
    <n v="14.307499999999997"/>
  </r>
  <r>
    <n v="3796"/>
    <x v="1880"/>
    <x v="2"/>
    <x v="915"/>
    <d v="2011-02-03T00:00:00"/>
    <s v="Standard Class"/>
    <s v="EJ-13720"/>
    <s v="Ed Jacobs"/>
    <x v="0"/>
    <x v="0"/>
    <s v="San Diego"/>
    <x v="1"/>
    <n v="92037"/>
    <x v="1"/>
    <s v="FUR-TA-10003469"/>
    <x v="0"/>
    <x v="3"/>
    <s v="Balt Split Level Computer Training Table"/>
    <x v="2977"/>
    <n v="3"/>
    <n v="0.2"/>
    <n v="-16.649999999999991"/>
  </r>
  <r>
    <n v="3797"/>
    <x v="1880"/>
    <x v="2"/>
    <x v="915"/>
    <d v="2011-02-03T00:00:00"/>
    <s v="Standard Class"/>
    <s v="EJ-13720"/>
    <s v="Ed Jacobs"/>
    <x v="0"/>
    <x v="0"/>
    <s v="San Diego"/>
    <x v="1"/>
    <n v="92037"/>
    <x v="1"/>
    <s v="OFF-AR-10003179"/>
    <x v="1"/>
    <x v="6"/>
    <s v="Dixon Ticonderoga Core-Lock Colored Pencils"/>
    <x v="2978"/>
    <n v="4"/>
    <n v="0"/>
    <n v="12.025199999999998"/>
  </r>
  <r>
    <n v="3798"/>
    <x v="1881"/>
    <x v="3"/>
    <x v="397"/>
    <d v="2014-09-27T00:00:00"/>
    <s v="First Class"/>
    <s v="BE-11410"/>
    <s v="Bobby Elias"/>
    <x v="0"/>
    <x v="0"/>
    <s v="Miami"/>
    <x v="2"/>
    <n v="33178"/>
    <x v="0"/>
    <s v="OFF-PA-10003395"/>
    <x v="1"/>
    <x v="10"/>
    <s v="Xerox 1941"/>
    <x v="1152"/>
    <n v="3"/>
    <n v="0.2"/>
    <n v="88.073999999999984"/>
  </r>
  <r>
    <n v="3799"/>
    <x v="1882"/>
    <x v="3"/>
    <x v="259"/>
    <d v="2014-11-06T00:00:00"/>
    <s v="First Class"/>
    <s v="KL-16555"/>
    <s v="Kelly Lampkin"/>
    <x v="1"/>
    <x v="0"/>
    <s v="Greensboro"/>
    <x v="3"/>
    <n v="27405"/>
    <x v="0"/>
    <s v="FUR-TA-10004575"/>
    <x v="0"/>
    <x v="3"/>
    <s v="Hon 5100 Series Wood Tables"/>
    <x v="2979"/>
    <n v="3"/>
    <n v="0.4"/>
    <n v="-192.04680000000008"/>
  </r>
  <r>
    <n v="3800"/>
    <x v="1882"/>
    <x v="3"/>
    <x v="259"/>
    <d v="2014-11-06T00:00:00"/>
    <s v="First Class"/>
    <s v="KL-16555"/>
    <s v="Kelly Lampkin"/>
    <x v="1"/>
    <x v="0"/>
    <s v="Greensboro"/>
    <x v="3"/>
    <n v="27405"/>
    <x v="0"/>
    <s v="TEC-PH-10002483"/>
    <x v="2"/>
    <x v="7"/>
    <s v="Motorola Moto X"/>
    <x v="2980"/>
    <n v="5"/>
    <n v="0.2"/>
    <n v="118.99650000000003"/>
  </r>
  <r>
    <n v="3801"/>
    <x v="1883"/>
    <x v="0"/>
    <x v="500"/>
    <d v="2013-10-21T00:00:00"/>
    <s v="Standard Class"/>
    <s v="NC-18415"/>
    <s v="Nathan Cano"/>
    <x v="0"/>
    <x v="0"/>
    <s v="Jacksonville"/>
    <x v="3"/>
    <n v="28540"/>
    <x v="0"/>
    <s v="FUR-CH-10003606"/>
    <x v="0"/>
    <x v="1"/>
    <s v="SAFCO Folding Chair Trolley"/>
    <x v="2981"/>
    <n v="1"/>
    <n v="0.2"/>
    <n v="10.2592"/>
  </r>
  <r>
    <n v="3802"/>
    <x v="1883"/>
    <x v="0"/>
    <x v="500"/>
    <d v="2013-10-21T00:00:00"/>
    <s v="Standard Class"/>
    <s v="NC-18415"/>
    <s v="Nathan Cano"/>
    <x v="0"/>
    <x v="0"/>
    <s v="Jacksonville"/>
    <x v="3"/>
    <n v="28540"/>
    <x v="0"/>
    <s v="TEC-AC-10002473"/>
    <x v="2"/>
    <x v="11"/>
    <s v="Maxell 4.7GB DVD-R"/>
    <x v="2982"/>
    <n v="1"/>
    <n v="0.2"/>
    <n v="5.9597999999999995"/>
  </r>
  <r>
    <n v="3803"/>
    <x v="1883"/>
    <x v="0"/>
    <x v="500"/>
    <d v="2013-10-21T00:00:00"/>
    <s v="Standard Class"/>
    <s v="NC-18415"/>
    <s v="Nathan Cano"/>
    <x v="0"/>
    <x v="0"/>
    <s v="Jacksonville"/>
    <x v="3"/>
    <n v="28540"/>
    <x v="0"/>
    <s v="OFF-PA-10002319"/>
    <x v="1"/>
    <x v="10"/>
    <s v="Xerox 1944"/>
    <x v="2557"/>
    <n v="3"/>
    <n v="0.2"/>
    <n v="33.721199999999996"/>
  </r>
  <r>
    <n v="3804"/>
    <x v="1883"/>
    <x v="0"/>
    <x v="500"/>
    <d v="2013-10-21T00:00:00"/>
    <s v="Standard Class"/>
    <s v="NC-18415"/>
    <s v="Nathan Cano"/>
    <x v="0"/>
    <x v="0"/>
    <s v="Jacksonville"/>
    <x v="3"/>
    <n v="28540"/>
    <x v="0"/>
    <s v="OFF-SU-10000946"/>
    <x v="1"/>
    <x v="14"/>
    <s v="Staples"/>
    <x v="2600"/>
    <n v="2"/>
    <n v="0.2"/>
    <n v="1.436399999999999"/>
  </r>
  <r>
    <n v="3805"/>
    <x v="1883"/>
    <x v="0"/>
    <x v="500"/>
    <d v="2013-10-21T00:00:00"/>
    <s v="Standard Class"/>
    <s v="NC-18415"/>
    <s v="Nathan Cano"/>
    <x v="0"/>
    <x v="0"/>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x v="0"/>
    <s v="Jacksonville"/>
    <x v="3"/>
    <n v="28540"/>
    <x v="0"/>
    <s v="OFF-PA-10002377"/>
    <x v="1"/>
    <x v="10"/>
    <s v="Xerox 1916"/>
    <x v="2984"/>
    <n v="1"/>
    <n v="0.2"/>
    <n v="14.681999999999999"/>
  </r>
  <r>
    <n v="3807"/>
    <x v="1884"/>
    <x v="1"/>
    <x v="768"/>
    <d v="2012-11-19T00:00:00"/>
    <s v="Standard Class"/>
    <s v="AH-10690"/>
    <s v="Anna Häberlin"/>
    <x v="1"/>
    <x v="0"/>
    <s v="Plantation"/>
    <x v="2"/>
    <n v="33317"/>
    <x v="0"/>
    <s v="OFF-AR-10001246"/>
    <x v="1"/>
    <x v="6"/>
    <s v="Newell 317"/>
    <x v="2722"/>
    <n v="5"/>
    <n v="0.2"/>
    <n v="1.3229999999999991"/>
  </r>
  <r>
    <n v="3808"/>
    <x v="1884"/>
    <x v="1"/>
    <x v="768"/>
    <d v="2012-11-19T00:00:00"/>
    <s v="Standard Class"/>
    <s v="AH-10690"/>
    <s v="Anna Häberlin"/>
    <x v="1"/>
    <x v="0"/>
    <s v="Plantation"/>
    <x v="2"/>
    <n v="33317"/>
    <x v="0"/>
    <s v="OFF-BI-10003291"/>
    <x v="1"/>
    <x v="8"/>
    <s v="Wilson Jones Leather-Like Binders with DublLock Round Rings"/>
    <x v="2985"/>
    <n v="2"/>
    <n v="0.7"/>
    <n v="-4.0158000000000005"/>
  </r>
  <r>
    <n v="3809"/>
    <x v="1884"/>
    <x v="1"/>
    <x v="768"/>
    <d v="2012-11-19T00:00:00"/>
    <s v="Standard Class"/>
    <s v="AH-10690"/>
    <s v="Anna Häberlin"/>
    <x v="1"/>
    <x v="0"/>
    <s v="Plantation"/>
    <x v="2"/>
    <n v="33317"/>
    <x v="0"/>
    <s v="OFF-BI-10002799"/>
    <x v="1"/>
    <x v="8"/>
    <s v="SlimView Poly Binder, 3/8&quot;"/>
    <x v="2986"/>
    <n v="3"/>
    <n v="0.7"/>
    <n v="-3.7295999999999996"/>
  </r>
  <r>
    <n v="3810"/>
    <x v="1884"/>
    <x v="1"/>
    <x v="768"/>
    <d v="2012-11-19T00:00:00"/>
    <s v="Standard Class"/>
    <s v="AH-10690"/>
    <s v="Anna Häberlin"/>
    <x v="1"/>
    <x v="0"/>
    <s v="Plantation"/>
    <x v="2"/>
    <n v="33317"/>
    <x v="0"/>
    <s v="FUR-CH-10003298"/>
    <x v="0"/>
    <x v="1"/>
    <s v="Office Star - Contemporary Task Swivel chair with Loop Arms, Charcoal"/>
    <x v="2987"/>
    <n v="5"/>
    <n v="0.2"/>
    <n v="-72.039000000000044"/>
  </r>
  <r>
    <n v="3811"/>
    <x v="1884"/>
    <x v="1"/>
    <x v="768"/>
    <d v="2012-11-19T00:00:00"/>
    <s v="Standard Class"/>
    <s v="AH-10690"/>
    <s v="Anna Häberlin"/>
    <x v="1"/>
    <x v="0"/>
    <s v="Plantation"/>
    <x v="2"/>
    <n v="33317"/>
    <x v="0"/>
    <s v="TEC-PH-10000441"/>
    <x v="2"/>
    <x v="7"/>
    <s v="VTech DS6151"/>
    <x v="519"/>
    <n v="1"/>
    <n v="0.2"/>
    <n v="10.079200000000007"/>
  </r>
  <r>
    <n v="3812"/>
    <x v="1884"/>
    <x v="1"/>
    <x v="768"/>
    <d v="2012-11-19T00:00:00"/>
    <s v="Standard Class"/>
    <s v="AH-10690"/>
    <s v="Anna Häberlin"/>
    <x v="1"/>
    <x v="0"/>
    <s v="Plantation"/>
    <x v="2"/>
    <n v="33317"/>
    <x v="0"/>
    <s v="FUR-CH-10004477"/>
    <x v="0"/>
    <x v="1"/>
    <s v="Global Push Button Manager's Chair, Indigo"/>
    <x v="2988"/>
    <n v="3"/>
    <n v="0.2"/>
    <n v="16.440299999999986"/>
  </r>
  <r>
    <n v="3813"/>
    <x v="1885"/>
    <x v="3"/>
    <x v="916"/>
    <d v="2014-03-06T00:00:00"/>
    <s v="Same Day"/>
    <s v="PK-19075"/>
    <s v="Pete Kriz"/>
    <x v="0"/>
    <x v="0"/>
    <s v="Milwaukee"/>
    <x v="6"/>
    <n v="53209"/>
    <x v="2"/>
    <s v="OFF-LA-10003537"/>
    <x v="1"/>
    <x v="2"/>
    <s v="Avery 515"/>
    <x v="2989"/>
    <n v="2"/>
    <n v="0"/>
    <n v="11.778199999999998"/>
  </r>
  <r>
    <n v="3814"/>
    <x v="1886"/>
    <x v="1"/>
    <x v="599"/>
    <d v="2012-11-09T00:00:00"/>
    <s v="Standard Class"/>
    <s v="NG-18430"/>
    <s v="Nathan Gelder"/>
    <x v="0"/>
    <x v="0"/>
    <s v="Quincy"/>
    <x v="10"/>
    <n v="62301"/>
    <x v="2"/>
    <s v="OFF-LA-10004484"/>
    <x v="1"/>
    <x v="2"/>
    <s v="Avery 476"/>
    <x v="2990"/>
    <n v="6"/>
    <n v="0.2"/>
    <n v="6.4427999999999992"/>
  </r>
  <r>
    <n v="3815"/>
    <x v="1887"/>
    <x v="0"/>
    <x v="630"/>
    <d v="2013-07-09T00:00:00"/>
    <s v="Same Day"/>
    <s v="ZD-21925"/>
    <s v="Zuschuss Donatelli"/>
    <x v="0"/>
    <x v="0"/>
    <s v="Jacksonville"/>
    <x v="2"/>
    <n v="32216"/>
    <x v="0"/>
    <s v="TEC-PH-10002824"/>
    <x v="2"/>
    <x v="7"/>
    <s v="Jabra SPEAK 410 Multidevice Speakerphone"/>
    <x v="2991"/>
    <n v="5"/>
    <n v="0.2"/>
    <n v="51.497499999999974"/>
  </r>
  <r>
    <n v="3816"/>
    <x v="1887"/>
    <x v="0"/>
    <x v="630"/>
    <d v="2013-07-09T00:00:00"/>
    <s v="Same Day"/>
    <s v="ZD-21925"/>
    <s v="Zuschuss Donatelli"/>
    <x v="0"/>
    <x v="0"/>
    <s v="Jacksonville"/>
    <x v="2"/>
    <n v="32216"/>
    <x v="0"/>
    <s v="OFF-PA-10004965"/>
    <x v="1"/>
    <x v="10"/>
    <s v="Xerox 1921"/>
    <x v="2992"/>
    <n v="2"/>
    <n v="0.2"/>
    <n v="4.9949999999999992"/>
  </r>
  <r>
    <n v="3817"/>
    <x v="1888"/>
    <x v="1"/>
    <x v="426"/>
    <d v="2012-09-19T00:00:00"/>
    <s v="Standard Class"/>
    <s v="NW-18400"/>
    <s v="Natalie Webber"/>
    <x v="0"/>
    <x v="0"/>
    <s v="Mobile"/>
    <x v="19"/>
    <n v="36608"/>
    <x v="0"/>
    <s v="FUR-TA-10003569"/>
    <x v="0"/>
    <x v="3"/>
    <s v="Bretford CR8500 Series Meeting Room Furniture"/>
    <x v="2842"/>
    <n v="2"/>
    <n v="0"/>
    <n v="200.49"/>
  </r>
  <r>
    <n v="3818"/>
    <x v="1888"/>
    <x v="1"/>
    <x v="426"/>
    <d v="2012-09-19T00:00:00"/>
    <s v="Standard Class"/>
    <s v="NW-18400"/>
    <s v="Natalie Webber"/>
    <x v="0"/>
    <x v="0"/>
    <s v="Mobile"/>
    <x v="19"/>
    <n v="36608"/>
    <x v="0"/>
    <s v="TEC-PH-10003187"/>
    <x v="2"/>
    <x v="7"/>
    <s v="Anker Astro Mini 3000mAh Ultra-Compact Portable Charger"/>
    <x v="1543"/>
    <n v="3"/>
    <n v="0"/>
    <n v="0"/>
  </r>
  <r>
    <n v="3819"/>
    <x v="1888"/>
    <x v="1"/>
    <x v="426"/>
    <d v="2012-09-19T00:00:00"/>
    <s v="Standard Class"/>
    <s v="NW-18400"/>
    <s v="Natalie Webber"/>
    <x v="0"/>
    <x v="0"/>
    <s v="Mobile"/>
    <x v="19"/>
    <n v="36608"/>
    <x v="0"/>
    <s v="FUR-CH-10004853"/>
    <x v="0"/>
    <x v="1"/>
    <s v="Global Manager's Adjustable Task Chair, Storm"/>
    <x v="2993"/>
    <n v="7"/>
    <n v="0"/>
    <n v="306.48939999999988"/>
  </r>
  <r>
    <n v="3820"/>
    <x v="1889"/>
    <x v="3"/>
    <x v="449"/>
    <d v="2014-10-15T00:00:00"/>
    <s v="Standard Class"/>
    <s v="HG-14845"/>
    <s v="Harry Greene"/>
    <x v="0"/>
    <x v="0"/>
    <s v="New York City"/>
    <x v="15"/>
    <n v="10024"/>
    <x v="3"/>
    <s v="OFF-BI-10001031"/>
    <x v="1"/>
    <x v="8"/>
    <s v="Pressboard Data Binders by Wilson Jones"/>
    <x v="2994"/>
    <n v="3"/>
    <n v="0.2"/>
    <n v="4.3253999999999984"/>
  </r>
  <r>
    <n v="3821"/>
    <x v="1889"/>
    <x v="3"/>
    <x v="449"/>
    <d v="2014-10-15T00:00:00"/>
    <s v="Standard Class"/>
    <s v="HG-14845"/>
    <s v="Harry Greene"/>
    <x v="0"/>
    <x v="0"/>
    <s v="New York City"/>
    <x v="15"/>
    <n v="10024"/>
    <x v="3"/>
    <s v="FUR-BO-10003034"/>
    <x v="0"/>
    <x v="0"/>
    <s v="O'Sullivan Elevations Bookcase, Cherry Finish"/>
    <x v="2361"/>
    <n v="3"/>
    <n v="0.2"/>
    <n v="-15.71759999999999"/>
  </r>
  <r>
    <n v="3822"/>
    <x v="1889"/>
    <x v="3"/>
    <x v="449"/>
    <d v="2014-10-15T00:00:00"/>
    <s v="Standard Class"/>
    <s v="HG-14845"/>
    <s v="Harry Greene"/>
    <x v="0"/>
    <x v="0"/>
    <s v="New York City"/>
    <x v="15"/>
    <n v="10024"/>
    <x v="3"/>
    <s v="OFF-PA-10000069"/>
    <x v="1"/>
    <x v="10"/>
    <s v="TOPS 4 x 6 Fluorescent Color Memo Sheets, 500 Sheets per Pack"/>
    <x v="2995"/>
    <n v="2"/>
    <n v="0"/>
    <n v="8.9206000000000003"/>
  </r>
  <r>
    <n v="3823"/>
    <x v="1889"/>
    <x v="3"/>
    <x v="449"/>
    <d v="2014-10-15T00:00:00"/>
    <s v="Standard Class"/>
    <s v="HG-14845"/>
    <s v="Harry Greene"/>
    <x v="0"/>
    <x v="0"/>
    <s v="New York City"/>
    <x v="15"/>
    <n v="10024"/>
    <x v="3"/>
    <s v="OFF-BI-10003655"/>
    <x v="1"/>
    <x v="8"/>
    <s v="Durable Pressboard Binders"/>
    <x v="2614"/>
    <n v="6"/>
    <n v="0.2"/>
    <n v="6.1560000000000006"/>
  </r>
  <r>
    <n v="3824"/>
    <x v="1890"/>
    <x v="1"/>
    <x v="471"/>
    <d v="2012-09-18T00:00:00"/>
    <s v="Standard Class"/>
    <s v="CC-12685"/>
    <s v="Craig Carroll"/>
    <x v="0"/>
    <x v="0"/>
    <s v="New York City"/>
    <x v="15"/>
    <n v="10011"/>
    <x v="3"/>
    <s v="OFF-ST-10000585"/>
    <x v="1"/>
    <x v="4"/>
    <s v="Economy Rollaway Files"/>
    <x v="2996"/>
    <n v="6"/>
    <n v="0"/>
    <n v="257.71199999999999"/>
  </r>
  <r>
    <n v="3825"/>
    <x v="1890"/>
    <x v="1"/>
    <x v="471"/>
    <d v="2012-09-18T00:00:00"/>
    <s v="Standard Class"/>
    <s v="CC-12685"/>
    <s v="Craig Carroll"/>
    <x v="0"/>
    <x v="0"/>
    <s v="New York City"/>
    <x v="15"/>
    <n v="10011"/>
    <x v="3"/>
    <s v="TEC-CO-10001571"/>
    <x v="2"/>
    <x v="16"/>
    <s v="Sharp 1540cs Digital Laser Copier"/>
    <x v="2948"/>
    <n v="2"/>
    <n v="0.2"/>
    <n v="329.99400000000003"/>
  </r>
  <r>
    <n v="3826"/>
    <x v="1890"/>
    <x v="1"/>
    <x v="471"/>
    <d v="2012-09-18T00:00:00"/>
    <s v="Standard Class"/>
    <s v="CC-12685"/>
    <s v="Craig Carroll"/>
    <x v="0"/>
    <x v="0"/>
    <s v="New York City"/>
    <x v="15"/>
    <n v="10011"/>
    <x v="3"/>
    <s v="OFF-BI-10002012"/>
    <x v="1"/>
    <x v="8"/>
    <s v="Wilson Jones Easy Flow II Sheet Lifters"/>
    <x v="91"/>
    <n v="9"/>
    <n v="0.2"/>
    <n v="4.5359999999999996"/>
  </r>
  <r>
    <n v="3827"/>
    <x v="1891"/>
    <x v="2"/>
    <x v="273"/>
    <d v="2011-10-12T00:00:00"/>
    <s v="Standard Class"/>
    <s v="JG-15805"/>
    <s v="John Grady"/>
    <x v="1"/>
    <x v="0"/>
    <s v="Dallas"/>
    <x v="5"/>
    <n v="75217"/>
    <x v="2"/>
    <s v="OFF-ST-10001228"/>
    <x v="1"/>
    <x v="4"/>
    <s v="Fellowes Personal Hanging Folder Files, Navy"/>
    <x v="2060"/>
    <n v="10"/>
    <n v="0.2"/>
    <n v="10.744000000000007"/>
  </r>
  <r>
    <n v="3828"/>
    <x v="1892"/>
    <x v="3"/>
    <x v="917"/>
    <d v="2014-05-12T00:00:00"/>
    <s v="Standard Class"/>
    <s v="RW-19540"/>
    <s v="Rick Wilson"/>
    <x v="1"/>
    <x v="0"/>
    <s v="Detroit"/>
    <x v="12"/>
    <n v="48234"/>
    <x v="2"/>
    <s v="FUR-CH-10004086"/>
    <x v="0"/>
    <x v="1"/>
    <s v="Hon 4070 Series Pagoda Armless Upholstered Stacking Chairs"/>
    <x v="2997"/>
    <n v="5"/>
    <n v="0"/>
    <n v="423.00849999999997"/>
  </r>
  <r>
    <n v="3829"/>
    <x v="1892"/>
    <x v="3"/>
    <x v="917"/>
    <d v="2014-05-12T00:00:00"/>
    <s v="Standard Class"/>
    <s v="RW-19540"/>
    <s v="Rick Wilson"/>
    <x v="1"/>
    <x v="0"/>
    <s v="Detroit"/>
    <x v="12"/>
    <n v="48234"/>
    <x v="2"/>
    <s v="FUR-CH-10002017"/>
    <x v="0"/>
    <x v="1"/>
    <s v="SAFCO Optional Arm Kit for Workspace Cribbage Stacking Chair"/>
    <x v="2998"/>
    <n v="1"/>
    <n v="0"/>
    <n v="7.4591999999999992"/>
  </r>
  <r>
    <n v="3830"/>
    <x v="1892"/>
    <x v="3"/>
    <x v="917"/>
    <d v="2014-05-12T00:00:00"/>
    <s v="Standard Class"/>
    <s v="RW-19540"/>
    <s v="Rick Wilson"/>
    <x v="1"/>
    <x v="0"/>
    <s v="Detroit"/>
    <x v="12"/>
    <n v="48234"/>
    <x v="2"/>
    <s v="FUR-CH-10000595"/>
    <x v="0"/>
    <x v="1"/>
    <s v="Safco Contoured Stacking Chairs"/>
    <x v="2999"/>
    <n v="2"/>
    <n v="0"/>
    <n v="119.19999999999999"/>
  </r>
  <r>
    <n v="3831"/>
    <x v="1892"/>
    <x v="3"/>
    <x v="917"/>
    <d v="2014-05-12T00:00:00"/>
    <s v="Standard Class"/>
    <s v="RW-19540"/>
    <s v="Rick Wilson"/>
    <x v="1"/>
    <x v="0"/>
    <s v="Detroit"/>
    <x v="12"/>
    <n v="48234"/>
    <x v="2"/>
    <s v="OFF-AP-10001563"/>
    <x v="1"/>
    <x v="9"/>
    <s v="Belkin Premiere Surge Master II 8-outlet surge protector"/>
    <x v="3000"/>
    <n v="2"/>
    <n v="0.1"/>
    <n v="18.460399999999986"/>
  </r>
  <r>
    <n v="3832"/>
    <x v="1893"/>
    <x v="1"/>
    <x v="717"/>
    <d v="2012-11-19T00:00:00"/>
    <s v="Standard Class"/>
    <s v="LS-17230"/>
    <s v="Lycoris Saunders"/>
    <x v="0"/>
    <x v="0"/>
    <s v="Dover"/>
    <x v="13"/>
    <n v="19901"/>
    <x v="3"/>
    <s v="FUR-FU-10004017"/>
    <x v="0"/>
    <x v="5"/>
    <s v="Executive Impressions 13&quot; Chairman Wall Clock"/>
    <x v="3001"/>
    <n v="3"/>
    <n v="0"/>
    <n v="26.648999999999997"/>
  </r>
  <r>
    <n v="3833"/>
    <x v="1893"/>
    <x v="1"/>
    <x v="717"/>
    <d v="2012-11-19T00:00:00"/>
    <s v="Standard Class"/>
    <s v="LS-17230"/>
    <s v="Lycoris Saunders"/>
    <x v="0"/>
    <x v="0"/>
    <s v="Dover"/>
    <x v="13"/>
    <n v="19901"/>
    <x v="3"/>
    <s v="OFF-BI-10002571"/>
    <x v="1"/>
    <x v="8"/>
    <s v="Avery Framed View Binder, EZD Ring (Locking), Navy, 1 1/2&quot;"/>
    <x v="3002"/>
    <n v="2"/>
    <n v="0"/>
    <n v="9.3811999999999998"/>
  </r>
  <r>
    <n v="3834"/>
    <x v="1894"/>
    <x v="2"/>
    <x v="156"/>
    <d v="2011-11-24T00:00:00"/>
    <s v="Same Day"/>
    <s v="MY-18295"/>
    <s v="Muhammed Yedwab"/>
    <x v="1"/>
    <x v="0"/>
    <s v="Columbus"/>
    <x v="24"/>
    <n v="43229"/>
    <x v="3"/>
    <s v="TEC-PH-10000560"/>
    <x v="2"/>
    <x v="7"/>
    <s v="Samsung Galaxy S III - 16GB - pebble blue (T-Mobile)"/>
    <x v="3003"/>
    <n v="5"/>
    <n v="0.4"/>
    <n v="-209.99399999999991"/>
  </r>
  <r>
    <n v="3835"/>
    <x v="1894"/>
    <x v="2"/>
    <x v="156"/>
    <d v="2011-11-24T00:00:00"/>
    <s v="Same Day"/>
    <s v="MY-18295"/>
    <s v="Muhammed Yedwab"/>
    <x v="1"/>
    <x v="0"/>
    <s v="Columbus"/>
    <x v="24"/>
    <n v="43229"/>
    <x v="3"/>
    <s v="FUR-CH-10000847"/>
    <x v="0"/>
    <x v="1"/>
    <s v="Global Executive Mid-Back Manager's Chair"/>
    <x v="3004"/>
    <n v="3"/>
    <n v="0.3"/>
    <n v="-34.917600000000022"/>
  </r>
  <r>
    <n v="3836"/>
    <x v="1895"/>
    <x v="2"/>
    <x v="918"/>
    <d v="2011-04-15T00:00:00"/>
    <s v="Standard Class"/>
    <s v="JM-15655"/>
    <s v="Jim Mitchum"/>
    <x v="1"/>
    <x v="0"/>
    <s v="Glendale"/>
    <x v="16"/>
    <n v="85301"/>
    <x v="1"/>
    <s v="OFF-FA-10000611"/>
    <x v="1"/>
    <x v="13"/>
    <s v="Binder Clips by OIC"/>
    <x v="3005"/>
    <n v="2"/>
    <n v="0.2"/>
    <n v="0.82879999999999987"/>
  </r>
  <r>
    <n v="3837"/>
    <x v="1895"/>
    <x v="2"/>
    <x v="918"/>
    <d v="2011-04-15T00:00:00"/>
    <s v="Standard Class"/>
    <s v="JM-15655"/>
    <s v="Jim Mitchum"/>
    <x v="1"/>
    <x v="0"/>
    <s v="Glendale"/>
    <x v="16"/>
    <n v="85301"/>
    <x v="1"/>
    <s v="OFF-PA-10004733"/>
    <x v="1"/>
    <x v="10"/>
    <s v="Things To Do Today Spiral Book"/>
    <x v="3006"/>
    <n v="3"/>
    <n v="0.2"/>
    <n v="6.8903999999999979"/>
  </r>
  <r>
    <n v="3838"/>
    <x v="1896"/>
    <x v="2"/>
    <x v="711"/>
    <d v="2011-08-02T00:00:00"/>
    <s v="Standard Class"/>
    <s v="KM-16720"/>
    <s v="Kunst Miller"/>
    <x v="0"/>
    <x v="0"/>
    <s v="North Las Vegas"/>
    <x v="33"/>
    <n v="89031"/>
    <x v="1"/>
    <s v="TEC-PH-10001363"/>
    <x v="2"/>
    <x v="7"/>
    <s v="Apple iPhone 5S"/>
    <x v="3007"/>
    <n v="2"/>
    <n v="0.2"/>
    <n v="113.99799999999991"/>
  </r>
  <r>
    <n v="3839"/>
    <x v="1896"/>
    <x v="2"/>
    <x v="711"/>
    <d v="2011-08-02T00:00:00"/>
    <s v="Standard Class"/>
    <s v="KM-16720"/>
    <s v="Kunst Miller"/>
    <x v="0"/>
    <x v="0"/>
    <s v="North Las Vegas"/>
    <x v="33"/>
    <n v="89031"/>
    <x v="1"/>
    <s v="FUR-CH-10003312"/>
    <x v="0"/>
    <x v="1"/>
    <s v="Hon 2090 “Pillow Soft” Series Mid Back Swivel/Tilt Chairs"/>
    <x v="3008"/>
    <n v="3"/>
    <n v="0.2"/>
    <n v="-109.58220000000011"/>
  </r>
  <r>
    <n v="3840"/>
    <x v="1896"/>
    <x v="2"/>
    <x v="711"/>
    <d v="2011-08-02T00:00:00"/>
    <s v="Standard Class"/>
    <s v="KM-16720"/>
    <s v="Kunst Miller"/>
    <x v="0"/>
    <x v="0"/>
    <s v="North Las Vegas"/>
    <x v="33"/>
    <n v="89031"/>
    <x v="1"/>
    <s v="FUR-FU-10004018"/>
    <x v="0"/>
    <x v="5"/>
    <s v="Tensor Computer Mounted Lamp"/>
    <x v="3009"/>
    <n v="9"/>
    <n v="0"/>
    <n v="36.182700000000004"/>
  </r>
  <r>
    <n v="3841"/>
    <x v="1896"/>
    <x v="2"/>
    <x v="711"/>
    <d v="2011-08-02T00:00:00"/>
    <s v="Standard Class"/>
    <s v="KM-16720"/>
    <s v="Kunst Miller"/>
    <x v="0"/>
    <x v="0"/>
    <s v="North Las Vegas"/>
    <x v="33"/>
    <n v="89031"/>
    <x v="1"/>
    <s v="TEC-AC-10004814"/>
    <x v="2"/>
    <x v="11"/>
    <s v="Logitech Illuminated Ultrathin Keyboard with Backlighting"/>
    <x v="3010"/>
    <n v="3"/>
    <n v="0"/>
    <n v="70.097700000000003"/>
  </r>
  <r>
    <n v="3842"/>
    <x v="1897"/>
    <x v="2"/>
    <x v="785"/>
    <d v="2011-06-12T00:00:00"/>
    <s v="Standard Class"/>
    <s v="KE-16420"/>
    <s v="Katrina Edelman"/>
    <x v="1"/>
    <x v="0"/>
    <s v="Bristol"/>
    <x v="18"/>
    <n v="37620"/>
    <x v="0"/>
    <s v="FUR-CH-10002647"/>
    <x v="0"/>
    <x v="1"/>
    <s v="Situations Contoured Folding Chairs, 4/Set"/>
    <x v="3011"/>
    <n v="3"/>
    <n v="0.2"/>
    <n v="10.647000000000006"/>
  </r>
  <r>
    <n v="3843"/>
    <x v="1898"/>
    <x v="2"/>
    <x v="919"/>
    <d v="2011-10-31T00:00:00"/>
    <s v="First Class"/>
    <s v="TS-21370"/>
    <s v="Todd Sumrall"/>
    <x v="1"/>
    <x v="0"/>
    <s v="Los Angeles"/>
    <x v="1"/>
    <n v="90049"/>
    <x v="1"/>
    <s v="OFF-BI-10004140"/>
    <x v="1"/>
    <x v="8"/>
    <s v="Avery Non-Stick Binders"/>
    <x v="1600"/>
    <n v="2"/>
    <n v="0.2"/>
    <n v="2.2449999999999992"/>
  </r>
  <r>
    <n v="3844"/>
    <x v="1898"/>
    <x v="2"/>
    <x v="919"/>
    <d v="2011-10-31T00:00:00"/>
    <s v="First Class"/>
    <s v="TS-21370"/>
    <s v="Todd Sumrall"/>
    <x v="1"/>
    <x v="0"/>
    <s v="Los Angeles"/>
    <x v="1"/>
    <n v="90049"/>
    <x v="1"/>
    <s v="OFF-SU-10002301"/>
    <x v="1"/>
    <x v="14"/>
    <s v="Serrated Blade or Curved Handle Hand Letter Openers"/>
    <x v="3012"/>
    <n v="2"/>
    <n v="0"/>
    <n v="6.2800000000000189E-2"/>
  </r>
  <r>
    <n v="3845"/>
    <x v="1898"/>
    <x v="2"/>
    <x v="919"/>
    <d v="2011-10-31T00:00:00"/>
    <s v="First Class"/>
    <s v="TS-21370"/>
    <s v="Todd Sumrall"/>
    <x v="1"/>
    <x v="0"/>
    <s v="Los Angeles"/>
    <x v="1"/>
    <n v="90049"/>
    <x v="1"/>
    <s v="OFF-SU-10000646"/>
    <x v="1"/>
    <x v="14"/>
    <s v="Premier Automatic Letter Opener"/>
    <x v="3013"/>
    <n v="2"/>
    <n v="0"/>
    <n v="14.422200000000032"/>
  </r>
  <r>
    <n v="3846"/>
    <x v="1898"/>
    <x v="2"/>
    <x v="919"/>
    <d v="2011-10-31T00:00:00"/>
    <s v="First Class"/>
    <s v="TS-21370"/>
    <s v="Todd Sumrall"/>
    <x v="1"/>
    <x v="0"/>
    <s v="Los Angeles"/>
    <x v="1"/>
    <n v="90049"/>
    <x v="1"/>
    <s v="FUR-BO-10001337"/>
    <x v="0"/>
    <x v="0"/>
    <s v="O'Sullivan Living Dimensions 2-Shelf Bookcases"/>
    <x v="3014"/>
    <n v="6"/>
    <n v="0.15"/>
    <n v="-36.293999999999997"/>
  </r>
  <r>
    <n v="3847"/>
    <x v="1898"/>
    <x v="2"/>
    <x v="919"/>
    <d v="2011-10-31T00:00:00"/>
    <s v="First Class"/>
    <s v="TS-21370"/>
    <s v="Todd Sumrall"/>
    <x v="1"/>
    <x v="0"/>
    <s v="Los Angeles"/>
    <x v="1"/>
    <n v="90049"/>
    <x v="1"/>
    <s v="OFF-ST-10003442"/>
    <x v="1"/>
    <x v="4"/>
    <s v="Eldon Portable Mobile Manager"/>
    <x v="1605"/>
    <n v="5"/>
    <n v="0"/>
    <n v="38.177999999999997"/>
  </r>
  <r>
    <n v="3848"/>
    <x v="1899"/>
    <x v="3"/>
    <x v="920"/>
    <d v="2014-11-28T00:00:00"/>
    <s v="Second Class"/>
    <s v="SZ-20035"/>
    <s v="Sam Zeldin"/>
    <x v="2"/>
    <x v="0"/>
    <s v="Canton"/>
    <x v="12"/>
    <n v="48187"/>
    <x v="2"/>
    <s v="OFF-ST-10001097"/>
    <x v="1"/>
    <x v="4"/>
    <s v="Office Impressions Heavy Duty Welded Shelving &amp; Multimedia Storage Drawers"/>
    <x v="881"/>
    <n v="3"/>
    <n v="0"/>
    <n v="0"/>
  </r>
  <r>
    <n v="3849"/>
    <x v="1900"/>
    <x v="3"/>
    <x v="585"/>
    <d v="2014-09-24T00:00:00"/>
    <s v="First Class"/>
    <s v="JE-15745"/>
    <s v="Joel Eaton"/>
    <x v="0"/>
    <x v="0"/>
    <s v="Fayetteville"/>
    <x v="36"/>
    <n v="72701"/>
    <x v="0"/>
    <s v="OFF-BI-10004318"/>
    <x v="1"/>
    <x v="8"/>
    <s v="Ibico EB-19 Dual Function Manual Binding System"/>
    <x v="3015"/>
    <n v="4"/>
    <n v="0"/>
    <n v="318.30160000000001"/>
  </r>
  <r>
    <n v="3850"/>
    <x v="1900"/>
    <x v="3"/>
    <x v="585"/>
    <d v="2014-09-24T00:00:00"/>
    <s v="First Class"/>
    <s v="JE-15745"/>
    <s v="Joel Eaton"/>
    <x v="0"/>
    <x v="0"/>
    <s v="Fayetteville"/>
    <x v="36"/>
    <n v="72701"/>
    <x v="0"/>
    <s v="TEC-AC-10004633"/>
    <x v="2"/>
    <x v="11"/>
    <s v="Verbatim 25 GB 6x Blu-ray Single Layer Recordable Disc, 3/Pack"/>
    <x v="2765"/>
    <n v="5"/>
    <n v="0"/>
    <n v="15.378000000000004"/>
  </r>
  <r>
    <n v="3851"/>
    <x v="1901"/>
    <x v="1"/>
    <x v="784"/>
    <d v="2012-12-09T00:00:00"/>
    <s v="Standard Class"/>
    <s v="MS-17980"/>
    <s v="Michael Stewart"/>
    <x v="1"/>
    <x v="0"/>
    <s v="Springfield"/>
    <x v="25"/>
    <n v="65807"/>
    <x v="2"/>
    <s v="OFF-PA-10001970"/>
    <x v="1"/>
    <x v="10"/>
    <s v="Xerox 1881"/>
    <x v="3016"/>
    <n v="7"/>
    <n v="0"/>
    <n v="40.401199999999996"/>
  </r>
  <r>
    <n v="3852"/>
    <x v="1902"/>
    <x v="1"/>
    <x v="481"/>
    <d v="2012-09-21T00:00:00"/>
    <s v="Same Day"/>
    <s v="DH-13675"/>
    <s v="Duane Huffman"/>
    <x v="2"/>
    <x v="0"/>
    <s v="Quincy"/>
    <x v="31"/>
    <n v="2169"/>
    <x v="3"/>
    <s v="FUR-FU-10004006"/>
    <x v="0"/>
    <x v="5"/>
    <s v="Deflect-o DuraMat Lighweight, Studded, Beveled Mat for Low Pile Carpeting"/>
    <x v="3017"/>
    <n v="2"/>
    <n v="0"/>
    <n v="14.500999999999991"/>
  </r>
  <r>
    <n v="3853"/>
    <x v="1903"/>
    <x v="3"/>
    <x v="200"/>
    <d v="2014-11-30T00:00:00"/>
    <s v="First Class"/>
    <s v="GT-14755"/>
    <s v="Guy Thornton"/>
    <x v="0"/>
    <x v="0"/>
    <s v="Rockford"/>
    <x v="10"/>
    <n v="61107"/>
    <x v="2"/>
    <s v="OFF-BI-10001524"/>
    <x v="1"/>
    <x v="8"/>
    <s v="GBC Premium Transparent Covers with Diagonal Lined Pattern"/>
    <x v="3018"/>
    <n v="8"/>
    <n v="0.8"/>
    <n v="-53.708800000000025"/>
  </r>
  <r>
    <n v="3854"/>
    <x v="1904"/>
    <x v="3"/>
    <x v="921"/>
    <d v="2014-06-11T00:00:00"/>
    <s v="Standard Class"/>
    <s v="GH-14410"/>
    <s v="Gary Hansen"/>
    <x v="2"/>
    <x v="0"/>
    <s v="San Francisco"/>
    <x v="1"/>
    <n v="94122"/>
    <x v="1"/>
    <s v="FUR-FU-10004164"/>
    <x v="0"/>
    <x v="5"/>
    <s v="Eldon 300 Class Desk Accessories, Black"/>
    <x v="1931"/>
    <n v="1"/>
    <n v="0"/>
    <n v="2.1780000000000004"/>
  </r>
  <r>
    <n v="3855"/>
    <x v="1904"/>
    <x v="3"/>
    <x v="921"/>
    <d v="2014-06-11T00:00:00"/>
    <s v="Standard Class"/>
    <s v="GH-14410"/>
    <s v="Gary Hansen"/>
    <x v="2"/>
    <x v="0"/>
    <s v="San Francisco"/>
    <x v="1"/>
    <n v="94122"/>
    <x v="1"/>
    <s v="OFF-ST-10002957"/>
    <x v="1"/>
    <x v="4"/>
    <s v="Sterilite Show Offs Storage Containers"/>
    <x v="1603"/>
    <n v="5"/>
    <n v="0"/>
    <n v="0"/>
  </r>
  <r>
    <n v="3856"/>
    <x v="1905"/>
    <x v="3"/>
    <x v="436"/>
    <d v="2014-10-29T00:00:00"/>
    <s v="Second Class"/>
    <s v="DM-13015"/>
    <s v="Darrin Martin"/>
    <x v="0"/>
    <x v="0"/>
    <s v="San Antonio"/>
    <x v="5"/>
    <n v="78207"/>
    <x v="2"/>
    <s v="OFF-BI-10004364"/>
    <x v="1"/>
    <x v="8"/>
    <s v="Storex Dura Pro Binders"/>
    <x v="3019"/>
    <n v="3"/>
    <n v="0.8"/>
    <n v="-6.2370000000000019"/>
  </r>
  <r>
    <n v="3857"/>
    <x v="1905"/>
    <x v="3"/>
    <x v="436"/>
    <d v="2014-10-29T00:00:00"/>
    <s v="Second Class"/>
    <s v="DM-13015"/>
    <s v="Darrin Martin"/>
    <x v="0"/>
    <x v="0"/>
    <s v="San Antonio"/>
    <x v="5"/>
    <n v="78207"/>
    <x v="2"/>
    <s v="TEC-PH-10002824"/>
    <x v="2"/>
    <x v="7"/>
    <s v="Jabra SPEAK 410 Multidevice Speakerphone"/>
    <x v="2991"/>
    <n v="5"/>
    <n v="0.2"/>
    <n v="51.497499999999974"/>
  </r>
  <r>
    <n v="3858"/>
    <x v="1905"/>
    <x v="3"/>
    <x v="436"/>
    <d v="2014-10-29T00:00:00"/>
    <s v="Second Class"/>
    <s v="DM-13015"/>
    <s v="Darrin Martin"/>
    <x v="0"/>
    <x v="0"/>
    <s v="San Antonio"/>
    <x v="5"/>
    <n v="78207"/>
    <x v="2"/>
    <s v="OFF-AR-10000634"/>
    <x v="1"/>
    <x v="6"/>
    <s v="Newell 320"/>
    <x v="1518"/>
    <n v="3"/>
    <n v="0.2"/>
    <n v="0.89880000000000004"/>
  </r>
  <r>
    <n v="3859"/>
    <x v="1906"/>
    <x v="2"/>
    <x v="414"/>
    <d v="2011-12-20T00:00:00"/>
    <s v="Same Day"/>
    <s v="TC-21295"/>
    <s v="Toby Carlisle"/>
    <x v="0"/>
    <x v="0"/>
    <s v="Thornton"/>
    <x v="22"/>
    <n v="80229"/>
    <x v="1"/>
    <s v="TEC-AC-10001539"/>
    <x v="2"/>
    <x v="11"/>
    <s v="Logitech G430 Surround Sound Gaming Headset with Dolby 7.1 Technology"/>
    <x v="3020"/>
    <n v="7"/>
    <n v="0.2"/>
    <n v="89.588799999999992"/>
  </r>
  <r>
    <n v="3860"/>
    <x v="1907"/>
    <x v="3"/>
    <x v="922"/>
    <d v="2014-02-23T00:00:00"/>
    <s v="Standard Class"/>
    <s v="JK-16120"/>
    <s v="Julie Kriz"/>
    <x v="2"/>
    <x v="0"/>
    <s v="Chicago"/>
    <x v="10"/>
    <n v="60653"/>
    <x v="2"/>
    <s v="FUR-TA-10001932"/>
    <x v="0"/>
    <x v="3"/>
    <s v="Chromcraft 48&quot; x 96&quot; Racetrack Double Pedestal Table"/>
    <x v="3021"/>
    <n v="3"/>
    <n v="0.5"/>
    <n v="-269.33760000000001"/>
  </r>
  <r>
    <n v="3861"/>
    <x v="1907"/>
    <x v="3"/>
    <x v="922"/>
    <d v="2014-02-23T00:00:00"/>
    <s v="Standard Class"/>
    <s v="JK-16120"/>
    <s v="Julie Kriz"/>
    <x v="2"/>
    <x v="0"/>
    <s v="Chicago"/>
    <x v="10"/>
    <n v="60653"/>
    <x v="2"/>
    <s v="TEC-PH-10002789"/>
    <x v="2"/>
    <x v="7"/>
    <s v="LG Exalt"/>
    <x v="1889"/>
    <n v="1"/>
    <n v="0.2"/>
    <n v="10.919299999999996"/>
  </r>
  <r>
    <n v="3862"/>
    <x v="1908"/>
    <x v="2"/>
    <x v="523"/>
    <d v="2011-05-10T00:00:00"/>
    <s v="Standard Class"/>
    <s v="NC-18415"/>
    <s v="Nathan Cano"/>
    <x v="0"/>
    <x v="0"/>
    <s v="Yonkers"/>
    <x v="15"/>
    <n v="10701"/>
    <x v="3"/>
    <s v="OFF-BI-10004828"/>
    <x v="1"/>
    <x v="8"/>
    <s v="GBC Poly Designer Binding Covers"/>
    <x v="3022"/>
    <n v="3"/>
    <n v="0.2"/>
    <n v="14.563799999999997"/>
  </r>
  <r>
    <n v="3863"/>
    <x v="1908"/>
    <x v="2"/>
    <x v="523"/>
    <d v="2011-05-10T00:00:00"/>
    <s v="Standard Class"/>
    <s v="NC-18415"/>
    <s v="Nathan Cano"/>
    <x v="0"/>
    <x v="0"/>
    <s v="Yonkers"/>
    <x v="15"/>
    <n v="10701"/>
    <x v="3"/>
    <s v="OFF-BI-10003981"/>
    <x v="1"/>
    <x v="8"/>
    <s v="Avery Durable Plastic 1&quot; Binders"/>
    <x v="3023"/>
    <n v="3"/>
    <n v="0.2"/>
    <n v="3.9497999999999998"/>
  </r>
  <r>
    <n v="3864"/>
    <x v="1909"/>
    <x v="3"/>
    <x v="161"/>
    <d v="2014-10-20T00:00:00"/>
    <s v="Second Class"/>
    <s v="AJ-10960"/>
    <s v="Astrea Jones"/>
    <x v="0"/>
    <x v="0"/>
    <s v="San Diego"/>
    <x v="1"/>
    <n v="92037"/>
    <x v="1"/>
    <s v="OFF-AR-10001770"/>
    <x v="1"/>
    <x v="6"/>
    <s v="Economy #2 Pencils"/>
    <x v="3024"/>
    <n v="4"/>
    <n v="0"/>
    <n v="2.7664"/>
  </r>
  <r>
    <n v="3865"/>
    <x v="1910"/>
    <x v="1"/>
    <x v="109"/>
    <d v="2012-12-03T00:00:00"/>
    <s v="Standard Class"/>
    <s v="LC-16885"/>
    <s v="Lena Creighton"/>
    <x v="0"/>
    <x v="0"/>
    <s v="Champaign"/>
    <x v="10"/>
    <n v="61821"/>
    <x v="2"/>
    <s v="FUR-FU-10004904"/>
    <x v="0"/>
    <x v="5"/>
    <s v="Eldon &quot;L&quot; Workstation Diamond Chairmat"/>
    <x v="3025"/>
    <n v="5"/>
    <n v="0.6"/>
    <n v="-182.35200000000003"/>
  </r>
  <r>
    <n v="3866"/>
    <x v="1911"/>
    <x v="2"/>
    <x v="923"/>
    <d v="2011-07-29T00:00:00"/>
    <s v="Second Class"/>
    <s v="GW-14605"/>
    <s v="Giulietta Weimer"/>
    <x v="0"/>
    <x v="0"/>
    <s v="San Francisco"/>
    <x v="1"/>
    <n v="94122"/>
    <x v="1"/>
    <s v="TEC-AC-10002842"/>
    <x v="2"/>
    <x v="11"/>
    <s v="WD My Passport Ultra 2TB Portable External Hard Drive"/>
    <x v="1685"/>
    <n v="2"/>
    <n v="0"/>
    <n v="38.080000000000013"/>
  </r>
  <r>
    <n v="3867"/>
    <x v="1912"/>
    <x v="3"/>
    <x v="756"/>
    <d v="2014-04-26T00:00:00"/>
    <s v="Second Class"/>
    <s v="SC-20305"/>
    <s v="Sean Christensen"/>
    <x v="0"/>
    <x v="0"/>
    <s v="Lawrence"/>
    <x v="14"/>
    <n v="46226"/>
    <x v="2"/>
    <s v="TEC-AC-10003590"/>
    <x v="2"/>
    <x v="11"/>
    <s v="TRENDnet 56K USB 2.0 Phone, Internet and Fax Modem"/>
    <x v="3026"/>
    <n v="6"/>
    <n v="0"/>
    <n v="55.922399999999996"/>
  </r>
  <r>
    <n v="3868"/>
    <x v="1913"/>
    <x v="1"/>
    <x v="924"/>
    <d v="2012-10-27T00:00:00"/>
    <s v="Second Class"/>
    <s v="JF-15355"/>
    <s v="Jay Fein"/>
    <x v="0"/>
    <x v="0"/>
    <s v="San Diego"/>
    <x v="1"/>
    <n v="92105"/>
    <x v="1"/>
    <s v="TEC-AC-10000710"/>
    <x v="2"/>
    <x v="11"/>
    <s v="Maxell DVD-RAM Discs"/>
    <x v="3027"/>
    <n v="9"/>
    <n v="0"/>
    <n v="63.777600000000007"/>
  </r>
  <r>
    <n v="3869"/>
    <x v="1913"/>
    <x v="1"/>
    <x v="924"/>
    <d v="2012-10-27T00:00:00"/>
    <s v="Second Class"/>
    <s v="JF-15355"/>
    <s v="Jay Fein"/>
    <x v="0"/>
    <x v="0"/>
    <s v="San Diego"/>
    <x v="1"/>
    <n v="92105"/>
    <x v="1"/>
    <s v="FUR-CH-10004495"/>
    <x v="0"/>
    <x v="1"/>
    <s v="Global Leather and Oak Executive Chair, Black"/>
    <x v="3028"/>
    <n v="1"/>
    <n v="0.2"/>
    <n v="27.088199999999965"/>
  </r>
  <r>
    <n v="3870"/>
    <x v="1913"/>
    <x v="1"/>
    <x v="924"/>
    <d v="2012-10-27T00:00:00"/>
    <s v="Second Class"/>
    <s v="JF-15355"/>
    <s v="Jay Fein"/>
    <x v="0"/>
    <x v="0"/>
    <s v="San Diego"/>
    <x v="1"/>
    <n v="92105"/>
    <x v="1"/>
    <s v="FUR-CH-10004540"/>
    <x v="0"/>
    <x v="1"/>
    <s v="Global Chrome Stack Chair"/>
    <x v="3029"/>
    <n v="7"/>
    <n v="0.2"/>
    <n v="16.797200000000004"/>
  </r>
  <r>
    <n v="3871"/>
    <x v="1913"/>
    <x v="1"/>
    <x v="924"/>
    <d v="2012-10-27T00:00:00"/>
    <s v="Second Class"/>
    <s v="JF-15355"/>
    <s v="Jay Fein"/>
    <x v="0"/>
    <x v="0"/>
    <s v="San Diego"/>
    <x v="1"/>
    <n v="92105"/>
    <x v="1"/>
    <s v="OFF-PA-10004971"/>
    <x v="1"/>
    <x v="10"/>
    <s v="Xerox 196"/>
    <x v="1057"/>
    <n v="2"/>
    <n v="0"/>
    <n v="5.6644000000000005"/>
  </r>
  <r>
    <n v="3872"/>
    <x v="1913"/>
    <x v="1"/>
    <x v="924"/>
    <d v="2012-10-27T00:00:00"/>
    <s v="Second Class"/>
    <s v="JF-15355"/>
    <s v="Jay Fein"/>
    <x v="0"/>
    <x v="0"/>
    <s v="San Diego"/>
    <x v="1"/>
    <n v="92105"/>
    <x v="1"/>
    <s v="OFF-EN-10002600"/>
    <x v="1"/>
    <x v="12"/>
    <s v="Redi-Strip #10 Envelopes, 4 1/8 x 9 1/2"/>
    <x v="3030"/>
    <n v="4"/>
    <n v="0"/>
    <n v="5.6639999999999997"/>
  </r>
  <r>
    <n v="3873"/>
    <x v="1913"/>
    <x v="1"/>
    <x v="924"/>
    <d v="2012-10-27T00:00:00"/>
    <s v="Second Class"/>
    <s v="JF-15355"/>
    <s v="Jay Fein"/>
    <x v="0"/>
    <x v="0"/>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x v="0"/>
    <s v="Johnson City"/>
    <x v="18"/>
    <n v="37604"/>
    <x v="0"/>
    <s v="OFF-EN-10001099"/>
    <x v="1"/>
    <x v="12"/>
    <s v="Staples"/>
    <x v="3032"/>
    <n v="3"/>
    <n v="0.2"/>
    <n v="7.6283999999999974"/>
  </r>
  <r>
    <n v="3875"/>
    <x v="1914"/>
    <x v="0"/>
    <x v="64"/>
    <d v="2013-09-08T00:00:00"/>
    <s v="Second Class"/>
    <s v="DM-13015"/>
    <s v="Darrin Martin"/>
    <x v="0"/>
    <x v="0"/>
    <s v="Johnson City"/>
    <x v="18"/>
    <n v="37604"/>
    <x v="0"/>
    <s v="OFF-BI-10001597"/>
    <x v="1"/>
    <x v="8"/>
    <s v="Wilson Jones Ledger-Size, Piano-Hinge Binder, 2&quot;, Blue"/>
    <x v="3033"/>
    <n v="7"/>
    <n v="0.7"/>
    <n v="-63.109199999999987"/>
  </r>
  <r>
    <n v="3876"/>
    <x v="1914"/>
    <x v="0"/>
    <x v="64"/>
    <d v="2013-09-08T00:00:00"/>
    <s v="Second Class"/>
    <s v="DM-13015"/>
    <s v="Darrin Martin"/>
    <x v="0"/>
    <x v="0"/>
    <s v="Johnson City"/>
    <x v="18"/>
    <n v="37604"/>
    <x v="0"/>
    <s v="TEC-PH-10002660"/>
    <x v="2"/>
    <x v="7"/>
    <s v="Nortel Networks T7316 E Nt8 B27"/>
    <x v="3034"/>
    <n v="2"/>
    <n v="0.2"/>
    <n v="6.7990000000000066"/>
  </r>
  <r>
    <n v="3877"/>
    <x v="1914"/>
    <x v="0"/>
    <x v="64"/>
    <d v="2013-09-08T00:00:00"/>
    <s v="Second Class"/>
    <s v="DM-13015"/>
    <s v="Darrin Martin"/>
    <x v="0"/>
    <x v="0"/>
    <s v="Johnson City"/>
    <x v="18"/>
    <n v="37604"/>
    <x v="0"/>
    <s v="OFF-PA-10000327"/>
    <x v="1"/>
    <x v="10"/>
    <s v="Xerox 1971"/>
    <x v="1518"/>
    <n v="3"/>
    <n v="0.2"/>
    <n v="3.2099999999999982"/>
  </r>
  <r>
    <n v="3878"/>
    <x v="1915"/>
    <x v="0"/>
    <x v="99"/>
    <d v="2013-11-03T00:00:00"/>
    <s v="Standard Class"/>
    <s v="EP-13915"/>
    <s v="Emily Phan"/>
    <x v="0"/>
    <x v="0"/>
    <s v="Tampa"/>
    <x v="2"/>
    <n v="33614"/>
    <x v="0"/>
    <s v="OFF-BI-10001191"/>
    <x v="1"/>
    <x v="8"/>
    <s v="Canvas Sectional Post Binders"/>
    <x v="3035"/>
    <n v="5"/>
    <n v="0.7"/>
    <n v="-26.732999999999997"/>
  </r>
  <r>
    <n v="3879"/>
    <x v="1916"/>
    <x v="2"/>
    <x v="267"/>
    <d v="2011-04-07T00:00:00"/>
    <s v="First Class"/>
    <s v="JG-15805"/>
    <s v="John Grady"/>
    <x v="1"/>
    <x v="0"/>
    <s v="Decatur"/>
    <x v="10"/>
    <n v="62521"/>
    <x v="2"/>
    <s v="OFF-ST-10003455"/>
    <x v="1"/>
    <x v="4"/>
    <s v="Tenex File Box, Personal Filing Tote with Lid, Black"/>
    <x v="1612"/>
    <n v="4"/>
    <n v="0.2"/>
    <n v="3.7224000000000004"/>
  </r>
  <r>
    <n v="3880"/>
    <x v="1916"/>
    <x v="2"/>
    <x v="267"/>
    <d v="2011-04-07T00:00:00"/>
    <s v="First Class"/>
    <s v="JG-15805"/>
    <s v="John Grady"/>
    <x v="1"/>
    <x v="0"/>
    <s v="Decatur"/>
    <x v="10"/>
    <n v="62521"/>
    <x v="2"/>
    <s v="OFF-ST-10001031"/>
    <x v="1"/>
    <x v="4"/>
    <s v="Adjustable Personal File Tote"/>
    <x v="3036"/>
    <n v="4"/>
    <n v="0.2"/>
    <n v="3.9072000000000031"/>
  </r>
  <r>
    <n v="3881"/>
    <x v="1917"/>
    <x v="1"/>
    <x v="925"/>
    <d v="2012-06-20T00:00:00"/>
    <s v="Standard Class"/>
    <s v="PF-19120"/>
    <s v="Peter Fuller"/>
    <x v="0"/>
    <x v="0"/>
    <s v="Gilbert"/>
    <x v="16"/>
    <n v="85234"/>
    <x v="1"/>
    <s v="OFF-PA-10002245"/>
    <x v="1"/>
    <x v="10"/>
    <s v="Xerox 1895"/>
    <x v="383"/>
    <n v="2"/>
    <n v="0.2"/>
    <n v="2.9899999999999993"/>
  </r>
  <r>
    <n v="3882"/>
    <x v="1917"/>
    <x v="1"/>
    <x v="925"/>
    <d v="2012-06-20T00:00:00"/>
    <s v="Standard Class"/>
    <s v="PF-19120"/>
    <s v="Peter Fuller"/>
    <x v="0"/>
    <x v="0"/>
    <s v="Gilbert"/>
    <x v="16"/>
    <n v="85234"/>
    <x v="1"/>
    <s v="OFF-ST-10004804"/>
    <x v="1"/>
    <x v="4"/>
    <s v="Belkin 19&quot; Vented Equipment Shelf, Black"/>
    <x v="250"/>
    <n v="2"/>
    <n v="0.2"/>
    <n v="-19.562399999999997"/>
  </r>
  <r>
    <n v="3883"/>
    <x v="1917"/>
    <x v="1"/>
    <x v="925"/>
    <d v="2012-06-20T00:00:00"/>
    <s v="Standard Class"/>
    <s v="PF-19120"/>
    <s v="Peter Fuller"/>
    <x v="0"/>
    <x v="0"/>
    <s v="Gilbert"/>
    <x v="16"/>
    <n v="85234"/>
    <x v="1"/>
    <s v="FUR-FU-10004904"/>
    <x v="0"/>
    <x v="5"/>
    <s v="Eldon &quot;L&quot; Workstation Diamond Chairmat"/>
    <x v="3037"/>
    <n v="6"/>
    <n v="0.2"/>
    <n v="-36.470400000000041"/>
  </r>
  <r>
    <n v="3884"/>
    <x v="1917"/>
    <x v="1"/>
    <x v="925"/>
    <d v="2012-06-20T00:00:00"/>
    <s v="Standard Class"/>
    <s v="PF-19120"/>
    <s v="Peter Fuller"/>
    <x v="0"/>
    <x v="0"/>
    <s v="Gilbert"/>
    <x v="16"/>
    <n v="85234"/>
    <x v="1"/>
    <s v="FUR-FU-10002396"/>
    <x v="0"/>
    <x v="5"/>
    <s v="DAX Copper Panel Document Frame, 5 x 7 Size"/>
    <x v="3038"/>
    <n v="4"/>
    <n v="0.2"/>
    <n v="11.070400000000003"/>
  </r>
  <r>
    <n v="3885"/>
    <x v="1918"/>
    <x v="2"/>
    <x v="260"/>
    <d v="2011-07-12T00:00:00"/>
    <s v="Standard Class"/>
    <s v="DW-13195"/>
    <s v="David Wiener"/>
    <x v="1"/>
    <x v="0"/>
    <s v="Knoxville"/>
    <x v="18"/>
    <n v="37918"/>
    <x v="0"/>
    <s v="OFF-AR-10002833"/>
    <x v="1"/>
    <x v="6"/>
    <s v="Newell 322"/>
    <x v="972"/>
    <n v="3"/>
    <n v="0.2"/>
    <n v="0.3822000000000001"/>
  </r>
  <r>
    <n v="3886"/>
    <x v="1919"/>
    <x v="3"/>
    <x v="926"/>
    <d v="2014-02-03T00:00:00"/>
    <s v="Standard Class"/>
    <s v="CK-12595"/>
    <s v="Clytie Kelty"/>
    <x v="0"/>
    <x v="0"/>
    <s v="Chicago"/>
    <x v="10"/>
    <n v="60653"/>
    <x v="2"/>
    <s v="OFF-BI-10001072"/>
    <x v="1"/>
    <x v="8"/>
    <s v="GBC Clear Cover, 8-1/2 x 11, unpunched, 25 covers per pack"/>
    <x v="3039"/>
    <n v="4"/>
    <n v="0.8"/>
    <n v="-20.617600000000003"/>
  </r>
  <r>
    <n v="3887"/>
    <x v="1920"/>
    <x v="0"/>
    <x v="840"/>
    <d v="2013-03-09T00:00:00"/>
    <s v="Second Class"/>
    <s v="CC-12670"/>
    <s v="Craig Carreira"/>
    <x v="0"/>
    <x v="0"/>
    <s v="Bloomington"/>
    <x v="14"/>
    <n v="47401"/>
    <x v="2"/>
    <s v="TEC-PH-10003171"/>
    <x v="2"/>
    <x v="7"/>
    <s v="Plantronics Encore H101 Dual Earpieces Headset"/>
    <x v="3040"/>
    <n v="3"/>
    <n v="0"/>
    <n v="37.757999999999996"/>
  </r>
  <r>
    <n v="3888"/>
    <x v="1921"/>
    <x v="2"/>
    <x v="270"/>
    <d v="2011-06-06T00:00:00"/>
    <s v="Standard Class"/>
    <s v="SV-20785"/>
    <s v="Stewart Visinsky"/>
    <x v="0"/>
    <x v="0"/>
    <s v="Roswell"/>
    <x v="32"/>
    <n v="30076"/>
    <x v="0"/>
    <s v="OFF-AR-10004511"/>
    <x v="1"/>
    <x v="6"/>
    <s v="Sanford Colorific Scented Colored Pencils, 12/Pack"/>
    <x v="18"/>
    <n v="2"/>
    <n v="0"/>
    <n v="2.6536"/>
  </r>
  <r>
    <n v="3889"/>
    <x v="1921"/>
    <x v="2"/>
    <x v="270"/>
    <d v="2011-06-06T00:00:00"/>
    <s v="Standard Class"/>
    <s v="SV-20785"/>
    <s v="Stewart Visinsky"/>
    <x v="0"/>
    <x v="0"/>
    <s v="Roswell"/>
    <x v="32"/>
    <n v="30076"/>
    <x v="0"/>
    <s v="TEC-PH-10001425"/>
    <x v="2"/>
    <x v="7"/>
    <s v="Mophie Juice Pack Helium for iPhone"/>
    <x v="764"/>
    <n v="3"/>
    <n v="0"/>
    <n v="67.191599999999994"/>
  </r>
  <r>
    <n v="3890"/>
    <x v="1921"/>
    <x v="2"/>
    <x v="270"/>
    <d v="2011-06-06T00:00:00"/>
    <s v="Standard Class"/>
    <s v="SV-20785"/>
    <s v="Stewart Visinsky"/>
    <x v="0"/>
    <x v="0"/>
    <s v="Roswell"/>
    <x v="32"/>
    <n v="30076"/>
    <x v="0"/>
    <s v="OFF-ST-10001490"/>
    <x v="1"/>
    <x v="4"/>
    <s v="Hot File 7-Pocket, Floor Stand"/>
    <x v="3041"/>
    <n v="2"/>
    <n v="0"/>
    <n v="107.08199999999997"/>
  </r>
  <r>
    <n v="3891"/>
    <x v="1922"/>
    <x v="0"/>
    <x v="390"/>
    <d v="2013-12-01T00:00:00"/>
    <s v="Standard Class"/>
    <s v="SP-20860"/>
    <s v="Sung Pak"/>
    <x v="1"/>
    <x v="0"/>
    <s v="Los Angeles"/>
    <x v="1"/>
    <n v="90036"/>
    <x v="1"/>
    <s v="TEC-AC-10003033"/>
    <x v="2"/>
    <x v="11"/>
    <s v="Plantronics CS510 - Over-the-Head monaural Wireless Headset System"/>
    <x v="3042"/>
    <n v="2"/>
    <n v="0"/>
    <n v="217.76699999999994"/>
  </r>
  <r>
    <n v="3892"/>
    <x v="1922"/>
    <x v="0"/>
    <x v="390"/>
    <d v="2013-12-01T00:00:00"/>
    <s v="Standard Class"/>
    <s v="SP-20860"/>
    <s v="Sung Pak"/>
    <x v="1"/>
    <x v="0"/>
    <s v="Los Angeles"/>
    <x v="1"/>
    <n v="90036"/>
    <x v="1"/>
    <s v="FUR-CH-10001394"/>
    <x v="0"/>
    <x v="1"/>
    <s v="Global Leather Executive Chair"/>
    <x v="3043"/>
    <n v="6"/>
    <n v="0.2"/>
    <n v="210.59399999999977"/>
  </r>
  <r>
    <n v="3893"/>
    <x v="1922"/>
    <x v="0"/>
    <x v="390"/>
    <d v="2013-12-01T00:00:00"/>
    <s v="Standard Class"/>
    <s v="SP-20860"/>
    <s v="Sung Pak"/>
    <x v="1"/>
    <x v="0"/>
    <s v="Los Angeles"/>
    <x v="1"/>
    <n v="90036"/>
    <x v="1"/>
    <s v="TEC-AC-10000420"/>
    <x v="2"/>
    <x v="11"/>
    <s v="Logitech G500s Laser Gaming Mouse with Adjustable Weight Tuning"/>
    <x v="3044"/>
    <n v="8"/>
    <n v="0"/>
    <n v="190.37279999999998"/>
  </r>
  <r>
    <n v="3894"/>
    <x v="1923"/>
    <x v="0"/>
    <x v="338"/>
    <d v="2013-11-15T00:00:00"/>
    <s v="Standard Class"/>
    <s v="MS-17770"/>
    <s v="Maxwell Schwartz"/>
    <x v="0"/>
    <x v="0"/>
    <s v="Houston"/>
    <x v="5"/>
    <n v="77036"/>
    <x v="2"/>
    <s v="TEC-AC-10004901"/>
    <x v="2"/>
    <x v="11"/>
    <s v="Kensington SlimBlade Notebook Wireless Mouse with Nano Receiver "/>
    <x v="1790"/>
    <n v="7"/>
    <n v="0.2"/>
    <n v="48.990200000000002"/>
  </r>
  <r>
    <n v="3895"/>
    <x v="1924"/>
    <x v="2"/>
    <x v="754"/>
    <d v="2011-11-28T00:00:00"/>
    <s v="Standard Class"/>
    <s v="TC-21475"/>
    <s v="Tony Chapman"/>
    <x v="2"/>
    <x v="0"/>
    <s v="Bolingbrook"/>
    <x v="10"/>
    <n v="60440"/>
    <x v="2"/>
    <s v="OFF-BI-10002571"/>
    <x v="1"/>
    <x v="8"/>
    <s v="Avery Framed View Binder, EZD Ring (Locking), Navy, 1 1/2&quot;"/>
    <x v="3045"/>
    <n v="5"/>
    <n v="0.8"/>
    <n v="-16.467000000000002"/>
  </r>
  <r>
    <n v="3896"/>
    <x v="1925"/>
    <x v="3"/>
    <x v="927"/>
    <d v="2014-05-06T00:00:00"/>
    <s v="Standard Class"/>
    <s v="SJ-20125"/>
    <s v="Sanjit Jacobs"/>
    <x v="2"/>
    <x v="0"/>
    <s v="Texarkana"/>
    <x v="36"/>
    <n v="71854"/>
    <x v="0"/>
    <s v="TEC-AC-10002331"/>
    <x v="2"/>
    <x v="11"/>
    <s v="Maxell 74 Minute CDR, 10/Pack"/>
    <x v="3046"/>
    <n v="5"/>
    <n v="0"/>
    <n v="18.093"/>
  </r>
  <r>
    <n v="3897"/>
    <x v="1926"/>
    <x v="3"/>
    <x v="226"/>
    <d v="2014-12-13T00:00:00"/>
    <s v="Standard Class"/>
    <s v="DS-13180"/>
    <s v="David Smith"/>
    <x v="1"/>
    <x v="0"/>
    <s v="San Antonio"/>
    <x v="5"/>
    <n v="78207"/>
    <x v="2"/>
    <s v="OFF-FA-10000611"/>
    <x v="1"/>
    <x v="13"/>
    <s v="Binder Clips by OIC"/>
    <x v="3047"/>
    <n v="3"/>
    <n v="0.2"/>
    <n v="1.2431999999999999"/>
  </r>
  <r>
    <n v="3898"/>
    <x v="1926"/>
    <x v="3"/>
    <x v="226"/>
    <d v="2014-12-13T00:00:00"/>
    <s v="Standard Class"/>
    <s v="DS-13180"/>
    <s v="David Smith"/>
    <x v="1"/>
    <x v="0"/>
    <s v="San Antonio"/>
    <x v="5"/>
    <n v="78207"/>
    <x v="2"/>
    <s v="OFF-PA-10000304"/>
    <x v="1"/>
    <x v="10"/>
    <s v="Xerox 1995"/>
    <x v="12"/>
    <n v="3"/>
    <n v="0.2"/>
    <n v="5.4432"/>
  </r>
  <r>
    <n v="3899"/>
    <x v="1927"/>
    <x v="3"/>
    <x v="329"/>
    <d v="2014-12-05T00:00:00"/>
    <s v="Standard Class"/>
    <s v="SC-20800"/>
    <s v="Stuart Calhoun"/>
    <x v="0"/>
    <x v="0"/>
    <s v="Edinburg"/>
    <x v="5"/>
    <n v="78539"/>
    <x v="2"/>
    <s v="OFF-FA-10000611"/>
    <x v="1"/>
    <x v="13"/>
    <s v="Binder Clips by OIC"/>
    <x v="3005"/>
    <n v="2"/>
    <n v="0.2"/>
    <n v="0.82879999999999987"/>
  </r>
  <r>
    <n v="3900"/>
    <x v="1928"/>
    <x v="3"/>
    <x v="226"/>
    <d v="2014-12-10T00:00:00"/>
    <s v="First Class"/>
    <s v="SH-20395"/>
    <s v="Shahid Hopkins"/>
    <x v="0"/>
    <x v="0"/>
    <s v="Toledo"/>
    <x v="24"/>
    <n v="43615"/>
    <x v="3"/>
    <s v="TEC-AC-10002567"/>
    <x v="2"/>
    <x v="11"/>
    <s v="Logitech G602 Wireless Gaming Mouse"/>
    <x v="2506"/>
    <n v="2"/>
    <n v="0.2"/>
    <n v="25.596799999999998"/>
  </r>
  <r>
    <n v="3901"/>
    <x v="1929"/>
    <x v="1"/>
    <x v="928"/>
    <d v="2012-01-08T00:00:00"/>
    <s v="Standard Class"/>
    <s v="SF-20965"/>
    <s v="Sylvia Foulston"/>
    <x v="1"/>
    <x v="0"/>
    <s v="Baytown"/>
    <x v="5"/>
    <n v="77520"/>
    <x v="2"/>
    <s v="OFF-PA-10001937"/>
    <x v="1"/>
    <x v="10"/>
    <s v="Xerox 21"/>
    <x v="563"/>
    <n v="2"/>
    <n v="0.2"/>
    <n v="3.6288"/>
  </r>
  <r>
    <n v="3902"/>
    <x v="1930"/>
    <x v="1"/>
    <x v="717"/>
    <d v="2012-11-20T00:00:00"/>
    <s v="Standard Class"/>
    <s v="MG-17680"/>
    <s v="Maureen Gastineau"/>
    <x v="2"/>
    <x v="0"/>
    <s v="Philadelphia"/>
    <x v="9"/>
    <n v="19143"/>
    <x v="3"/>
    <s v="TEC-AC-10001090"/>
    <x v="2"/>
    <x v="11"/>
    <s v="Micro Innovations Wireless Classic Keyboard with Mouse"/>
    <x v="736"/>
    <n v="2"/>
    <n v="0.2"/>
    <n v="-1.199600000000002"/>
  </r>
  <r>
    <n v="3903"/>
    <x v="1931"/>
    <x v="1"/>
    <x v="653"/>
    <d v="2012-10-07T00:00:00"/>
    <s v="Second Class"/>
    <s v="CS-12400"/>
    <s v="Christopher Schild"/>
    <x v="2"/>
    <x v="0"/>
    <s v="Los Angeles"/>
    <x v="1"/>
    <n v="90045"/>
    <x v="1"/>
    <s v="OFF-ST-10000943"/>
    <x v="1"/>
    <x v="4"/>
    <s v="Eldon ProFile File 'N Store Portable File Tub Letter/Legal Size Black"/>
    <x v="3048"/>
    <n v="14"/>
    <n v="0"/>
    <n v="75.6952"/>
  </r>
  <r>
    <n v="3904"/>
    <x v="1932"/>
    <x v="1"/>
    <x v="57"/>
    <d v="2012-04-10T00:00:00"/>
    <s v="Standard Class"/>
    <s v="VT-21700"/>
    <s v="Valerie Takahito"/>
    <x v="2"/>
    <x v="0"/>
    <s v="Philadelphia"/>
    <x v="9"/>
    <n v="19143"/>
    <x v="3"/>
    <s v="OFF-AP-10004036"/>
    <x v="1"/>
    <x v="9"/>
    <s v="Bionaire 99.97% HEPA Air Cleaner"/>
    <x v="3049"/>
    <n v="7"/>
    <n v="0.2"/>
    <n v="18.396000000000001"/>
  </r>
  <r>
    <n v="3905"/>
    <x v="1932"/>
    <x v="1"/>
    <x v="57"/>
    <d v="2012-04-10T00:00:00"/>
    <s v="Standard Class"/>
    <s v="VT-21700"/>
    <s v="Valerie Takahito"/>
    <x v="2"/>
    <x v="0"/>
    <s v="Philadelphia"/>
    <x v="9"/>
    <n v="19143"/>
    <x v="3"/>
    <s v="OFF-ST-10003816"/>
    <x v="1"/>
    <x v="4"/>
    <s v="Fellowes High-Stak Drawer Files"/>
    <x v="2533"/>
    <n v="4"/>
    <n v="0.2"/>
    <n v="21.142799999999966"/>
  </r>
  <r>
    <n v="3906"/>
    <x v="1932"/>
    <x v="1"/>
    <x v="57"/>
    <d v="2012-04-10T00:00:00"/>
    <s v="Standard Class"/>
    <s v="VT-21700"/>
    <s v="Valerie Takahito"/>
    <x v="2"/>
    <x v="0"/>
    <s v="Philadelphia"/>
    <x v="9"/>
    <n v="19143"/>
    <x v="3"/>
    <s v="OFF-BI-10002072"/>
    <x v="1"/>
    <x v="8"/>
    <s v="Cardinal Slant-D Ring Binders"/>
    <x v="3050"/>
    <n v="4"/>
    <n v="0.7"/>
    <n v="-6.9519999999999982"/>
  </r>
  <r>
    <n v="3907"/>
    <x v="1932"/>
    <x v="1"/>
    <x v="57"/>
    <d v="2012-04-10T00:00:00"/>
    <s v="Standard Class"/>
    <s v="VT-21700"/>
    <s v="Valerie Takahito"/>
    <x v="2"/>
    <x v="0"/>
    <s v="Philadelphia"/>
    <x v="9"/>
    <n v="19143"/>
    <x v="3"/>
    <s v="FUR-FU-10001468"/>
    <x v="0"/>
    <x v="5"/>
    <s v="Tenex Antistatic Computer Chair Mats"/>
    <x v="1957"/>
    <n v="4"/>
    <n v="0.2"/>
    <n v="-68.392000000000053"/>
  </r>
  <r>
    <n v="3908"/>
    <x v="1932"/>
    <x v="1"/>
    <x v="57"/>
    <d v="2012-04-10T00:00:00"/>
    <s v="Standard Class"/>
    <s v="VT-21700"/>
    <s v="Valerie Takahito"/>
    <x v="2"/>
    <x v="0"/>
    <s v="Philadelphia"/>
    <x v="9"/>
    <n v="19143"/>
    <x v="3"/>
    <s v="TEC-PH-10000347"/>
    <x v="2"/>
    <x v="7"/>
    <s v="Cush Cases Heavy Duty Rugged Cover Case for Samsung Galaxy S5 - Purple"/>
    <x v="546"/>
    <n v="5"/>
    <n v="0.4"/>
    <n v="-3.2175000000000002"/>
  </r>
  <r>
    <n v="3909"/>
    <x v="1932"/>
    <x v="1"/>
    <x v="57"/>
    <d v="2012-04-10T00:00:00"/>
    <s v="Standard Class"/>
    <s v="VT-21700"/>
    <s v="Valerie Takahito"/>
    <x v="2"/>
    <x v="0"/>
    <s v="Philadelphia"/>
    <x v="9"/>
    <n v="19143"/>
    <x v="3"/>
    <s v="TEC-PH-10002844"/>
    <x v="2"/>
    <x v="7"/>
    <s v="Speck Products Candyshell Flip Case"/>
    <x v="3051"/>
    <n v="2"/>
    <n v="0.4"/>
    <n v="-9.7972000000000037"/>
  </r>
  <r>
    <n v="3910"/>
    <x v="1932"/>
    <x v="1"/>
    <x v="57"/>
    <d v="2012-04-10T00:00:00"/>
    <s v="Standard Class"/>
    <s v="VT-21700"/>
    <s v="Valerie Takahito"/>
    <x v="2"/>
    <x v="0"/>
    <s v="Philadelphia"/>
    <x v="9"/>
    <n v="19143"/>
    <x v="3"/>
    <s v="FUR-FU-10001037"/>
    <x v="0"/>
    <x v="5"/>
    <s v="DAX Charcoal/Nickel-Tone Document Frame, 5 x 7"/>
    <x v="3052"/>
    <n v="1"/>
    <n v="0.2"/>
    <n v="2.37"/>
  </r>
  <r>
    <n v="3911"/>
    <x v="1932"/>
    <x v="1"/>
    <x v="57"/>
    <d v="2012-04-10T00:00:00"/>
    <s v="Standard Class"/>
    <s v="VT-21700"/>
    <s v="Valerie Takahito"/>
    <x v="2"/>
    <x v="0"/>
    <s v="Philadelphia"/>
    <x v="9"/>
    <n v="19143"/>
    <x v="3"/>
    <s v="FUR-BO-10004218"/>
    <x v="0"/>
    <x v="0"/>
    <s v="Bush Heritage Pine Collection 5-Shelf Bookcase, Albany Pine Finish, *Special Order"/>
    <x v="3053"/>
    <n v="5"/>
    <n v="0.5"/>
    <n v="-211.47"/>
  </r>
  <r>
    <n v="3912"/>
    <x v="1933"/>
    <x v="3"/>
    <x v="929"/>
    <d v="2014-06-07T00:00:00"/>
    <s v="First Class"/>
    <s v="AB-10105"/>
    <s v="Adrian Barton"/>
    <x v="0"/>
    <x v="0"/>
    <s v="Pearland"/>
    <x v="5"/>
    <n v="77581"/>
    <x v="2"/>
    <s v="TEC-PH-10001619"/>
    <x v="2"/>
    <x v="7"/>
    <s v="LG G3"/>
    <x v="553"/>
    <n v="3"/>
    <n v="0.2"/>
    <n v="52.917299999999955"/>
  </r>
  <r>
    <n v="3913"/>
    <x v="1934"/>
    <x v="3"/>
    <x v="65"/>
    <d v="2014-09-26T00:00:00"/>
    <s v="Standard Class"/>
    <s v="MM-18280"/>
    <s v="Muhammed MacIntyre"/>
    <x v="1"/>
    <x v="0"/>
    <s v="New York City"/>
    <x v="15"/>
    <n v="10035"/>
    <x v="3"/>
    <s v="OFF-PA-10001639"/>
    <x v="1"/>
    <x v="10"/>
    <s v="Xerox 203"/>
    <x v="541"/>
    <n v="3"/>
    <n v="0"/>
    <n v="9.3312000000000008"/>
  </r>
  <r>
    <n v="3914"/>
    <x v="1934"/>
    <x v="3"/>
    <x v="65"/>
    <d v="2014-09-26T00:00:00"/>
    <s v="Standard Class"/>
    <s v="MM-18280"/>
    <s v="Muhammed MacIntyre"/>
    <x v="1"/>
    <x v="0"/>
    <s v="New York City"/>
    <x v="15"/>
    <n v="10035"/>
    <x v="3"/>
    <s v="FUR-FU-10002268"/>
    <x v="0"/>
    <x v="5"/>
    <s v="Ultra Door Push Plate"/>
    <x v="765"/>
    <n v="2"/>
    <n v="0"/>
    <n v="3.2405999999999997"/>
  </r>
  <r>
    <n v="3915"/>
    <x v="1935"/>
    <x v="3"/>
    <x v="930"/>
    <d v="2014-07-24T00:00:00"/>
    <s v="Standard Class"/>
    <s v="ML-17410"/>
    <s v="Maris LaWare"/>
    <x v="0"/>
    <x v="0"/>
    <s v="Phoenix"/>
    <x v="16"/>
    <n v="85023"/>
    <x v="1"/>
    <s v="FUR-TA-10001932"/>
    <x v="0"/>
    <x v="3"/>
    <s v="Chromcraft 48&quot; x 96&quot; Racetrack Double Pedestal Table"/>
    <x v="3054"/>
    <n v="5"/>
    <n v="0.5"/>
    <n v="-448.89599999999996"/>
  </r>
  <r>
    <n v="3916"/>
    <x v="1935"/>
    <x v="3"/>
    <x v="930"/>
    <d v="2014-07-24T00:00:00"/>
    <s v="Standard Class"/>
    <s v="ML-17410"/>
    <s v="Maris LaWare"/>
    <x v="0"/>
    <x v="0"/>
    <s v="Phoenix"/>
    <x v="16"/>
    <n v="85023"/>
    <x v="1"/>
    <s v="FUR-CH-10004218"/>
    <x v="0"/>
    <x v="1"/>
    <s v="Global Fabric Manager's Chair, Dark Gray"/>
    <x v="224"/>
    <n v="2"/>
    <n v="0.2"/>
    <n v="10.098000000000006"/>
  </r>
  <r>
    <n v="3917"/>
    <x v="1935"/>
    <x v="3"/>
    <x v="930"/>
    <d v="2014-07-24T00:00:00"/>
    <s v="Standard Class"/>
    <s v="ML-17410"/>
    <s v="Maris LaWare"/>
    <x v="0"/>
    <x v="0"/>
    <s v="Phoenix"/>
    <x v="16"/>
    <n v="85023"/>
    <x v="1"/>
    <s v="OFF-PA-10000246"/>
    <x v="1"/>
    <x v="10"/>
    <s v="Riverleaf Stik-Withit Designer Note Cubes"/>
    <x v="3055"/>
    <n v="2"/>
    <n v="0.2"/>
    <n v="5.2312000000000003"/>
  </r>
  <r>
    <n v="3918"/>
    <x v="1935"/>
    <x v="3"/>
    <x v="930"/>
    <d v="2014-07-24T00:00:00"/>
    <s v="Standard Class"/>
    <s v="ML-17410"/>
    <s v="Maris LaWare"/>
    <x v="0"/>
    <x v="0"/>
    <s v="Phoenix"/>
    <x v="16"/>
    <n v="85023"/>
    <x v="1"/>
    <s v="OFF-BI-10003350"/>
    <x v="1"/>
    <x v="8"/>
    <s v="Acco Expandable Hanging Binders"/>
    <x v="3056"/>
    <n v="4"/>
    <n v="0.7"/>
    <n v="-6.1247999999999987"/>
  </r>
  <r>
    <n v="3919"/>
    <x v="1935"/>
    <x v="3"/>
    <x v="930"/>
    <d v="2014-07-24T00:00:00"/>
    <s v="Standard Class"/>
    <s v="ML-17410"/>
    <s v="Maris LaWare"/>
    <x v="0"/>
    <x v="0"/>
    <s v="Phoenix"/>
    <x v="16"/>
    <n v="85023"/>
    <x v="1"/>
    <s v="FUR-CH-10000513"/>
    <x v="0"/>
    <x v="1"/>
    <s v="High-Back Leather Manager's Chair"/>
    <x v="3057"/>
    <n v="3"/>
    <n v="0.2"/>
    <n v="-42.89670000000001"/>
  </r>
  <r>
    <n v="3920"/>
    <x v="1936"/>
    <x v="1"/>
    <x v="494"/>
    <d v="2012-12-07T00:00:00"/>
    <s v="Standard Class"/>
    <s v="KD-16495"/>
    <s v="Keith Dawkins"/>
    <x v="1"/>
    <x v="0"/>
    <s v="Chesapeake"/>
    <x v="17"/>
    <n v="23320"/>
    <x v="0"/>
    <s v="OFF-ST-10001321"/>
    <x v="1"/>
    <x v="4"/>
    <s v="Decoflex Hanging Personal Folder File, Blue"/>
    <x v="3058"/>
    <n v="4"/>
    <n v="0"/>
    <n v="16.653600000000004"/>
  </r>
  <r>
    <n v="3921"/>
    <x v="1936"/>
    <x v="1"/>
    <x v="494"/>
    <d v="2012-12-07T00:00:00"/>
    <s v="Standard Class"/>
    <s v="KD-16495"/>
    <s v="Keith Dawkins"/>
    <x v="1"/>
    <x v="0"/>
    <s v="Chesapeake"/>
    <x v="17"/>
    <n v="23320"/>
    <x v="0"/>
    <s v="OFF-BI-10004233"/>
    <x v="1"/>
    <x v="8"/>
    <s v="GBC Pre-Punched Binding Paper, Plastic, White, 8-1/2&quot; x 11&quot;"/>
    <x v="1480"/>
    <n v="4"/>
    <n v="0"/>
    <n v="30.700800000000001"/>
  </r>
  <r>
    <n v="3922"/>
    <x v="1937"/>
    <x v="0"/>
    <x v="931"/>
    <d v="2013-07-03T00:00:00"/>
    <s v="Second Class"/>
    <s v="RF-19735"/>
    <s v="Roland Fjeld"/>
    <x v="0"/>
    <x v="0"/>
    <s v="Chicago"/>
    <x v="10"/>
    <n v="60610"/>
    <x v="2"/>
    <s v="TEC-PH-10001299"/>
    <x v="2"/>
    <x v="7"/>
    <s v="Polycom CX300 Desktop Phone USB VoIP phone"/>
    <x v="2022"/>
    <n v="3"/>
    <n v="0.2"/>
    <n v="35.997600000000006"/>
  </r>
  <r>
    <n v="3923"/>
    <x v="1938"/>
    <x v="3"/>
    <x v="735"/>
    <d v="2014-09-02T00:00:00"/>
    <s v="Standard Class"/>
    <s v="SC-20305"/>
    <s v="Sean Christensen"/>
    <x v="0"/>
    <x v="0"/>
    <s v="Chicago"/>
    <x v="10"/>
    <n v="60623"/>
    <x v="2"/>
    <s v="OFF-PA-10002479"/>
    <x v="1"/>
    <x v="10"/>
    <s v="Xerox 4200 Series MultiUse Premium Copy Paper (20Lb. and 84 Bright)"/>
    <x v="869"/>
    <n v="6"/>
    <n v="0.2"/>
    <n v="7.92"/>
  </r>
  <r>
    <n v="3924"/>
    <x v="1938"/>
    <x v="3"/>
    <x v="735"/>
    <d v="2014-09-02T00:00:00"/>
    <s v="Standard Class"/>
    <s v="SC-20305"/>
    <s v="Sean Christensen"/>
    <x v="0"/>
    <x v="0"/>
    <s v="Chicago"/>
    <x v="10"/>
    <n v="60623"/>
    <x v="2"/>
    <s v="OFF-PA-10001461"/>
    <x v="1"/>
    <x v="10"/>
    <s v="HP Office Paper (20Lb. and 87 Bright)"/>
    <x v="3059"/>
    <n v="5"/>
    <n v="0.2"/>
    <n v="9.3520000000000003"/>
  </r>
  <r>
    <n v="3925"/>
    <x v="1939"/>
    <x v="2"/>
    <x v="328"/>
    <d v="2011-09-21T00:00:00"/>
    <s v="Standard Class"/>
    <s v="BN-11515"/>
    <s v="Bradley Nguyen"/>
    <x v="0"/>
    <x v="0"/>
    <s v="Seattle"/>
    <x v="4"/>
    <n v="98103"/>
    <x v="1"/>
    <s v="OFF-ST-10004963"/>
    <x v="1"/>
    <x v="4"/>
    <s v="Eldon Gobal File Keepers"/>
    <x v="3060"/>
    <n v="2"/>
    <n v="0"/>
    <n v="1.2111999999999981"/>
  </r>
  <r>
    <n v="3926"/>
    <x v="1939"/>
    <x v="2"/>
    <x v="328"/>
    <d v="2011-09-21T00:00:00"/>
    <s v="Standard Class"/>
    <s v="BN-11515"/>
    <s v="Bradley Nguyen"/>
    <x v="0"/>
    <x v="0"/>
    <s v="Seattle"/>
    <x v="4"/>
    <n v="98103"/>
    <x v="1"/>
    <s v="OFF-ST-10000943"/>
    <x v="1"/>
    <x v="4"/>
    <s v="Eldon ProFile File 'N Store Portable File Tub Letter/Legal Size Black"/>
    <x v="3061"/>
    <n v="3"/>
    <n v="0"/>
    <n v="16.220400000000001"/>
  </r>
  <r>
    <n v="3927"/>
    <x v="1939"/>
    <x v="2"/>
    <x v="328"/>
    <d v="2011-09-21T00:00:00"/>
    <s v="Standard Class"/>
    <s v="BN-11515"/>
    <s v="Bradley Nguyen"/>
    <x v="0"/>
    <x v="0"/>
    <s v="Seattle"/>
    <x v="4"/>
    <n v="98103"/>
    <x v="1"/>
    <s v="FUR-FU-10004671"/>
    <x v="0"/>
    <x v="5"/>
    <s v="Executive Impressions 12&quot; Wall Clock"/>
    <x v="2276"/>
    <n v="2"/>
    <n v="0"/>
    <n v="13.429200000000002"/>
  </r>
  <r>
    <n v="3928"/>
    <x v="1939"/>
    <x v="2"/>
    <x v="328"/>
    <d v="2011-09-21T00:00:00"/>
    <s v="Standard Class"/>
    <s v="BN-11515"/>
    <s v="Bradley Nguyen"/>
    <x v="0"/>
    <x v="0"/>
    <s v="Seattle"/>
    <x v="4"/>
    <n v="98103"/>
    <x v="1"/>
    <s v="OFF-BI-10002735"/>
    <x v="1"/>
    <x v="8"/>
    <s v="GBC Prestige Therm-A-Bind Covers"/>
    <x v="1975"/>
    <n v="5"/>
    <n v="0.2"/>
    <n v="46.3185"/>
  </r>
  <r>
    <n v="3929"/>
    <x v="1940"/>
    <x v="0"/>
    <x v="560"/>
    <d v="2013-03-18T00:00:00"/>
    <s v="First Class"/>
    <s v="JS-15880"/>
    <s v="John Stevenson"/>
    <x v="0"/>
    <x v="0"/>
    <s v="Harlingen"/>
    <x v="5"/>
    <n v="78550"/>
    <x v="2"/>
    <s v="FUR-BO-10004409"/>
    <x v="0"/>
    <x v="0"/>
    <s v="Safco Value Mate Series Steel Bookcases, Baked Enamel Finish on Steel, Gray"/>
    <x v="3062"/>
    <n v="5"/>
    <n v="0.32"/>
    <n v="-14.195999999999998"/>
  </r>
  <r>
    <n v="3930"/>
    <x v="1940"/>
    <x v="0"/>
    <x v="560"/>
    <d v="2013-03-18T00:00:00"/>
    <s v="First Class"/>
    <s v="JS-15880"/>
    <s v="John Stevenson"/>
    <x v="0"/>
    <x v="0"/>
    <s v="Harlingen"/>
    <x v="5"/>
    <n v="78550"/>
    <x v="2"/>
    <s v="OFF-PA-10001934"/>
    <x v="1"/>
    <x v="10"/>
    <s v="Xerox 1993"/>
    <x v="1182"/>
    <n v="1"/>
    <n v="0.2"/>
    <n v="1.8792"/>
  </r>
  <r>
    <n v="3931"/>
    <x v="1940"/>
    <x v="0"/>
    <x v="560"/>
    <d v="2013-03-18T00:00:00"/>
    <s v="First Class"/>
    <s v="JS-15880"/>
    <s v="John Stevenson"/>
    <x v="0"/>
    <x v="0"/>
    <s v="Harlingen"/>
    <x v="5"/>
    <n v="78550"/>
    <x v="2"/>
    <s v="OFF-AR-10001044"/>
    <x v="1"/>
    <x v="6"/>
    <s v="BOSTON Ranger #55 Pencil Sharpener, Black"/>
    <x v="3063"/>
    <n v="7"/>
    <n v="0.2"/>
    <n v="16.373699999999992"/>
  </r>
  <r>
    <n v="3932"/>
    <x v="1941"/>
    <x v="0"/>
    <x v="370"/>
    <d v="2013-09-03T00:00:00"/>
    <s v="Standard Class"/>
    <s v="VG-21805"/>
    <s v="Vivek Grady"/>
    <x v="1"/>
    <x v="0"/>
    <s v="Philadelphia"/>
    <x v="9"/>
    <n v="19140"/>
    <x v="3"/>
    <s v="OFF-AR-10004165"/>
    <x v="1"/>
    <x v="6"/>
    <s v="Binney &amp; Smith inkTank Erasable Pocket Highlighter, Chisel Tip, Yellow"/>
    <x v="3064"/>
    <n v="3"/>
    <n v="0.2"/>
    <n v="1.6416000000000004"/>
  </r>
  <r>
    <n v="3933"/>
    <x v="1941"/>
    <x v="0"/>
    <x v="370"/>
    <d v="2013-09-03T00:00:00"/>
    <s v="Standard Class"/>
    <s v="VG-21805"/>
    <s v="Vivek Grady"/>
    <x v="1"/>
    <x v="0"/>
    <s v="Philadelphia"/>
    <x v="9"/>
    <n v="19140"/>
    <x v="3"/>
    <s v="TEC-AC-10001109"/>
    <x v="2"/>
    <x v="11"/>
    <s v="Logitech Trackman Marble Mouse"/>
    <x v="736"/>
    <n v="2"/>
    <n v="0.2"/>
    <n v="13.195600000000001"/>
  </r>
  <r>
    <n v="3934"/>
    <x v="1942"/>
    <x v="3"/>
    <x v="264"/>
    <d v="2014-09-09T00:00:00"/>
    <s v="Standard Class"/>
    <s v="AW-10840"/>
    <s v="Anthony Witt"/>
    <x v="0"/>
    <x v="0"/>
    <s v="Bakersfield"/>
    <x v="1"/>
    <n v="93309"/>
    <x v="1"/>
    <s v="OFF-AR-10001919"/>
    <x v="1"/>
    <x v="6"/>
    <s v="OIC #2 Pencils, Medium Soft"/>
    <x v="3065"/>
    <n v="5"/>
    <n v="0"/>
    <n v="2.7259999999999995"/>
  </r>
  <r>
    <n v="3935"/>
    <x v="1942"/>
    <x v="3"/>
    <x v="264"/>
    <d v="2014-09-09T00:00:00"/>
    <s v="Standard Class"/>
    <s v="AW-10840"/>
    <s v="Anthony Witt"/>
    <x v="0"/>
    <x v="0"/>
    <s v="Bakersfield"/>
    <x v="1"/>
    <n v="93309"/>
    <x v="1"/>
    <s v="OFF-LA-10004544"/>
    <x v="1"/>
    <x v="2"/>
    <s v="Avery 505"/>
    <x v="3066"/>
    <n v="5"/>
    <n v="0"/>
    <n v="37"/>
  </r>
  <r>
    <n v="3936"/>
    <x v="1942"/>
    <x v="3"/>
    <x v="264"/>
    <d v="2014-09-09T00:00:00"/>
    <s v="Standard Class"/>
    <s v="AW-10840"/>
    <s v="Anthony Witt"/>
    <x v="0"/>
    <x v="0"/>
    <s v="Bakersfield"/>
    <x v="1"/>
    <n v="93309"/>
    <x v="1"/>
    <s v="TEC-PH-10003484"/>
    <x v="2"/>
    <x v="7"/>
    <s v="Ooma Telo VoIP Home Phone System"/>
    <x v="1227"/>
    <n v="2"/>
    <n v="0.2"/>
    <n v="12.599000000000004"/>
  </r>
  <r>
    <n v="3937"/>
    <x v="1943"/>
    <x v="1"/>
    <x v="382"/>
    <d v="2012-06-20T00:00:00"/>
    <s v="Standard Class"/>
    <s v="LS-17230"/>
    <s v="Lycoris Saunders"/>
    <x v="0"/>
    <x v="0"/>
    <s v="Grand Prairie"/>
    <x v="5"/>
    <n v="75051"/>
    <x v="2"/>
    <s v="OFF-EN-10001028"/>
    <x v="1"/>
    <x v="12"/>
    <s v="Staples"/>
    <x v="1528"/>
    <n v="3"/>
    <n v="0.2"/>
    <n v="9.3443999999999985"/>
  </r>
  <r>
    <n v="3938"/>
    <x v="1943"/>
    <x v="1"/>
    <x v="382"/>
    <d v="2012-06-20T00:00:00"/>
    <s v="Standard Class"/>
    <s v="LS-17230"/>
    <s v="Lycoris Saunders"/>
    <x v="0"/>
    <x v="0"/>
    <s v="Grand Prairie"/>
    <x v="5"/>
    <n v="75051"/>
    <x v="2"/>
    <s v="OFF-PA-10004156"/>
    <x v="1"/>
    <x v="10"/>
    <s v="Xerox 188"/>
    <x v="1939"/>
    <n v="3"/>
    <n v="0.2"/>
    <n v="9.8657999999999983"/>
  </r>
  <r>
    <n v="3939"/>
    <x v="1943"/>
    <x v="1"/>
    <x v="382"/>
    <d v="2012-06-20T00:00:00"/>
    <s v="Standard Class"/>
    <s v="LS-17230"/>
    <s v="Lycoris Saunders"/>
    <x v="0"/>
    <x v="0"/>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x v="0"/>
    <s v="Greenwood"/>
    <x v="14"/>
    <n v="46142"/>
    <x v="2"/>
    <s v="FUR-CH-10003379"/>
    <x v="0"/>
    <x v="1"/>
    <s v="Global Commerce Series High-Back Swivel/Tilt Chairs"/>
    <x v="3068"/>
    <n v="5"/>
    <n v="0"/>
    <n v="356.22500000000002"/>
  </r>
  <r>
    <n v="3941"/>
    <x v="1945"/>
    <x v="3"/>
    <x v="796"/>
    <d v="2014-05-24T00:00:00"/>
    <s v="Standard Class"/>
    <s v="TS-21340"/>
    <s v="Toby Swindell"/>
    <x v="0"/>
    <x v="0"/>
    <s v="New York City"/>
    <x v="15"/>
    <n v="10024"/>
    <x v="3"/>
    <s v="FUR-FU-10002456"/>
    <x v="0"/>
    <x v="5"/>
    <s v="Master Caster Door Stop, Large Neon Orange"/>
    <x v="58"/>
    <n v="2"/>
    <n v="0"/>
    <n v="6.2608000000000015"/>
  </r>
  <r>
    <n v="3942"/>
    <x v="1945"/>
    <x v="3"/>
    <x v="796"/>
    <d v="2014-05-24T00:00:00"/>
    <s v="Standard Class"/>
    <s v="TS-21340"/>
    <s v="Toby Swindell"/>
    <x v="0"/>
    <x v="0"/>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x v="0"/>
    <s v="Memphis"/>
    <x v="18"/>
    <n v="38109"/>
    <x v="0"/>
    <s v="OFF-PA-10001166"/>
    <x v="1"/>
    <x v="10"/>
    <s v="Xerox 2"/>
    <x v="233"/>
    <n v="5"/>
    <n v="0.2"/>
    <n v="9.0719999999999992"/>
  </r>
  <r>
    <n v="3944"/>
    <x v="1947"/>
    <x v="0"/>
    <x v="661"/>
    <d v="2013-07-01T00:00:00"/>
    <s v="Standard Class"/>
    <s v="MG-17695"/>
    <s v="Maureen Gnade"/>
    <x v="0"/>
    <x v="0"/>
    <s v="Buffalo"/>
    <x v="15"/>
    <n v="14215"/>
    <x v="3"/>
    <s v="OFF-SU-10000157"/>
    <x v="1"/>
    <x v="14"/>
    <s v="Compact Automatic Electric Letter Opener"/>
    <x v="3069"/>
    <n v="7"/>
    <n v="0"/>
    <n v="16.703400000000016"/>
  </r>
  <r>
    <n v="3945"/>
    <x v="1948"/>
    <x v="0"/>
    <x v="458"/>
    <d v="2013-05-22T00:00:00"/>
    <s v="Second Class"/>
    <s v="DO-13435"/>
    <s v="Denny Ordway"/>
    <x v="0"/>
    <x v="0"/>
    <s v="Los Angeles"/>
    <x v="1"/>
    <n v="90036"/>
    <x v="1"/>
    <s v="OFF-PA-10004971"/>
    <x v="1"/>
    <x v="10"/>
    <s v="Xerox 196"/>
    <x v="1714"/>
    <n v="3"/>
    <n v="0"/>
    <n v="8.4966000000000008"/>
  </r>
  <r>
    <n v="3946"/>
    <x v="1949"/>
    <x v="3"/>
    <x v="551"/>
    <d v="2014-11-24T00:00:00"/>
    <s v="Standard Class"/>
    <s v="AF-10870"/>
    <s v="Art Ferguson"/>
    <x v="0"/>
    <x v="0"/>
    <s v="Homestead"/>
    <x v="2"/>
    <n v="33030"/>
    <x v="0"/>
    <s v="OFF-PA-10001977"/>
    <x v="1"/>
    <x v="10"/>
    <s v="Xerox 194"/>
    <x v="3070"/>
    <n v="1"/>
    <n v="0.2"/>
    <n v="15.534399999999998"/>
  </r>
  <r>
    <n v="3947"/>
    <x v="1949"/>
    <x v="3"/>
    <x v="551"/>
    <d v="2014-11-24T00:00:00"/>
    <s v="Standard Class"/>
    <s v="AF-10870"/>
    <s v="Art Ferguson"/>
    <x v="0"/>
    <x v="0"/>
    <s v="Homestead"/>
    <x v="2"/>
    <n v="33030"/>
    <x v="0"/>
    <s v="OFF-SU-10001225"/>
    <x v="1"/>
    <x v="14"/>
    <s v="Staples"/>
    <x v="3071"/>
    <n v="1"/>
    <n v="0.2"/>
    <n v="-0.66240000000000021"/>
  </r>
  <r>
    <n v="3948"/>
    <x v="1950"/>
    <x v="0"/>
    <x v="741"/>
    <d v="2013-11-23T00:00:00"/>
    <s v="Standard Class"/>
    <s v="SN-20710"/>
    <s v="Steve Nguyen"/>
    <x v="2"/>
    <x v="0"/>
    <s v="Pasadena"/>
    <x v="5"/>
    <n v="77506"/>
    <x v="2"/>
    <s v="OFF-AR-10003514"/>
    <x v="1"/>
    <x v="6"/>
    <s v="4009 Highlighters by Sanford"/>
    <x v="2925"/>
    <n v="2"/>
    <n v="0.2"/>
    <n v="1.0347999999999993"/>
  </r>
  <r>
    <n v="3949"/>
    <x v="1950"/>
    <x v="0"/>
    <x v="741"/>
    <d v="2013-11-23T00:00:00"/>
    <s v="Standard Class"/>
    <s v="SN-20710"/>
    <s v="Steve Nguyen"/>
    <x v="2"/>
    <x v="0"/>
    <s v="Pasadena"/>
    <x v="5"/>
    <n v="77506"/>
    <x v="2"/>
    <s v="OFF-LA-10003510"/>
    <x v="1"/>
    <x v="2"/>
    <s v="Avery 4027 File Folder Labels for Dot Matrix Printers, 5000 Labels per Box, White"/>
    <x v="3072"/>
    <n v="2"/>
    <n v="0.2"/>
    <n v="15.8756"/>
  </r>
  <r>
    <n v="3950"/>
    <x v="1950"/>
    <x v="0"/>
    <x v="741"/>
    <d v="2013-11-23T00:00:00"/>
    <s v="Standard Class"/>
    <s v="SN-20710"/>
    <s v="Steve Nguyen"/>
    <x v="2"/>
    <x v="0"/>
    <s v="Pasadena"/>
    <x v="5"/>
    <n v="77506"/>
    <x v="2"/>
    <s v="OFF-PA-10001970"/>
    <x v="1"/>
    <x v="10"/>
    <s v="Xerox 1881"/>
    <x v="3073"/>
    <n v="2"/>
    <n v="0.2"/>
    <n v="6.6311999999999989"/>
  </r>
  <r>
    <n v="3951"/>
    <x v="1950"/>
    <x v="0"/>
    <x v="741"/>
    <d v="2013-11-23T00:00:00"/>
    <s v="Standard Class"/>
    <s v="SN-20710"/>
    <s v="Steve Nguyen"/>
    <x v="2"/>
    <x v="0"/>
    <s v="Pasadena"/>
    <x v="5"/>
    <n v="77506"/>
    <x v="2"/>
    <s v="FUR-CH-10003817"/>
    <x v="0"/>
    <x v="1"/>
    <s v="Global Value Steno Chair, Gray"/>
    <x v="3074"/>
    <n v="6"/>
    <n v="0.3"/>
    <n v="-18.221999999999994"/>
  </r>
  <r>
    <n v="3952"/>
    <x v="1951"/>
    <x v="2"/>
    <x v="683"/>
    <d v="2011-11-30T00:00:00"/>
    <s v="Second Class"/>
    <s v="MO-17500"/>
    <s v="Mary O'Rourke"/>
    <x v="0"/>
    <x v="0"/>
    <s v="Freeport"/>
    <x v="15"/>
    <n v="11520"/>
    <x v="3"/>
    <s v="OFF-BI-10003676"/>
    <x v="1"/>
    <x v="8"/>
    <s v="GBC Standard Recycled Report Covers, Clear Plastic Sheets"/>
    <x v="3075"/>
    <n v="2"/>
    <n v="0.2"/>
    <n v="6.0367999999999986"/>
  </r>
  <r>
    <n v="3953"/>
    <x v="1952"/>
    <x v="0"/>
    <x v="398"/>
    <d v="2013-03-09T00:00:00"/>
    <s v="Standard Class"/>
    <s v="ON-18715"/>
    <s v="Odella Nelson"/>
    <x v="1"/>
    <x v="0"/>
    <s v="Denver"/>
    <x v="22"/>
    <n v="80219"/>
    <x v="1"/>
    <s v="TEC-PH-10003535"/>
    <x v="2"/>
    <x v="7"/>
    <s v="RCA ViSYS 25423RE1 Corded phone"/>
    <x v="1305"/>
    <n v="2"/>
    <n v="0.2"/>
    <n v="13.998599999999989"/>
  </r>
  <r>
    <n v="3954"/>
    <x v="1953"/>
    <x v="3"/>
    <x v="787"/>
    <d v="2014-01-20T00:00:00"/>
    <s v="Standard Class"/>
    <s v="SC-20095"/>
    <s v="Sanjit Chand"/>
    <x v="0"/>
    <x v="0"/>
    <s v="Quincy"/>
    <x v="31"/>
    <n v="2169"/>
    <x v="3"/>
    <s v="OFF-PA-10004675"/>
    <x v="1"/>
    <x v="10"/>
    <s v="Telephone Message Books with Fax/Mobile Section, 5 1/2&quot; x 3 3/16&quot;"/>
    <x v="1436"/>
    <n v="2"/>
    <n v="0"/>
    <n v="5.8419999999999996"/>
  </r>
  <r>
    <n v="3955"/>
    <x v="1954"/>
    <x v="2"/>
    <x v="527"/>
    <d v="2011-04-09T00:00:00"/>
    <s v="Standard Class"/>
    <s v="MS-17710"/>
    <s v="Maurice Satty"/>
    <x v="0"/>
    <x v="0"/>
    <s v="Detroit"/>
    <x v="12"/>
    <n v="48205"/>
    <x v="2"/>
    <s v="FUR-FU-10004020"/>
    <x v="0"/>
    <x v="5"/>
    <s v="Advantus Panel Wall Acrylic Frame"/>
    <x v="3076"/>
    <n v="1"/>
    <n v="0"/>
    <n v="2.3521000000000001"/>
  </r>
  <r>
    <n v="3956"/>
    <x v="1954"/>
    <x v="2"/>
    <x v="527"/>
    <d v="2011-04-09T00:00:00"/>
    <s v="Standard Class"/>
    <s v="MS-17710"/>
    <s v="Maurice Satty"/>
    <x v="0"/>
    <x v="0"/>
    <s v="Detroit"/>
    <x v="12"/>
    <n v="48205"/>
    <x v="2"/>
    <s v="OFF-AR-10001955"/>
    <x v="1"/>
    <x v="6"/>
    <s v="Newell 319"/>
    <x v="1378"/>
    <n v="4"/>
    <n v="0"/>
    <n v="23.807999999999993"/>
  </r>
  <r>
    <n v="3957"/>
    <x v="1955"/>
    <x v="0"/>
    <x v="190"/>
    <d v="2013-07-04T00:00:00"/>
    <s v="Standard Class"/>
    <s v="DN-13690"/>
    <s v="Duane Noonan"/>
    <x v="0"/>
    <x v="0"/>
    <s v="San Francisco"/>
    <x v="1"/>
    <n v="94109"/>
    <x v="1"/>
    <s v="FUR-FU-10002364"/>
    <x v="0"/>
    <x v="5"/>
    <s v="Eldon Expressions Wood Desk Accessories, Oak"/>
    <x v="3077"/>
    <n v="3"/>
    <n v="0"/>
    <n v="6.4205999999999976"/>
  </r>
  <r>
    <n v="3958"/>
    <x v="1956"/>
    <x v="0"/>
    <x v="211"/>
    <d v="2013-06-03T00:00:00"/>
    <s v="Standard Class"/>
    <s v="RB-19360"/>
    <s v="Raymond Buch"/>
    <x v="0"/>
    <x v="0"/>
    <s v="Nashville"/>
    <x v="18"/>
    <n v="37211"/>
    <x v="0"/>
    <s v="OFF-BI-10002414"/>
    <x v="1"/>
    <x v="8"/>
    <s v="GBC ProClick Spines for 32-Hole Punch"/>
    <x v="3078"/>
    <n v="3"/>
    <n v="0.7"/>
    <n v="-8.6456999999999979"/>
  </r>
  <r>
    <n v="3959"/>
    <x v="1956"/>
    <x v="0"/>
    <x v="211"/>
    <d v="2013-06-03T00:00:00"/>
    <s v="Standard Class"/>
    <s v="RB-19360"/>
    <s v="Raymond Buch"/>
    <x v="0"/>
    <x v="0"/>
    <s v="Nashville"/>
    <x v="18"/>
    <n v="37211"/>
    <x v="0"/>
    <s v="OFF-AR-10003732"/>
    <x v="1"/>
    <x v="6"/>
    <s v="Newell 333"/>
    <x v="3079"/>
    <n v="2"/>
    <n v="0.2"/>
    <n v="0.3335999999999999"/>
  </r>
  <r>
    <n v="3960"/>
    <x v="1956"/>
    <x v="0"/>
    <x v="211"/>
    <d v="2013-06-03T00:00:00"/>
    <s v="Standard Class"/>
    <s v="RB-19360"/>
    <s v="Raymond Buch"/>
    <x v="0"/>
    <x v="0"/>
    <s v="Nashville"/>
    <x v="18"/>
    <n v="37211"/>
    <x v="0"/>
    <s v="FUR-FU-10001085"/>
    <x v="0"/>
    <x v="5"/>
    <s v="3M Polarizing Light Filter Sleeves"/>
    <x v="3080"/>
    <n v="3"/>
    <n v="0.2"/>
    <n v="14.546999999999995"/>
  </r>
  <r>
    <n v="3961"/>
    <x v="1957"/>
    <x v="1"/>
    <x v="324"/>
    <d v="2012-10-24T00:00:00"/>
    <s v="Standard Class"/>
    <s v="NH-18610"/>
    <s v="Nicole Hansen"/>
    <x v="1"/>
    <x v="0"/>
    <s v="Detroit"/>
    <x v="12"/>
    <n v="48227"/>
    <x v="2"/>
    <s v="OFF-BI-10001249"/>
    <x v="1"/>
    <x v="8"/>
    <s v="Avery Heavy-Duty EZD View Binder with Locking Rings"/>
    <x v="3081"/>
    <n v="6"/>
    <n v="0"/>
    <n v="17.608799999999999"/>
  </r>
  <r>
    <n v="3962"/>
    <x v="1957"/>
    <x v="1"/>
    <x v="324"/>
    <d v="2012-10-24T00:00:00"/>
    <s v="Standard Class"/>
    <s v="NH-18610"/>
    <s v="Nicole Hansen"/>
    <x v="1"/>
    <x v="0"/>
    <s v="Detroit"/>
    <x v="12"/>
    <n v="48227"/>
    <x v="2"/>
    <s v="TEC-PH-10002564"/>
    <x v="2"/>
    <x v="7"/>
    <s v="OtterBox Defender Series Case - Samsung Galaxy S4"/>
    <x v="179"/>
    <n v="5"/>
    <n v="0"/>
    <n v="44.984999999999985"/>
  </r>
  <r>
    <n v="3963"/>
    <x v="1958"/>
    <x v="3"/>
    <x v="600"/>
    <d v="2014-02-21T00:00:00"/>
    <s v="First Class"/>
    <s v="ED-13885"/>
    <s v="Emily Ducich"/>
    <x v="2"/>
    <x v="0"/>
    <s v="Los Angeles"/>
    <x v="1"/>
    <n v="90045"/>
    <x v="1"/>
    <s v="OFF-AR-10000634"/>
    <x v="1"/>
    <x v="6"/>
    <s v="Newell 320"/>
    <x v="1387"/>
    <n v="3"/>
    <n v="0"/>
    <n v="3.4668000000000005"/>
  </r>
  <r>
    <n v="3964"/>
    <x v="1958"/>
    <x v="3"/>
    <x v="600"/>
    <d v="2014-02-21T00:00:00"/>
    <s v="First Class"/>
    <s v="ED-13885"/>
    <s v="Emily Ducich"/>
    <x v="2"/>
    <x v="0"/>
    <s v="Los Angeles"/>
    <x v="1"/>
    <n v="90045"/>
    <x v="1"/>
    <s v="FUR-FU-10004018"/>
    <x v="0"/>
    <x v="5"/>
    <s v="Tensor Computer Mounted Lamp"/>
    <x v="3082"/>
    <n v="3"/>
    <n v="0"/>
    <n v="12.060900000000002"/>
  </r>
  <r>
    <n v="3965"/>
    <x v="1959"/>
    <x v="0"/>
    <x v="897"/>
    <d v="2013-09-29T00:00:00"/>
    <s v="Standard Class"/>
    <s v="PW-19240"/>
    <s v="Pierre Wener"/>
    <x v="0"/>
    <x v="0"/>
    <s v="Philadelphia"/>
    <x v="9"/>
    <n v="19140"/>
    <x v="3"/>
    <s v="OFF-AR-10003481"/>
    <x v="1"/>
    <x v="6"/>
    <s v="Newell 348"/>
    <x v="964"/>
    <n v="3"/>
    <n v="0.2"/>
    <n v="0.88559999999999883"/>
  </r>
  <r>
    <n v="3966"/>
    <x v="1960"/>
    <x v="2"/>
    <x v="607"/>
    <d v="2011-11-17T00:00:00"/>
    <s v="Second Class"/>
    <s v="DM-13345"/>
    <s v="Denise Monton"/>
    <x v="1"/>
    <x v="0"/>
    <s v="Asheville"/>
    <x v="3"/>
    <n v="28806"/>
    <x v="0"/>
    <s v="OFF-AR-10003651"/>
    <x v="1"/>
    <x v="6"/>
    <s v="Newell 350"/>
    <x v="964"/>
    <n v="3"/>
    <n v="0.2"/>
    <n v="0.88559999999999883"/>
  </r>
  <r>
    <n v="3967"/>
    <x v="1961"/>
    <x v="0"/>
    <x v="178"/>
    <d v="2013-04-07T00:00:00"/>
    <s v="Standard Class"/>
    <s v="DW-13540"/>
    <s v="Don Weiss"/>
    <x v="0"/>
    <x v="0"/>
    <s v="New York City"/>
    <x v="15"/>
    <n v="10024"/>
    <x v="3"/>
    <s v="OFF-AR-10002956"/>
    <x v="1"/>
    <x v="6"/>
    <s v="Boston 16801 Nautilus Battery Pencil Sharpener"/>
    <x v="1943"/>
    <n v="4"/>
    <n v="0"/>
    <n v="22.8904"/>
  </r>
  <r>
    <n v="3968"/>
    <x v="1962"/>
    <x v="0"/>
    <x v="244"/>
    <d v="2013-05-24T00:00:00"/>
    <s v="First Class"/>
    <s v="EH-14125"/>
    <s v="Eugene Hildebrand"/>
    <x v="2"/>
    <x v="0"/>
    <s v="Colorado Springs"/>
    <x v="22"/>
    <n v="80906"/>
    <x v="1"/>
    <s v="OFF-BI-10003638"/>
    <x v="1"/>
    <x v="8"/>
    <s v="GBC Durable Plastic Covers"/>
    <x v="3083"/>
    <n v="7"/>
    <n v="0.7"/>
    <n v="-32.507999999999996"/>
  </r>
  <r>
    <n v="3969"/>
    <x v="1963"/>
    <x v="1"/>
    <x v="932"/>
    <d v="2012-06-05T00:00:00"/>
    <s v="Standard Class"/>
    <s v="KE-16420"/>
    <s v="Katrina Edelman"/>
    <x v="1"/>
    <x v="0"/>
    <s v="San Antonio"/>
    <x v="5"/>
    <n v="78207"/>
    <x v="2"/>
    <s v="OFF-BI-10001890"/>
    <x v="1"/>
    <x v="8"/>
    <s v="Avery Poly Binder Pockets"/>
    <x v="3084"/>
    <n v="8"/>
    <n v="0.8"/>
    <n v="-9.1648000000000032"/>
  </r>
  <r>
    <n v="3970"/>
    <x v="1963"/>
    <x v="1"/>
    <x v="932"/>
    <d v="2012-06-05T00:00:00"/>
    <s v="Standard Class"/>
    <s v="KE-16420"/>
    <s v="Katrina Edelman"/>
    <x v="1"/>
    <x v="0"/>
    <s v="San Antonio"/>
    <x v="5"/>
    <n v="78207"/>
    <x v="2"/>
    <s v="OFF-PA-10002606"/>
    <x v="1"/>
    <x v="10"/>
    <s v="Xerox 1928"/>
    <x v="3085"/>
    <n v="10"/>
    <n v="0.2"/>
    <n v="13.199999999999998"/>
  </r>
  <r>
    <n v="3971"/>
    <x v="1964"/>
    <x v="2"/>
    <x v="754"/>
    <d v="2011-11-26T00:00:00"/>
    <s v="Standard Class"/>
    <s v="SP-20920"/>
    <s v="Susan Pistek"/>
    <x v="0"/>
    <x v="0"/>
    <s v="Los Angeles"/>
    <x v="1"/>
    <n v="90036"/>
    <x v="1"/>
    <s v="OFF-PA-10002245"/>
    <x v="1"/>
    <x v="10"/>
    <s v="Xerox 1895"/>
    <x v="3086"/>
    <n v="9"/>
    <n v="0"/>
    <n v="24.218999999999998"/>
  </r>
  <r>
    <n v="3972"/>
    <x v="1965"/>
    <x v="1"/>
    <x v="933"/>
    <d v="2012-02-24T00:00:00"/>
    <s v="Second Class"/>
    <s v="PS-19045"/>
    <s v="Penelope Sewall"/>
    <x v="2"/>
    <x v="0"/>
    <s v="Sterling Heights"/>
    <x v="12"/>
    <n v="48310"/>
    <x v="2"/>
    <s v="OFF-AR-10001615"/>
    <x v="1"/>
    <x v="6"/>
    <s v="Newell 34"/>
    <x v="1378"/>
    <n v="4"/>
    <n v="0"/>
    <n v="20.633600000000001"/>
  </r>
  <r>
    <n v="3973"/>
    <x v="1966"/>
    <x v="0"/>
    <x v="892"/>
    <d v="2013-04-03T00:00:00"/>
    <s v="Standard Class"/>
    <s v="JM-15250"/>
    <s v="Janet Martin"/>
    <x v="0"/>
    <x v="0"/>
    <s v="New York City"/>
    <x v="15"/>
    <n v="10009"/>
    <x v="3"/>
    <s v="OFF-PA-10000466"/>
    <x v="1"/>
    <x v="10"/>
    <s v="Memo Book, 100 Message Capacity, 5 3/8” x 11”"/>
    <x v="814"/>
    <n v="2"/>
    <n v="0"/>
    <n v="6.74"/>
  </r>
  <r>
    <n v="3974"/>
    <x v="1966"/>
    <x v="0"/>
    <x v="892"/>
    <d v="2013-04-03T00:00:00"/>
    <s v="Standard Class"/>
    <s v="JM-15250"/>
    <s v="Janet Martin"/>
    <x v="0"/>
    <x v="0"/>
    <s v="New York City"/>
    <x v="15"/>
    <n v="10009"/>
    <x v="3"/>
    <s v="OFF-BI-10003708"/>
    <x v="1"/>
    <x v="8"/>
    <s v="Acco Four Pocket Poly Ring Binder with Label Holder, Smoke, 1&quot;"/>
    <x v="1278"/>
    <n v="5"/>
    <n v="0.2"/>
    <n v="9.3124999999999982"/>
  </r>
  <r>
    <n v="3975"/>
    <x v="1966"/>
    <x v="0"/>
    <x v="892"/>
    <d v="2013-04-03T00:00:00"/>
    <s v="Standard Class"/>
    <s v="JM-15250"/>
    <s v="Janet Martin"/>
    <x v="0"/>
    <x v="0"/>
    <s v="New York City"/>
    <x v="15"/>
    <n v="10009"/>
    <x v="3"/>
    <s v="FUR-FU-10004848"/>
    <x v="0"/>
    <x v="5"/>
    <s v="Howard Miller 13-3/4&quot; Diameter Brushed Chrome Round Wall Clock"/>
    <x v="3087"/>
    <n v="8"/>
    <n v="0"/>
    <n v="124.19999999999999"/>
  </r>
  <r>
    <n v="3976"/>
    <x v="1966"/>
    <x v="0"/>
    <x v="892"/>
    <d v="2013-04-03T00:00:00"/>
    <s v="Standard Class"/>
    <s v="JM-15250"/>
    <s v="Janet Martin"/>
    <x v="0"/>
    <x v="0"/>
    <s v="New York City"/>
    <x v="15"/>
    <n v="10009"/>
    <x v="3"/>
    <s v="OFF-BI-10000320"/>
    <x v="1"/>
    <x v="8"/>
    <s v="GBC Plastic Binding Combs"/>
    <x v="3088"/>
    <n v="7"/>
    <n v="0.2"/>
    <n v="14.981400000000001"/>
  </r>
  <r>
    <n v="3977"/>
    <x v="1967"/>
    <x v="0"/>
    <x v="332"/>
    <d v="2013-10-25T00:00:00"/>
    <s v="First Class"/>
    <s v="EB-13930"/>
    <s v="Eric Barreto"/>
    <x v="0"/>
    <x v="0"/>
    <s v="Richmond"/>
    <x v="17"/>
    <n v="23223"/>
    <x v="0"/>
    <s v="FUR-FU-10003731"/>
    <x v="0"/>
    <x v="5"/>
    <s v="Eldon Expressions Wood and Plastic Desk Accessories, Oak"/>
    <x v="3089"/>
    <n v="4"/>
    <n v="0"/>
    <n v="11.177600000000002"/>
  </r>
  <r>
    <n v="3978"/>
    <x v="1968"/>
    <x v="3"/>
    <x v="280"/>
    <d v="2014-10-08T00:00:00"/>
    <s v="Standard Class"/>
    <s v="FG-14260"/>
    <s v="Frank Gastineau"/>
    <x v="2"/>
    <x v="0"/>
    <s v="Seattle"/>
    <x v="4"/>
    <n v="98105"/>
    <x v="1"/>
    <s v="OFF-FA-10002780"/>
    <x v="1"/>
    <x v="13"/>
    <s v="Staples"/>
    <x v="3090"/>
    <n v="3"/>
    <n v="0"/>
    <n v="4.1123999999999992"/>
  </r>
  <r>
    <n v="3979"/>
    <x v="1968"/>
    <x v="3"/>
    <x v="280"/>
    <d v="2014-10-08T00:00:00"/>
    <s v="Standard Class"/>
    <s v="FG-14260"/>
    <s v="Frank Gastineau"/>
    <x v="2"/>
    <x v="0"/>
    <s v="Seattle"/>
    <x v="4"/>
    <n v="98105"/>
    <x v="1"/>
    <s v="TEC-PH-10003800"/>
    <x v="2"/>
    <x v="7"/>
    <s v="i.Sound Portable Power - 8000 mAh"/>
    <x v="560"/>
    <n v="2"/>
    <n v="0.2"/>
    <n v="-20.136200000000006"/>
  </r>
  <r>
    <n v="3980"/>
    <x v="1969"/>
    <x v="2"/>
    <x v="851"/>
    <d v="2011-12-27T00:00:00"/>
    <s v="Standard Class"/>
    <s v="TH-21235"/>
    <s v="Tiffany House"/>
    <x v="1"/>
    <x v="0"/>
    <s v="New York City"/>
    <x v="15"/>
    <n v="10024"/>
    <x v="3"/>
    <s v="FUR-TA-10001676"/>
    <x v="0"/>
    <x v="3"/>
    <s v="Hon 61000 Series Interactive Training Tables"/>
    <x v="3091"/>
    <n v="2"/>
    <n v="0.4"/>
    <n v="-19.549200000000006"/>
  </r>
  <r>
    <n v="3981"/>
    <x v="1969"/>
    <x v="2"/>
    <x v="851"/>
    <d v="2011-12-27T00:00:00"/>
    <s v="Standard Class"/>
    <s v="TH-21235"/>
    <s v="Tiffany House"/>
    <x v="1"/>
    <x v="0"/>
    <s v="New York City"/>
    <x v="15"/>
    <n v="10024"/>
    <x v="3"/>
    <s v="OFF-AP-10002350"/>
    <x v="1"/>
    <x v="9"/>
    <s v="Belkin F9H710-06 7 Outlet SurgeMaster Surge Protector"/>
    <x v="3092"/>
    <n v="3"/>
    <n v="0"/>
    <n v="15.8256"/>
  </r>
  <r>
    <n v="3982"/>
    <x v="1970"/>
    <x v="3"/>
    <x v="934"/>
    <d v="2014-12-21T00:00:00"/>
    <s v="Standard Class"/>
    <s v="PL-18925"/>
    <s v="Paul Lucas"/>
    <x v="2"/>
    <x v="0"/>
    <s v="Seattle"/>
    <x v="4"/>
    <n v="98115"/>
    <x v="1"/>
    <s v="FUR-FU-10003096"/>
    <x v="0"/>
    <x v="5"/>
    <s v="Master Giant Foot Doorstop, Safety Yellow"/>
    <x v="3093"/>
    <n v="3"/>
    <n v="0"/>
    <n v="9.7911000000000001"/>
  </r>
  <r>
    <n v="3983"/>
    <x v="1971"/>
    <x v="0"/>
    <x v="274"/>
    <d v="2013-07-10T00:00:00"/>
    <s v="Second Class"/>
    <s v="CC-12370"/>
    <s v="Christopher Conant"/>
    <x v="0"/>
    <x v="0"/>
    <s v="Los Angeles"/>
    <x v="1"/>
    <n v="90045"/>
    <x v="1"/>
    <s v="FUR-CH-10003061"/>
    <x v="0"/>
    <x v="1"/>
    <s v="Global Leather Task Chair, Black"/>
    <x v="2804"/>
    <n v="4"/>
    <n v="0.2"/>
    <n v="-3.5996000000000521"/>
  </r>
  <r>
    <n v="3984"/>
    <x v="1971"/>
    <x v="0"/>
    <x v="274"/>
    <d v="2013-07-10T00:00:00"/>
    <s v="Second Class"/>
    <s v="CC-12370"/>
    <s v="Christopher Conant"/>
    <x v="0"/>
    <x v="0"/>
    <s v="Los Angeles"/>
    <x v="1"/>
    <n v="90045"/>
    <x v="1"/>
    <s v="TEC-CO-10003763"/>
    <x v="2"/>
    <x v="16"/>
    <s v="Canon PC1060 Personal Laser Copier"/>
    <x v="2481"/>
    <n v="5"/>
    <n v="0.2"/>
    <n v="944.98649999999986"/>
  </r>
  <r>
    <n v="3985"/>
    <x v="1971"/>
    <x v="0"/>
    <x v="274"/>
    <d v="2013-07-10T00:00:00"/>
    <s v="Second Class"/>
    <s v="CC-12370"/>
    <s v="Christopher Conant"/>
    <x v="0"/>
    <x v="0"/>
    <s v="Los Angeles"/>
    <x v="1"/>
    <n v="90045"/>
    <x v="1"/>
    <s v="OFF-PA-10002923"/>
    <x v="1"/>
    <x v="10"/>
    <s v="Xerox 1942"/>
    <x v="1553"/>
    <n v="1"/>
    <n v="0"/>
    <n v="24.47"/>
  </r>
  <r>
    <n v="3986"/>
    <x v="1972"/>
    <x v="0"/>
    <x v="764"/>
    <d v="2013-04-22T00:00:00"/>
    <s v="Standard Class"/>
    <s v="JM-15535"/>
    <s v="Jessica Myrick"/>
    <x v="0"/>
    <x v="0"/>
    <s v="Lakewood"/>
    <x v="1"/>
    <n v="90712"/>
    <x v="1"/>
    <s v="FUR-BO-10003441"/>
    <x v="0"/>
    <x v="0"/>
    <s v="Bush Westfield Collection Bookcases, Fully Assembled"/>
    <x v="3094"/>
    <n v="3"/>
    <n v="0.15"/>
    <n v="24.235199999999978"/>
  </r>
  <r>
    <n v="3987"/>
    <x v="1973"/>
    <x v="3"/>
    <x v="798"/>
    <d v="2014-04-15T00:00:00"/>
    <s v="Standard Class"/>
    <s v="KF-16285"/>
    <s v="Karen Ferguson"/>
    <x v="2"/>
    <x v="0"/>
    <s v="Plainfield"/>
    <x v="30"/>
    <n v="7060"/>
    <x v="3"/>
    <s v="OFF-ST-10001780"/>
    <x v="1"/>
    <x v="4"/>
    <s v="Tennsco 16-Compartment Lockers with Coat Rack"/>
    <x v="3095"/>
    <n v="4"/>
    <n v="0"/>
    <n v="621.97440000000006"/>
  </r>
  <r>
    <n v="3988"/>
    <x v="1973"/>
    <x v="3"/>
    <x v="798"/>
    <d v="2014-04-15T00:00:00"/>
    <s v="Standard Class"/>
    <s v="KF-16285"/>
    <s v="Karen Ferguson"/>
    <x v="2"/>
    <x v="0"/>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x v="0"/>
    <s v="Columbia"/>
    <x v="18"/>
    <n v="38401"/>
    <x v="0"/>
    <s v="FUR-FU-10003798"/>
    <x v="0"/>
    <x v="5"/>
    <s v="Ultra Door Kickplate, 8&quot;H x 34&quot;W"/>
    <x v="3097"/>
    <n v="5"/>
    <n v="0.2"/>
    <n v="13.845999999999997"/>
  </r>
  <r>
    <n v="3990"/>
    <x v="1975"/>
    <x v="2"/>
    <x v="641"/>
    <d v="2011-11-27T00:00:00"/>
    <s v="Second Class"/>
    <s v="AR-10540"/>
    <s v="Andy Reiter"/>
    <x v="0"/>
    <x v="0"/>
    <s v="Woonsocket"/>
    <x v="34"/>
    <n v="2895"/>
    <x v="3"/>
    <s v="FUR-FU-10001095"/>
    <x v="0"/>
    <x v="5"/>
    <s v="DAX Black Cherry Wood-Tone Poster Frame"/>
    <x v="3098"/>
    <n v="2"/>
    <n v="0"/>
    <n v="20.1248"/>
  </r>
  <r>
    <n v="3991"/>
    <x v="1976"/>
    <x v="2"/>
    <x v="935"/>
    <d v="2011-11-08T00:00:00"/>
    <s v="Standard Class"/>
    <s v="MS-17770"/>
    <s v="Maxwell Schwartz"/>
    <x v="0"/>
    <x v="0"/>
    <s v="Lancaster"/>
    <x v="9"/>
    <n v="17602"/>
    <x v="3"/>
    <s v="OFF-SU-10000157"/>
    <x v="1"/>
    <x v="14"/>
    <s v="Compact Automatic Electric Letter Opener"/>
    <x v="3099"/>
    <n v="3"/>
    <n v="0.2"/>
    <n v="-64.427400000000006"/>
  </r>
  <r>
    <n v="3992"/>
    <x v="1977"/>
    <x v="1"/>
    <x v="489"/>
    <d v="2012-05-05T00:00:00"/>
    <s v="Standard Class"/>
    <s v="DB-13120"/>
    <s v="David Bremer"/>
    <x v="1"/>
    <x v="0"/>
    <s v="Tampa"/>
    <x v="2"/>
    <n v="33614"/>
    <x v="0"/>
    <s v="FUR-FU-10001095"/>
    <x v="0"/>
    <x v="5"/>
    <s v="DAX Black Cherry Wood-Tone Poster Frame"/>
    <x v="3100"/>
    <n v="3"/>
    <n v="0.2"/>
    <n v="14.299199999999999"/>
  </r>
  <r>
    <n v="3993"/>
    <x v="1977"/>
    <x v="1"/>
    <x v="489"/>
    <d v="2012-05-05T00:00:00"/>
    <s v="Standard Class"/>
    <s v="DB-13120"/>
    <s v="David Bremer"/>
    <x v="1"/>
    <x v="0"/>
    <s v="Tampa"/>
    <x v="2"/>
    <n v="33614"/>
    <x v="0"/>
    <s v="OFF-SU-10004261"/>
    <x v="1"/>
    <x v="14"/>
    <s v="Fiskars 8&quot; Scissors, 2/Pack"/>
    <x v="3101"/>
    <n v="3"/>
    <n v="0.2"/>
    <n v="4.6547999999999927"/>
  </r>
  <r>
    <n v="3994"/>
    <x v="1977"/>
    <x v="1"/>
    <x v="489"/>
    <d v="2012-05-05T00:00:00"/>
    <s v="Standard Class"/>
    <s v="DB-13120"/>
    <s v="David Bremer"/>
    <x v="1"/>
    <x v="0"/>
    <s v="Tampa"/>
    <x v="2"/>
    <n v="33614"/>
    <x v="0"/>
    <s v="OFF-AR-10004022"/>
    <x v="1"/>
    <x v="6"/>
    <s v="Panasonic KP-380BK Classic Electric Pencil Sharpener"/>
    <x v="3102"/>
    <n v="6"/>
    <n v="0.2"/>
    <n v="10.793999999999983"/>
  </r>
  <r>
    <n v="3995"/>
    <x v="1978"/>
    <x v="1"/>
    <x v="936"/>
    <d v="2012-03-12T00:00:00"/>
    <s v="Standard Class"/>
    <s v="DK-12895"/>
    <s v="Dana Kaydos"/>
    <x v="0"/>
    <x v="0"/>
    <s v="Kenosha"/>
    <x v="6"/>
    <n v="53142"/>
    <x v="2"/>
    <s v="FUR-BO-10002916"/>
    <x v="0"/>
    <x v="0"/>
    <s v="Rush Hierlooms Collection 1&quot; Thick Stackable Bookcases"/>
    <x v="3103"/>
    <n v="3"/>
    <n v="0"/>
    <n v="97.45859999999999"/>
  </r>
  <r>
    <n v="3996"/>
    <x v="1978"/>
    <x v="1"/>
    <x v="936"/>
    <d v="2012-03-12T00:00:00"/>
    <s v="Standard Class"/>
    <s v="DK-12895"/>
    <s v="Dana Kaydos"/>
    <x v="0"/>
    <x v="0"/>
    <s v="Kenosha"/>
    <x v="6"/>
    <n v="53142"/>
    <x v="2"/>
    <s v="FUR-CH-10002084"/>
    <x v="0"/>
    <x v="1"/>
    <s v="Hon Mobius Operator's Chair"/>
    <x v="3104"/>
    <n v="7"/>
    <n v="0"/>
    <n v="189.40460000000002"/>
  </r>
  <r>
    <n v="3997"/>
    <x v="1978"/>
    <x v="1"/>
    <x v="936"/>
    <d v="2012-03-12T00:00:00"/>
    <s v="Standard Class"/>
    <s v="DK-12895"/>
    <s v="Dana Kaydos"/>
    <x v="0"/>
    <x v="0"/>
    <s v="Kenosha"/>
    <x v="6"/>
    <n v="53142"/>
    <x v="2"/>
    <s v="TEC-PH-10003012"/>
    <x v="2"/>
    <x v="7"/>
    <s v="Nortel Meridian M3904 Professional Digital phone"/>
    <x v="3105"/>
    <n v="5"/>
    <n v="0"/>
    <n v="223.28549999999993"/>
  </r>
  <r>
    <n v="3998"/>
    <x v="1978"/>
    <x v="1"/>
    <x v="936"/>
    <d v="2012-03-12T00:00:00"/>
    <s v="Standard Class"/>
    <s v="DK-12895"/>
    <s v="Dana Kaydos"/>
    <x v="0"/>
    <x v="0"/>
    <s v="Kenosha"/>
    <x v="6"/>
    <n v="53142"/>
    <x v="2"/>
    <s v="OFF-AR-10002704"/>
    <x v="1"/>
    <x v="6"/>
    <s v="Boston 1900 Electric Pencil Sharpener"/>
    <x v="1883"/>
    <n v="1"/>
    <n v="0"/>
    <n v="4.4939999999999998"/>
  </r>
  <r>
    <n v="3999"/>
    <x v="1978"/>
    <x v="1"/>
    <x v="936"/>
    <d v="2012-03-12T00:00:00"/>
    <s v="Standard Class"/>
    <s v="DK-12895"/>
    <s v="Dana Kaydos"/>
    <x v="0"/>
    <x v="0"/>
    <s v="Kenosha"/>
    <x v="6"/>
    <n v="53142"/>
    <x v="2"/>
    <s v="FUR-FU-10000308"/>
    <x v="0"/>
    <x v="5"/>
    <s v="Deflect-o Glass Clear Studded Chair Mats"/>
    <x v="3106"/>
    <n v="6"/>
    <n v="0"/>
    <n v="82.077600000000004"/>
  </r>
  <r>
    <n v="4000"/>
    <x v="1979"/>
    <x v="1"/>
    <x v="789"/>
    <d v="2012-07-20T00:00:00"/>
    <s v="Second Class"/>
    <s v="MP-17965"/>
    <s v="Michael Paige"/>
    <x v="1"/>
    <x v="0"/>
    <s v="Port Saint Lucie"/>
    <x v="2"/>
    <n v="34952"/>
    <x v="0"/>
    <s v="FUR-BO-10004709"/>
    <x v="0"/>
    <x v="0"/>
    <s v="Bush Westfield Collection Bookcases, Medium Cherry Finish"/>
    <x v="3107"/>
    <n v="5"/>
    <n v="0.2"/>
    <n v="5.7980000000000018"/>
  </r>
  <r>
    <n v="4001"/>
    <x v="1980"/>
    <x v="2"/>
    <x v="856"/>
    <d v="2011-10-16T00:00:00"/>
    <s v="Standard Class"/>
    <s v="Dp-13240"/>
    <s v="Dean percer"/>
    <x v="2"/>
    <x v="0"/>
    <s v="Seattle"/>
    <x v="4"/>
    <n v="98115"/>
    <x v="1"/>
    <s v="FUR-FU-10001196"/>
    <x v="0"/>
    <x v="5"/>
    <s v="DAX Cubicle Frames - 8x10"/>
    <x v="3108"/>
    <n v="11"/>
    <n v="0"/>
    <n v="19.040999999999997"/>
  </r>
  <r>
    <n v="4002"/>
    <x v="1980"/>
    <x v="2"/>
    <x v="856"/>
    <d v="2011-10-16T00:00:00"/>
    <s v="Standard Class"/>
    <s v="Dp-13240"/>
    <s v="Dean percer"/>
    <x v="2"/>
    <x v="0"/>
    <s v="Seattle"/>
    <x v="4"/>
    <n v="98115"/>
    <x v="1"/>
    <s v="TEC-AC-10002942"/>
    <x v="2"/>
    <x v="11"/>
    <s v="WD My Passport Ultra 1TB Portable External Hard Drive"/>
    <x v="2047"/>
    <n v="5"/>
    <n v="0"/>
    <n v="58.649999999999984"/>
  </r>
  <r>
    <n v="4003"/>
    <x v="1981"/>
    <x v="0"/>
    <x v="840"/>
    <d v="2013-03-09T00:00:00"/>
    <s v="Standard Class"/>
    <s v="CC-12220"/>
    <s v="Chris Cortes"/>
    <x v="0"/>
    <x v="0"/>
    <s v="San Antonio"/>
    <x v="5"/>
    <n v="78207"/>
    <x v="2"/>
    <s v="FUR-TA-10004915"/>
    <x v="0"/>
    <x v="3"/>
    <s v="Office Impressions End Table, 20-1/2&quot;H x 24&quot;W x 20&quot;D"/>
    <x v="3109"/>
    <n v="3"/>
    <n v="0.3"/>
    <n v="-127.57919999999996"/>
  </r>
  <r>
    <n v="4004"/>
    <x v="1981"/>
    <x v="0"/>
    <x v="840"/>
    <d v="2013-03-09T00:00:00"/>
    <s v="Standard Class"/>
    <s v="CC-12220"/>
    <s v="Chris Cortes"/>
    <x v="0"/>
    <x v="0"/>
    <s v="San Antonio"/>
    <x v="5"/>
    <n v="78207"/>
    <x v="2"/>
    <s v="TEC-MA-10001016"/>
    <x v="2"/>
    <x v="15"/>
    <s v="Canon PC170 Desktop Personal Copier"/>
    <x v="3110"/>
    <n v="3"/>
    <n v="0.4"/>
    <n v="33.589499999999987"/>
  </r>
  <r>
    <n v="4005"/>
    <x v="1981"/>
    <x v="0"/>
    <x v="840"/>
    <d v="2013-03-09T00:00:00"/>
    <s v="Standard Class"/>
    <s v="CC-12220"/>
    <s v="Chris Cortes"/>
    <x v="0"/>
    <x v="0"/>
    <s v="San Antonio"/>
    <x v="5"/>
    <n v="78207"/>
    <x v="2"/>
    <s v="OFF-EN-10000483"/>
    <x v="1"/>
    <x v="12"/>
    <s v="White Envelopes, White Envelopes with Clear Poly Window"/>
    <x v="3111"/>
    <n v="3"/>
    <n v="0.2"/>
    <n v="11.894999999999994"/>
  </r>
  <r>
    <n v="4006"/>
    <x v="1982"/>
    <x v="1"/>
    <x v="895"/>
    <d v="2012-12-16T00:00:00"/>
    <s v="Standard Class"/>
    <s v="KM-16660"/>
    <s v="Khloe Miller"/>
    <x v="0"/>
    <x v="0"/>
    <s v="Roswell"/>
    <x v="32"/>
    <n v="30076"/>
    <x v="0"/>
    <s v="OFF-AR-10003087"/>
    <x v="1"/>
    <x v="6"/>
    <s v="Staples"/>
    <x v="3112"/>
    <n v="1"/>
    <n v="0"/>
    <n v="0.49839999999999995"/>
  </r>
  <r>
    <n v="4007"/>
    <x v="1982"/>
    <x v="1"/>
    <x v="895"/>
    <d v="2012-12-16T00:00:00"/>
    <s v="Standard Class"/>
    <s v="KM-16660"/>
    <s v="Khloe Miller"/>
    <x v="0"/>
    <x v="0"/>
    <s v="Roswell"/>
    <x v="32"/>
    <n v="30076"/>
    <x v="0"/>
    <s v="OFF-PA-10000520"/>
    <x v="1"/>
    <x v="10"/>
    <s v="Xerox 201"/>
    <x v="243"/>
    <n v="4"/>
    <n v="0"/>
    <n v="12.441600000000001"/>
  </r>
  <r>
    <n v="4008"/>
    <x v="1982"/>
    <x v="1"/>
    <x v="895"/>
    <d v="2012-12-16T00:00:00"/>
    <s v="Standard Class"/>
    <s v="KM-16660"/>
    <s v="Khloe Miller"/>
    <x v="0"/>
    <x v="0"/>
    <s v="Roswell"/>
    <x v="32"/>
    <n v="30076"/>
    <x v="0"/>
    <s v="TEC-AC-10001553"/>
    <x v="2"/>
    <x v="11"/>
    <s v="Memorex 25GB 6X Branded Blu-Ray Recordable Disc, 15/Pack"/>
    <x v="3113"/>
    <n v="6"/>
    <n v="0"/>
    <n v="21.407399999999999"/>
  </r>
  <r>
    <n v="4009"/>
    <x v="1983"/>
    <x v="1"/>
    <x v="217"/>
    <d v="2012-12-22T00:00:00"/>
    <s v="Standard Class"/>
    <s v="MK-17905"/>
    <s v="Michael Kennedy"/>
    <x v="1"/>
    <x v="0"/>
    <s v="Louisville"/>
    <x v="22"/>
    <n v="80027"/>
    <x v="1"/>
    <s v="OFF-AR-10000634"/>
    <x v="1"/>
    <x v="6"/>
    <s v="Newell 320"/>
    <x v="1312"/>
    <n v="2"/>
    <n v="0.2"/>
    <n v="0.59920000000000018"/>
  </r>
  <r>
    <n v="4010"/>
    <x v="1984"/>
    <x v="3"/>
    <x v="314"/>
    <d v="2014-01-06T00:00:00"/>
    <s v="Standard Class"/>
    <s v="SC-20725"/>
    <s v="Steven Cartwright"/>
    <x v="0"/>
    <x v="0"/>
    <s v="Los Angeles"/>
    <x v="1"/>
    <n v="90036"/>
    <x v="1"/>
    <s v="FUR-FU-10001215"/>
    <x v="0"/>
    <x v="5"/>
    <s v="Howard Miller 11-1/2&quot; Diameter Brentwood Wall Clock"/>
    <x v="3114"/>
    <n v="11"/>
    <n v="0"/>
    <n v="199.26060000000004"/>
  </r>
  <r>
    <n v="4011"/>
    <x v="1985"/>
    <x v="3"/>
    <x v="610"/>
    <d v="2014-11-25T00:00:00"/>
    <s v="First Class"/>
    <s v="CC-12475"/>
    <s v="Cindy Chapman"/>
    <x v="0"/>
    <x v="0"/>
    <s v="Philadelphia"/>
    <x v="9"/>
    <n v="19143"/>
    <x v="3"/>
    <s v="OFF-PA-10001204"/>
    <x v="1"/>
    <x v="10"/>
    <s v="Xerox 1972"/>
    <x v="582"/>
    <n v="2"/>
    <n v="0.2"/>
    <n v="2.6399999999999997"/>
  </r>
  <r>
    <n v="4012"/>
    <x v="1985"/>
    <x v="3"/>
    <x v="610"/>
    <d v="2014-11-25T00:00:00"/>
    <s v="First Class"/>
    <s v="CC-12475"/>
    <s v="Cindy Chapman"/>
    <x v="0"/>
    <x v="0"/>
    <s v="Philadelphia"/>
    <x v="9"/>
    <n v="19143"/>
    <x v="3"/>
    <s v="OFF-ST-10002444"/>
    <x v="1"/>
    <x v="4"/>
    <s v="Recycled Eldon Regeneration Jumbo File"/>
    <x v="3115"/>
    <n v="4"/>
    <n v="0.2"/>
    <n v="3.9295999999999989"/>
  </r>
  <r>
    <n v="4013"/>
    <x v="1986"/>
    <x v="1"/>
    <x v="937"/>
    <d v="2012-12-27T00:00:00"/>
    <s v="Standard Class"/>
    <s v="BT-11305"/>
    <s v="Beth Thompson"/>
    <x v="2"/>
    <x v="0"/>
    <s v="Superior"/>
    <x v="6"/>
    <n v="54880"/>
    <x v="2"/>
    <s v="OFF-AR-10000203"/>
    <x v="1"/>
    <x v="6"/>
    <s v="Newell 336"/>
    <x v="860"/>
    <n v="4"/>
    <n v="0"/>
    <n v="4.9647999999999985"/>
  </r>
  <r>
    <n v="4014"/>
    <x v="1987"/>
    <x v="1"/>
    <x v="841"/>
    <d v="2012-08-28T00:00:00"/>
    <s v="Standard Class"/>
    <s v="FH-14350"/>
    <s v="Fred Harton"/>
    <x v="0"/>
    <x v="0"/>
    <s v="Atlanta"/>
    <x v="32"/>
    <n v="30318"/>
    <x v="0"/>
    <s v="OFF-AP-10000828"/>
    <x v="1"/>
    <x v="9"/>
    <s v="Avanti 4.4 Cu. Ft. Refrigerator"/>
    <x v="3116"/>
    <n v="3"/>
    <n v="0"/>
    <n v="152.02319999999997"/>
  </r>
  <r>
    <n v="4015"/>
    <x v="1987"/>
    <x v="1"/>
    <x v="841"/>
    <d v="2012-08-28T00:00:00"/>
    <s v="Standard Class"/>
    <s v="FH-14350"/>
    <s v="Fred Harton"/>
    <x v="0"/>
    <x v="0"/>
    <s v="Atlanta"/>
    <x v="32"/>
    <n v="30318"/>
    <x v="0"/>
    <s v="OFF-LA-10003190"/>
    <x v="1"/>
    <x v="2"/>
    <s v="Avery 474"/>
    <x v="880"/>
    <n v="3"/>
    <n v="0"/>
    <n v="4.2336"/>
  </r>
  <r>
    <n v="4016"/>
    <x v="1987"/>
    <x v="1"/>
    <x v="841"/>
    <d v="2012-08-28T00:00:00"/>
    <s v="Standard Class"/>
    <s v="FH-14350"/>
    <s v="Fred Harton"/>
    <x v="0"/>
    <x v="0"/>
    <s v="Atlanta"/>
    <x v="32"/>
    <n v="30318"/>
    <x v="0"/>
    <s v="OFF-PA-10002319"/>
    <x v="1"/>
    <x v="10"/>
    <s v="Xerox 1944"/>
    <x v="3117"/>
    <n v="5"/>
    <n v="0"/>
    <n v="94.962000000000003"/>
  </r>
  <r>
    <n v="4017"/>
    <x v="1987"/>
    <x v="1"/>
    <x v="841"/>
    <d v="2012-08-28T00:00:00"/>
    <s v="Standard Class"/>
    <s v="FH-14350"/>
    <s v="Fred Harton"/>
    <x v="0"/>
    <x v="0"/>
    <s v="Atlanta"/>
    <x v="32"/>
    <n v="30318"/>
    <x v="0"/>
    <s v="OFF-PA-10003893"/>
    <x v="1"/>
    <x v="10"/>
    <s v="Xerox 1962"/>
    <x v="1591"/>
    <n v="5"/>
    <n v="0"/>
    <n v="9.629999999999999"/>
  </r>
  <r>
    <n v="4018"/>
    <x v="1987"/>
    <x v="1"/>
    <x v="841"/>
    <d v="2012-08-28T00:00:00"/>
    <s v="Standard Class"/>
    <s v="FH-14350"/>
    <s v="Fred Harton"/>
    <x v="0"/>
    <x v="0"/>
    <s v="Atlanta"/>
    <x v="32"/>
    <n v="30318"/>
    <x v="0"/>
    <s v="OFF-PA-10002499"/>
    <x v="1"/>
    <x v="10"/>
    <s v="Xerox 1890"/>
    <x v="3118"/>
    <n v="2"/>
    <n v="0"/>
    <n v="48.94"/>
  </r>
  <r>
    <n v="4019"/>
    <x v="1987"/>
    <x v="1"/>
    <x v="841"/>
    <d v="2012-08-28T00:00:00"/>
    <s v="Standard Class"/>
    <s v="FH-14350"/>
    <s v="Fred Harton"/>
    <x v="0"/>
    <x v="0"/>
    <s v="Atlanta"/>
    <x v="32"/>
    <n v="30318"/>
    <x v="0"/>
    <s v="TEC-AC-10004568"/>
    <x v="2"/>
    <x v="11"/>
    <s v="Maxell LTO Ultrium - 800 GB"/>
    <x v="1771"/>
    <n v="9"/>
    <n v="0"/>
    <n v="47.862899999999982"/>
  </r>
  <r>
    <n v="4020"/>
    <x v="1987"/>
    <x v="1"/>
    <x v="841"/>
    <d v="2012-08-28T00:00:00"/>
    <s v="Standard Class"/>
    <s v="FH-14350"/>
    <s v="Fred Harton"/>
    <x v="0"/>
    <x v="0"/>
    <s v="Atlanta"/>
    <x v="32"/>
    <n v="30318"/>
    <x v="0"/>
    <s v="OFF-AP-10001492"/>
    <x v="1"/>
    <x v="9"/>
    <s v="Acco Six-Outlet Power Strip, 4' Cord Length"/>
    <x v="3119"/>
    <n v="3"/>
    <n v="0"/>
    <n v="6.7236000000000002"/>
  </r>
  <r>
    <n v="4021"/>
    <x v="1988"/>
    <x v="2"/>
    <x v="169"/>
    <d v="2011-06-27T00:00:00"/>
    <s v="Standard Class"/>
    <s v="AA-10645"/>
    <s v="Anna Andreadi"/>
    <x v="0"/>
    <x v="0"/>
    <s v="Chester"/>
    <x v="9"/>
    <n v="19013"/>
    <x v="3"/>
    <s v="FUR-CH-10004698"/>
    <x v="0"/>
    <x v="1"/>
    <s v="Padded Folding Chairs, Black, 4/Carton"/>
    <x v="3120"/>
    <n v="3"/>
    <n v="0.3"/>
    <n v="-4.858799999999988"/>
  </r>
  <r>
    <n v="4022"/>
    <x v="1988"/>
    <x v="2"/>
    <x v="169"/>
    <d v="2011-06-27T00:00:00"/>
    <s v="Standard Class"/>
    <s v="AA-10645"/>
    <s v="Anna Andreadi"/>
    <x v="0"/>
    <x v="0"/>
    <s v="Chester"/>
    <x v="9"/>
    <n v="19013"/>
    <x v="3"/>
    <s v="TEC-PH-10004093"/>
    <x v="2"/>
    <x v="7"/>
    <s v="Panasonic Kx-TS550"/>
    <x v="3121"/>
    <n v="3"/>
    <n v="0.4"/>
    <n v="-15.176700000000004"/>
  </r>
  <r>
    <n v="4023"/>
    <x v="1988"/>
    <x v="2"/>
    <x v="169"/>
    <d v="2011-06-27T00:00:00"/>
    <s v="Standard Class"/>
    <s v="AA-10645"/>
    <s v="Anna Andreadi"/>
    <x v="0"/>
    <x v="0"/>
    <s v="Chester"/>
    <x v="9"/>
    <n v="19013"/>
    <x v="3"/>
    <s v="FUR-CH-10000454"/>
    <x v="0"/>
    <x v="1"/>
    <s v="Hon Deluxe Fabric Upholstered Stacking Chairs, Rounded Back"/>
    <x v="3122"/>
    <n v="5"/>
    <n v="0.3"/>
    <n v="0"/>
  </r>
  <r>
    <n v="4024"/>
    <x v="1989"/>
    <x v="3"/>
    <x v="855"/>
    <d v="2014-10-29T00:00:00"/>
    <s v="First Class"/>
    <s v="JO-15145"/>
    <s v="Jack O'Briant"/>
    <x v="1"/>
    <x v="0"/>
    <s v="San Francisco"/>
    <x v="1"/>
    <n v="94110"/>
    <x v="1"/>
    <s v="FUR-BO-10003034"/>
    <x v="0"/>
    <x v="0"/>
    <s v="O'Sullivan Elevations Bookcase, Cherry Finish"/>
    <x v="3123"/>
    <n v="5"/>
    <n v="0.15"/>
    <n v="6.5490000000000208"/>
  </r>
  <r>
    <n v="4025"/>
    <x v="1989"/>
    <x v="3"/>
    <x v="855"/>
    <d v="2014-10-29T00:00:00"/>
    <s v="First Class"/>
    <s v="JO-15145"/>
    <s v="Jack O'Briant"/>
    <x v="1"/>
    <x v="0"/>
    <s v="San Francisco"/>
    <x v="1"/>
    <n v="94110"/>
    <x v="1"/>
    <s v="TEC-PH-10003215"/>
    <x v="2"/>
    <x v="7"/>
    <s v="Jackery Bar Premium Fast-charging Portable Charger"/>
    <x v="3124"/>
    <n v="4"/>
    <n v="0.2"/>
    <n v="34.741999999999997"/>
  </r>
  <r>
    <n v="4026"/>
    <x v="1990"/>
    <x v="3"/>
    <x v="938"/>
    <d v="2014-08-14T00:00:00"/>
    <s v="First Class"/>
    <s v="SF-20965"/>
    <s v="Sylvia Foulston"/>
    <x v="1"/>
    <x v="0"/>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x v="0"/>
    <s v="Bedford"/>
    <x v="5"/>
    <n v="76021"/>
    <x v="2"/>
    <s v="OFF-AR-10004582"/>
    <x v="1"/>
    <x v="6"/>
    <s v="BIC Brite Liner Grip Highlighters"/>
    <x v="1997"/>
    <n v="7"/>
    <n v="0.2"/>
    <n v="2.8699999999999992"/>
  </r>
  <r>
    <n v="4028"/>
    <x v="1990"/>
    <x v="3"/>
    <x v="938"/>
    <d v="2014-08-14T00:00:00"/>
    <s v="First Class"/>
    <s v="SF-20965"/>
    <s v="Sylvia Foulston"/>
    <x v="1"/>
    <x v="0"/>
    <s v="Bedford"/>
    <x v="5"/>
    <n v="76021"/>
    <x v="2"/>
    <s v="TEC-PH-10001557"/>
    <x v="2"/>
    <x v="7"/>
    <s v="Pyle PMP37LED"/>
    <x v="2081"/>
    <n v="2"/>
    <n v="0.2"/>
    <n v="13.438599999999994"/>
  </r>
  <r>
    <n v="4029"/>
    <x v="1990"/>
    <x v="3"/>
    <x v="938"/>
    <d v="2014-08-14T00:00:00"/>
    <s v="First Class"/>
    <s v="SF-20965"/>
    <s v="Sylvia Foulston"/>
    <x v="1"/>
    <x v="0"/>
    <s v="Bedford"/>
    <x v="5"/>
    <n v="76021"/>
    <x v="2"/>
    <s v="OFF-BI-10004209"/>
    <x v="1"/>
    <x v="8"/>
    <s v="Fellowes Twister Kit, Gray/Clear, 3/pkg"/>
    <x v="3126"/>
    <n v="8"/>
    <n v="0.8"/>
    <n v="-22.512"/>
  </r>
  <r>
    <n v="4030"/>
    <x v="1991"/>
    <x v="3"/>
    <x v="165"/>
    <d v="2014-12-29T00:00:00"/>
    <s v="Standard Class"/>
    <s v="CS-12355"/>
    <s v="Christine Sundaresam"/>
    <x v="0"/>
    <x v="0"/>
    <s v="Lafayette"/>
    <x v="28"/>
    <n v="70506"/>
    <x v="0"/>
    <s v="TEC-MA-10003183"/>
    <x v="2"/>
    <x v="15"/>
    <s v="DYMO CardScan Personal V9 Business Card Scanner"/>
    <x v="651"/>
    <n v="3"/>
    <n v="0"/>
    <n v="239.98500000000001"/>
  </r>
  <r>
    <n v="4031"/>
    <x v="1991"/>
    <x v="3"/>
    <x v="165"/>
    <d v="2014-12-29T00:00:00"/>
    <s v="Standard Class"/>
    <s v="CS-12355"/>
    <s v="Christine Sundaresam"/>
    <x v="0"/>
    <x v="0"/>
    <s v="Lafayette"/>
    <x v="28"/>
    <n v="70506"/>
    <x v="0"/>
    <s v="FUR-CH-10002439"/>
    <x v="0"/>
    <x v="1"/>
    <s v="Iceberg Nesting Folding Chair, 19w x 6d x 43h"/>
    <x v="3127"/>
    <n v="4"/>
    <n v="0"/>
    <n v="60.5488"/>
  </r>
  <r>
    <n v="4032"/>
    <x v="1992"/>
    <x v="0"/>
    <x v="182"/>
    <d v="2013-10-01T00:00:00"/>
    <s v="Standard Class"/>
    <s v="SN-20710"/>
    <s v="Steve Nguyen"/>
    <x v="2"/>
    <x v="0"/>
    <s v="Covington"/>
    <x v="4"/>
    <n v="98042"/>
    <x v="1"/>
    <s v="OFF-AP-10000576"/>
    <x v="1"/>
    <x v="9"/>
    <s v="Belkin 7 Outlet SurgeMaster II"/>
    <x v="3128"/>
    <n v="6"/>
    <n v="0"/>
    <n v="66.326400000000007"/>
  </r>
  <r>
    <n v="4033"/>
    <x v="1992"/>
    <x v="0"/>
    <x v="182"/>
    <d v="2013-10-01T00:00:00"/>
    <s v="Standard Class"/>
    <s v="SN-20710"/>
    <s v="Steve Nguyen"/>
    <x v="2"/>
    <x v="0"/>
    <s v="Covington"/>
    <x v="4"/>
    <n v="98042"/>
    <x v="1"/>
    <s v="OFF-PA-10004040"/>
    <x v="1"/>
    <x v="10"/>
    <s v="Universal Premium White Copier/Laser Paper (20Lb. and 87 Bright)"/>
    <x v="2744"/>
    <n v="5"/>
    <n v="0"/>
    <n v="14.651"/>
  </r>
  <r>
    <n v="4034"/>
    <x v="1992"/>
    <x v="0"/>
    <x v="182"/>
    <d v="2013-10-01T00:00:00"/>
    <s v="Standard Class"/>
    <s v="SN-20710"/>
    <s v="Steve Nguyen"/>
    <x v="2"/>
    <x v="0"/>
    <s v="Covington"/>
    <x v="4"/>
    <n v="98042"/>
    <x v="1"/>
    <s v="TEC-AC-10003063"/>
    <x v="2"/>
    <x v="11"/>
    <s v="Micro Innovations USB RF Wireless Keyboard with Mouse"/>
    <x v="1506"/>
    <n v="4"/>
    <n v="0"/>
    <n v="21"/>
  </r>
  <r>
    <n v="4035"/>
    <x v="1993"/>
    <x v="0"/>
    <x v="939"/>
    <d v="2013-12-13T00:00:00"/>
    <s v="Same Day"/>
    <s v="JM-15655"/>
    <s v="Jim Mitchum"/>
    <x v="1"/>
    <x v="0"/>
    <s v="Lorain"/>
    <x v="24"/>
    <n v="44052"/>
    <x v="3"/>
    <s v="OFF-BI-10003982"/>
    <x v="1"/>
    <x v="8"/>
    <s v="Wilson Jones Century Plastic Molded Ring Binders"/>
    <x v="3129"/>
    <n v="3"/>
    <n v="0.7"/>
    <n v="-14.331299999999992"/>
  </r>
  <r>
    <n v="4036"/>
    <x v="1993"/>
    <x v="0"/>
    <x v="939"/>
    <d v="2013-12-13T00:00:00"/>
    <s v="Same Day"/>
    <s v="JM-15655"/>
    <s v="Jim Mitchum"/>
    <x v="1"/>
    <x v="0"/>
    <s v="Lorain"/>
    <x v="24"/>
    <n v="44052"/>
    <x v="3"/>
    <s v="TEC-AC-10002567"/>
    <x v="2"/>
    <x v="11"/>
    <s v="Logitech G602 Wireless Gaming Mouse"/>
    <x v="3130"/>
    <n v="6"/>
    <n v="0.2"/>
    <n v="76.790399999999977"/>
  </r>
  <r>
    <n v="4037"/>
    <x v="1994"/>
    <x v="1"/>
    <x v="75"/>
    <d v="2013-01-01T00:00:00"/>
    <s v="Standard Class"/>
    <s v="FH-14350"/>
    <s v="Fred Harton"/>
    <x v="0"/>
    <x v="0"/>
    <s v="Chicago"/>
    <x v="10"/>
    <n v="60623"/>
    <x v="2"/>
    <s v="OFF-ST-10004950"/>
    <x v="1"/>
    <x v="4"/>
    <s v="Tenex Personal Filing Tote With Secure Closure Lid, Black/Frost"/>
    <x v="176"/>
    <n v="2"/>
    <n v="0.2"/>
    <n v="1.5509999999999984"/>
  </r>
  <r>
    <n v="4038"/>
    <x v="1995"/>
    <x v="2"/>
    <x v="282"/>
    <d v="2012-01-02T00:00:00"/>
    <s v="Standard Class"/>
    <s v="AJ-10795"/>
    <s v="Anthony Johnson"/>
    <x v="1"/>
    <x v="0"/>
    <s v="San Francisco"/>
    <x v="1"/>
    <n v="94110"/>
    <x v="1"/>
    <s v="FUR-FU-10000550"/>
    <x v="0"/>
    <x v="5"/>
    <s v="Stacking Trays by OIC"/>
    <x v="1691"/>
    <n v="5"/>
    <n v="0"/>
    <n v="8.2169999999999987"/>
  </r>
  <r>
    <n v="4039"/>
    <x v="1995"/>
    <x v="2"/>
    <x v="282"/>
    <d v="2012-01-02T00:00:00"/>
    <s v="Standard Class"/>
    <s v="AJ-10795"/>
    <s v="Anthony Johnson"/>
    <x v="1"/>
    <x v="0"/>
    <s v="San Francisco"/>
    <x v="1"/>
    <n v="94110"/>
    <x v="1"/>
    <s v="OFF-PA-10000528"/>
    <x v="1"/>
    <x v="10"/>
    <s v="Xerox 1981"/>
    <x v="3131"/>
    <n v="4"/>
    <n v="0"/>
    <n v="9.5039999999999996"/>
  </r>
  <r>
    <n v="4040"/>
    <x v="1995"/>
    <x v="2"/>
    <x v="282"/>
    <d v="2012-01-02T00:00:00"/>
    <s v="Standard Class"/>
    <s v="AJ-10795"/>
    <s v="Anthony Johnson"/>
    <x v="1"/>
    <x v="0"/>
    <s v="San Francisco"/>
    <x v="1"/>
    <n v="94110"/>
    <x v="1"/>
    <s v="TEC-MA-10003183"/>
    <x v="2"/>
    <x v="15"/>
    <s v="DYMO CardScan Personal V9 Business Card Scanner"/>
    <x v="3132"/>
    <n v="6"/>
    <n v="0.2"/>
    <n v="287.98199999999997"/>
  </r>
  <r>
    <n v="4041"/>
    <x v="1995"/>
    <x v="2"/>
    <x v="282"/>
    <d v="2012-01-02T00:00:00"/>
    <s v="Standard Class"/>
    <s v="AJ-10795"/>
    <s v="Anthony Johnson"/>
    <x v="1"/>
    <x v="0"/>
    <s v="San Francisco"/>
    <x v="1"/>
    <n v="94110"/>
    <x v="1"/>
    <s v="OFF-BI-10003305"/>
    <x v="1"/>
    <x v="8"/>
    <s v="Avery Hanging File Binders"/>
    <x v="646"/>
    <n v="3"/>
    <n v="0.2"/>
    <n v="4.6643999999999988"/>
  </r>
  <r>
    <n v="4042"/>
    <x v="1995"/>
    <x v="2"/>
    <x v="282"/>
    <d v="2012-01-02T00:00:00"/>
    <s v="Standard Class"/>
    <s v="AJ-10795"/>
    <s v="Anthony Johnson"/>
    <x v="1"/>
    <x v="0"/>
    <s v="San Francisco"/>
    <x v="1"/>
    <n v="94110"/>
    <x v="1"/>
    <s v="TEC-PH-10001425"/>
    <x v="2"/>
    <x v="7"/>
    <s v="Mophie Juice Pack Helium for iPhone"/>
    <x v="1837"/>
    <n v="3"/>
    <n v="0.2"/>
    <n v="19.197599999999994"/>
  </r>
  <r>
    <n v="4043"/>
    <x v="1995"/>
    <x v="2"/>
    <x v="282"/>
    <d v="2012-01-02T00:00:00"/>
    <s v="Standard Class"/>
    <s v="AJ-10795"/>
    <s v="Anthony Johnson"/>
    <x v="1"/>
    <x v="0"/>
    <s v="San Francisco"/>
    <x v="1"/>
    <n v="94110"/>
    <x v="1"/>
    <s v="OFF-LA-10001474"/>
    <x v="1"/>
    <x v="2"/>
    <s v="Avery 477"/>
    <x v="3133"/>
    <n v="9"/>
    <n v="0"/>
    <n v="126.39420000000001"/>
  </r>
  <r>
    <n v="4044"/>
    <x v="1995"/>
    <x v="2"/>
    <x v="282"/>
    <d v="2012-01-02T00:00:00"/>
    <s v="Standard Class"/>
    <s v="AJ-10795"/>
    <s v="Anthony Johnson"/>
    <x v="1"/>
    <x v="0"/>
    <s v="San Francisco"/>
    <x v="1"/>
    <n v="94110"/>
    <x v="1"/>
    <s v="FUR-FU-10000672"/>
    <x v="0"/>
    <x v="5"/>
    <s v="Executive Impressions 10&quot; Spectator Wall Clock"/>
    <x v="3134"/>
    <n v="6"/>
    <n v="0"/>
    <n v="23.990399999999994"/>
  </r>
  <r>
    <n v="4045"/>
    <x v="1996"/>
    <x v="1"/>
    <x v="608"/>
    <d v="2012-06-30T00:00:00"/>
    <s v="Standard Class"/>
    <s v="JF-15565"/>
    <s v="Jill Fjeld"/>
    <x v="0"/>
    <x v="0"/>
    <s v="San Francisco"/>
    <x v="1"/>
    <n v="94110"/>
    <x v="1"/>
    <s v="FUR-FU-10001979"/>
    <x v="0"/>
    <x v="5"/>
    <s v="Dana Halogen Swing-Arm Architect Lamp"/>
    <x v="3135"/>
    <n v="5"/>
    <n v="0"/>
    <n v="57.358000000000011"/>
  </r>
  <r>
    <n v="4046"/>
    <x v="1997"/>
    <x v="1"/>
    <x v="788"/>
    <d v="2012-04-07T00:00:00"/>
    <s v="Standard Class"/>
    <s v="CS-11845"/>
    <s v="Cari Sayre"/>
    <x v="1"/>
    <x v="0"/>
    <s v="Houston"/>
    <x v="5"/>
    <n v="77070"/>
    <x v="2"/>
    <s v="OFF-BI-10003707"/>
    <x v="1"/>
    <x v="8"/>
    <s v="Aluminum Screw Posts"/>
    <x v="3136"/>
    <n v="3"/>
    <n v="0.8"/>
    <n v="-13.734000000000002"/>
  </r>
  <r>
    <n v="4047"/>
    <x v="1998"/>
    <x v="3"/>
    <x v="208"/>
    <d v="2014-10-26T00:00:00"/>
    <s v="Standard Class"/>
    <s v="SP-20920"/>
    <s v="Susan Pistek"/>
    <x v="0"/>
    <x v="0"/>
    <s v="Chicago"/>
    <x v="10"/>
    <n v="60653"/>
    <x v="2"/>
    <s v="OFF-AP-10002191"/>
    <x v="1"/>
    <x v="9"/>
    <s v="Belkin 8 Outlet SurgeMaster II Gold Surge Protector"/>
    <x v="3137"/>
    <n v="2"/>
    <n v="0.8"/>
    <n v="-62.379199999999997"/>
  </r>
  <r>
    <n v="4048"/>
    <x v="1999"/>
    <x v="1"/>
    <x v="747"/>
    <d v="2012-07-19T00:00:00"/>
    <s v="First Class"/>
    <s v="KE-16420"/>
    <s v="Katrina Edelman"/>
    <x v="1"/>
    <x v="0"/>
    <s v="New York City"/>
    <x v="15"/>
    <n v="10035"/>
    <x v="3"/>
    <s v="OFF-PA-10000501"/>
    <x v="1"/>
    <x v="10"/>
    <s v="Petty Cash Envelope"/>
    <x v="152"/>
    <n v="3"/>
    <n v="0"/>
    <n v="39.6312"/>
  </r>
  <r>
    <n v="4049"/>
    <x v="1999"/>
    <x v="1"/>
    <x v="747"/>
    <d v="2012-07-19T00:00:00"/>
    <s v="First Class"/>
    <s v="KE-16420"/>
    <s v="Katrina Edelman"/>
    <x v="1"/>
    <x v="0"/>
    <s v="New York City"/>
    <x v="15"/>
    <n v="10035"/>
    <x v="3"/>
    <s v="TEC-AC-10001990"/>
    <x v="2"/>
    <x v="11"/>
    <s v="Kensington Orbit Wireless Mobile Trackball for PC and Mac"/>
    <x v="3138"/>
    <n v="10"/>
    <n v="0"/>
    <n v="191.96799999999996"/>
  </r>
  <r>
    <n v="4050"/>
    <x v="2000"/>
    <x v="3"/>
    <x v="92"/>
    <d v="2014-06-27T00:00:00"/>
    <s v="Second Class"/>
    <s v="GA-14515"/>
    <s v="George Ashbrook"/>
    <x v="0"/>
    <x v="0"/>
    <s v="New York City"/>
    <x v="15"/>
    <n v="10011"/>
    <x v="3"/>
    <s v="FUR-FU-10003601"/>
    <x v="0"/>
    <x v="5"/>
    <s v="Deflect-o RollaMat Studded, Beveled Mat for Medium Pile Carpeting"/>
    <x v="3139"/>
    <n v="3"/>
    <n v="0"/>
    <n v="49.804199999999994"/>
  </r>
  <r>
    <n v="4051"/>
    <x v="2000"/>
    <x v="3"/>
    <x v="92"/>
    <d v="2014-06-27T00:00:00"/>
    <s v="Second Class"/>
    <s v="GA-14515"/>
    <s v="George Ashbrook"/>
    <x v="0"/>
    <x v="0"/>
    <s v="New York City"/>
    <x v="15"/>
    <n v="10011"/>
    <x v="3"/>
    <s v="FUR-CH-10001891"/>
    <x v="0"/>
    <x v="1"/>
    <s v="Global Deluxe Office Fabric Chairs"/>
    <x v="3140"/>
    <n v="2"/>
    <n v="0.1"/>
    <n v="32.633200000000016"/>
  </r>
  <r>
    <n v="4052"/>
    <x v="2001"/>
    <x v="2"/>
    <x v="411"/>
    <d v="2011-10-03T00:00:00"/>
    <s v="Standard Class"/>
    <s v="SM-20950"/>
    <s v="Suzanne McNair"/>
    <x v="1"/>
    <x v="0"/>
    <s v="Philadelphia"/>
    <x v="9"/>
    <n v="19134"/>
    <x v="3"/>
    <s v="OFF-AR-10003469"/>
    <x v="1"/>
    <x v="6"/>
    <s v="Nontoxic Chalk"/>
    <x v="1728"/>
    <n v="3"/>
    <n v="0.2"/>
    <n v="1.4783999999999997"/>
  </r>
  <r>
    <n v="4053"/>
    <x v="2001"/>
    <x v="2"/>
    <x v="411"/>
    <d v="2011-10-03T00:00:00"/>
    <s v="Standard Class"/>
    <s v="SM-20950"/>
    <s v="Suzanne McNair"/>
    <x v="1"/>
    <x v="0"/>
    <s v="Philadelphia"/>
    <x v="9"/>
    <n v="19134"/>
    <x v="3"/>
    <s v="FUR-TA-10004175"/>
    <x v="0"/>
    <x v="3"/>
    <s v="Hon 30&quot; x 60&quot; Table with Locking Drawer"/>
    <x v="3141"/>
    <n v="2"/>
    <n v="0.4"/>
    <n v="-81.854399999999998"/>
  </r>
  <r>
    <n v="4054"/>
    <x v="2001"/>
    <x v="2"/>
    <x v="411"/>
    <d v="2011-10-03T00:00:00"/>
    <s v="Standard Class"/>
    <s v="SM-20950"/>
    <s v="Suzanne McNair"/>
    <x v="1"/>
    <x v="0"/>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x v="0"/>
    <s v="Philadelphia"/>
    <x v="9"/>
    <n v="19134"/>
    <x v="3"/>
    <s v="OFF-PA-10000533"/>
    <x v="1"/>
    <x v="10"/>
    <s v="Southworth Parchment Paper &amp; Envelopes"/>
    <x v="2579"/>
    <n v="4"/>
    <n v="0.2"/>
    <n v="6.8015999999999996"/>
  </r>
  <r>
    <n v="4056"/>
    <x v="2001"/>
    <x v="2"/>
    <x v="411"/>
    <d v="2011-10-03T00:00:00"/>
    <s v="Standard Class"/>
    <s v="SM-20950"/>
    <s v="Suzanne McNair"/>
    <x v="1"/>
    <x v="0"/>
    <s v="Philadelphia"/>
    <x v="9"/>
    <n v="19134"/>
    <x v="3"/>
    <s v="OFF-ST-10004459"/>
    <x v="1"/>
    <x v="4"/>
    <s v="Tennsco Single-Tier Lockers"/>
    <x v="2122"/>
    <n v="6"/>
    <n v="0.2"/>
    <n v="-337.80600000000004"/>
  </r>
  <r>
    <n v="4057"/>
    <x v="2001"/>
    <x v="2"/>
    <x v="411"/>
    <d v="2011-10-03T00:00:00"/>
    <s v="Standard Class"/>
    <s v="SM-20950"/>
    <s v="Suzanne McNair"/>
    <x v="1"/>
    <x v="0"/>
    <s v="Philadelphia"/>
    <x v="9"/>
    <n v="19134"/>
    <x v="3"/>
    <s v="FUR-TA-10004147"/>
    <x v="0"/>
    <x v="3"/>
    <s v="Hon 4060 Series Tables"/>
    <x v="3143"/>
    <n v="1"/>
    <n v="0.4"/>
    <n v="-20.152800000000006"/>
  </r>
  <r>
    <n v="4058"/>
    <x v="2002"/>
    <x v="2"/>
    <x v="156"/>
    <d v="2011-11-28T00:00:00"/>
    <s v="Standard Class"/>
    <s v="DK-12985"/>
    <s v="Darren Koutras"/>
    <x v="0"/>
    <x v="0"/>
    <s v="Chicago"/>
    <x v="10"/>
    <n v="60610"/>
    <x v="2"/>
    <s v="OFF-ST-10000046"/>
    <x v="1"/>
    <x v="4"/>
    <s v="Fellowes Super Stor/Drawer Files"/>
    <x v="3144"/>
    <n v="5"/>
    <n v="0.2"/>
    <n v="-8.0774999999999864"/>
  </r>
  <r>
    <n v="4059"/>
    <x v="2003"/>
    <x v="1"/>
    <x v="312"/>
    <d v="2012-11-24T00:00:00"/>
    <s v="Standard Class"/>
    <s v="LC-16885"/>
    <s v="Lena Creighton"/>
    <x v="0"/>
    <x v="0"/>
    <s v="Oakland"/>
    <x v="1"/>
    <n v="94601"/>
    <x v="1"/>
    <s v="TEC-PH-10004774"/>
    <x v="2"/>
    <x v="7"/>
    <s v="Gear Head AU3700S Headset"/>
    <x v="3145"/>
    <n v="7"/>
    <n v="0.2"/>
    <n v="-15.458100000000007"/>
  </r>
  <r>
    <n v="4060"/>
    <x v="2003"/>
    <x v="1"/>
    <x v="312"/>
    <d v="2012-11-24T00:00:00"/>
    <s v="Standard Class"/>
    <s v="LC-16885"/>
    <s v="Lena Creighton"/>
    <x v="0"/>
    <x v="0"/>
    <s v="Oakland"/>
    <x v="1"/>
    <n v="94601"/>
    <x v="1"/>
    <s v="FUR-CH-10000595"/>
    <x v="0"/>
    <x v="1"/>
    <s v="Safco Contoured Stacking Chairs"/>
    <x v="3146"/>
    <n v="3"/>
    <n v="0.2"/>
    <n v="35.759999999999962"/>
  </r>
  <r>
    <n v="4061"/>
    <x v="2004"/>
    <x v="0"/>
    <x v="474"/>
    <d v="2013-11-08T00:00:00"/>
    <s v="Standard Class"/>
    <s v="XP-21865"/>
    <s v="Xylona Preis"/>
    <x v="0"/>
    <x v="0"/>
    <s v="Chicago"/>
    <x v="10"/>
    <n v="60610"/>
    <x v="2"/>
    <s v="TEC-AC-10002473"/>
    <x v="2"/>
    <x v="11"/>
    <s v="Maxell 4.7GB DVD-R"/>
    <x v="3147"/>
    <n v="3"/>
    <n v="0.2"/>
    <n v="17.879399999999997"/>
  </r>
  <r>
    <n v="4062"/>
    <x v="2005"/>
    <x v="1"/>
    <x v="14"/>
    <d v="2012-09-20T00:00:00"/>
    <s v="First Class"/>
    <s v="CS-11845"/>
    <s v="Cari Sayre"/>
    <x v="1"/>
    <x v="0"/>
    <s v="Seattle"/>
    <x v="4"/>
    <n v="98105"/>
    <x v="1"/>
    <s v="OFF-BI-10001628"/>
    <x v="1"/>
    <x v="8"/>
    <s v="Acco Data Flex Cable Posts For Top &amp; Bottom Load Binders, 6&quot; Capacity"/>
    <x v="3148"/>
    <n v="3"/>
    <n v="0.2"/>
    <n v="7.822499999999998"/>
  </r>
  <r>
    <n v="4063"/>
    <x v="2006"/>
    <x v="0"/>
    <x v="612"/>
    <d v="2013-03-15T00:00:00"/>
    <s v="Standard Class"/>
    <s v="BD-11770"/>
    <s v="Bryan Davis"/>
    <x v="0"/>
    <x v="0"/>
    <s v="Philadelphia"/>
    <x v="9"/>
    <n v="19143"/>
    <x v="3"/>
    <s v="TEC-AC-10002800"/>
    <x v="2"/>
    <x v="11"/>
    <s v="Plantronics Audio 478 Stereo USB Headset"/>
    <x v="3149"/>
    <n v="1"/>
    <n v="0.2"/>
    <n v="7.4984999999999964"/>
  </r>
  <r>
    <n v="4064"/>
    <x v="2007"/>
    <x v="2"/>
    <x v="670"/>
    <d v="2011-06-26T00:00:00"/>
    <s v="First Class"/>
    <s v="DL-13330"/>
    <s v="Denise Leinenbach"/>
    <x v="0"/>
    <x v="0"/>
    <s v="Concord"/>
    <x v="3"/>
    <n v="28027"/>
    <x v="0"/>
    <s v="OFF-AR-10002766"/>
    <x v="1"/>
    <x v="6"/>
    <s v="Prang Drawing Pencil Set"/>
    <x v="3150"/>
    <n v="9"/>
    <n v="0.2"/>
    <n v="1.7514000000000003"/>
  </r>
  <r>
    <n v="4065"/>
    <x v="2007"/>
    <x v="2"/>
    <x v="670"/>
    <d v="2011-06-26T00:00:00"/>
    <s v="First Class"/>
    <s v="DL-13330"/>
    <s v="Denise Leinenbach"/>
    <x v="0"/>
    <x v="0"/>
    <s v="Concord"/>
    <x v="3"/>
    <n v="28027"/>
    <x v="0"/>
    <s v="OFF-SU-10002522"/>
    <x v="1"/>
    <x v="14"/>
    <s v="Acme Kleen Earth Office Shears"/>
    <x v="3151"/>
    <n v="1"/>
    <n v="0.2"/>
    <n v="0.34919999999999951"/>
  </r>
  <r>
    <n v="4066"/>
    <x v="2008"/>
    <x v="2"/>
    <x v="301"/>
    <d v="2011-11-05T00:00:00"/>
    <s v="Standard Class"/>
    <s v="KH-16630"/>
    <s v="Ken Heidel"/>
    <x v="1"/>
    <x v="0"/>
    <s v="Charlotte"/>
    <x v="3"/>
    <n v="28205"/>
    <x v="0"/>
    <s v="OFF-FA-10003021"/>
    <x v="1"/>
    <x v="13"/>
    <s v="Staples"/>
    <x v="2024"/>
    <n v="5"/>
    <n v="0.2"/>
    <n v="1.4099999999999997"/>
  </r>
  <r>
    <n v="4067"/>
    <x v="2008"/>
    <x v="2"/>
    <x v="301"/>
    <d v="2011-11-05T00:00:00"/>
    <s v="Standard Class"/>
    <s v="KH-16630"/>
    <s v="Ken Heidel"/>
    <x v="1"/>
    <x v="0"/>
    <s v="Charlotte"/>
    <x v="3"/>
    <n v="28205"/>
    <x v="0"/>
    <s v="OFF-AR-10000634"/>
    <x v="1"/>
    <x v="6"/>
    <s v="Newell 320"/>
    <x v="1518"/>
    <n v="3"/>
    <n v="0.2"/>
    <n v="0.89880000000000004"/>
  </r>
  <r>
    <n v="4068"/>
    <x v="2008"/>
    <x v="2"/>
    <x v="301"/>
    <d v="2011-11-05T00:00:00"/>
    <s v="Standard Class"/>
    <s v="KH-16630"/>
    <s v="Ken Heidel"/>
    <x v="1"/>
    <x v="0"/>
    <s v="Charlotte"/>
    <x v="3"/>
    <n v="28205"/>
    <x v="0"/>
    <s v="OFF-LA-10001771"/>
    <x v="1"/>
    <x v="2"/>
    <s v="Avery 513"/>
    <x v="3152"/>
    <n v="12"/>
    <n v="0.2"/>
    <n v="15.537599999999998"/>
  </r>
  <r>
    <n v="4069"/>
    <x v="2008"/>
    <x v="2"/>
    <x v="301"/>
    <d v="2011-11-05T00:00:00"/>
    <s v="Standard Class"/>
    <s v="KH-16630"/>
    <s v="Ken Heidel"/>
    <x v="1"/>
    <x v="0"/>
    <s v="Charlotte"/>
    <x v="3"/>
    <n v="28205"/>
    <x v="0"/>
    <s v="TEC-PH-10004434"/>
    <x v="2"/>
    <x v="7"/>
    <s v="Cisco IP Phone 7961G VoIP phone - Dark gray"/>
    <x v="3153"/>
    <n v="9"/>
    <n v="0.2"/>
    <n v="110.1194999999999"/>
  </r>
  <r>
    <n v="4070"/>
    <x v="2009"/>
    <x v="0"/>
    <x v="770"/>
    <d v="2013-09-01T00:00:00"/>
    <s v="First Class"/>
    <s v="TP-21415"/>
    <s v="Tom Prescott"/>
    <x v="0"/>
    <x v="0"/>
    <s v="Dallas"/>
    <x v="5"/>
    <n v="75081"/>
    <x v="2"/>
    <s v="OFF-BI-10000050"/>
    <x v="1"/>
    <x v="8"/>
    <s v="Angle-D Binders with Locking Rings, Label Holders"/>
    <x v="3154"/>
    <n v="9"/>
    <n v="0.8"/>
    <n v="-21.681000000000004"/>
  </r>
  <r>
    <n v="4071"/>
    <x v="2009"/>
    <x v="0"/>
    <x v="770"/>
    <d v="2013-09-01T00:00:00"/>
    <s v="First Class"/>
    <s v="TP-21415"/>
    <s v="Tom Prescott"/>
    <x v="0"/>
    <x v="0"/>
    <s v="Dallas"/>
    <x v="5"/>
    <n v="75081"/>
    <x v="2"/>
    <s v="OFF-BI-10002414"/>
    <x v="1"/>
    <x v="8"/>
    <s v="GBC ProClick Spines for 32-Hole Punch"/>
    <x v="3155"/>
    <n v="4"/>
    <n v="0.8"/>
    <n v="-16.539600000000007"/>
  </r>
  <r>
    <n v="4072"/>
    <x v="2009"/>
    <x v="0"/>
    <x v="770"/>
    <d v="2013-09-01T00:00:00"/>
    <s v="First Class"/>
    <s v="TP-21415"/>
    <s v="Tom Prescott"/>
    <x v="0"/>
    <x v="0"/>
    <s v="Dallas"/>
    <x v="5"/>
    <n v="75081"/>
    <x v="2"/>
    <s v="FUR-BO-10003159"/>
    <x v="0"/>
    <x v="0"/>
    <s v="Sauder Camden County Collection Libraries, Planked Cherry Finish"/>
    <x v="3156"/>
    <n v="2"/>
    <n v="0.32"/>
    <n v="-52.890800000000027"/>
  </r>
  <r>
    <n v="4073"/>
    <x v="2010"/>
    <x v="1"/>
    <x v="401"/>
    <d v="2012-12-08T00:00:00"/>
    <s v="Second Class"/>
    <s v="NP-18685"/>
    <s v="Nora Pelletier"/>
    <x v="2"/>
    <x v="0"/>
    <s v="Indianapolis"/>
    <x v="14"/>
    <n v="46203"/>
    <x v="2"/>
    <s v="TEC-CO-10002095"/>
    <x v="2"/>
    <x v="16"/>
    <s v="Hewlett Packard 610 Color Digital Copier / Printer"/>
    <x v="3157"/>
    <n v="2"/>
    <n v="0"/>
    <n v="449.99099999999999"/>
  </r>
  <r>
    <n v="4074"/>
    <x v="2011"/>
    <x v="1"/>
    <x v="496"/>
    <d v="2012-09-27T00:00:00"/>
    <s v="First Class"/>
    <s v="SC-20680"/>
    <s v="Steve Carroll"/>
    <x v="2"/>
    <x v="0"/>
    <s v="Broken Arrow"/>
    <x v="26"/>
    <n v="74012"/>
    <x v="2"/>
    <s v="TEC-PH-10004120"/>
    <x v="2"/>
    <x v="7"/>
    <s v="AT&amp;T 1080 Phone"/>
    <x v="3158"/>
    <n v="6"/>
    <n v="0"/>
    <n v="213.70440000000002"/>
  </r>
  <r>
    <n v="4075"/>
    <x v="2012"/>
    <x v="3"/>
    <x v="940"/>
    <d v="2014-11-21T00:00:00"/>
    <s v="Standard Class"/>
    <s v="DK-12895"/>
    <s v="Dana Kaydos"/>
    <x v="0"/>
    <x v="0"/>
    <s v="Miramar"/>
    <x v="2"/>
    <n v="33023"/>
    <x v="0"/>
    <s v="FUR-FU-10003553"/>
    <x v="0"/>
    <x v="5"/>
    <s v="Howard Miller 13-1/2&quot; Diameter Rosebrook Wall Clock"/>
    <x v="3159"/>
    <n v="4"/>
    <n v="0.2"/>
    <n v="55.016000000000012"/>
  </r>
  <r>
    <n v="4076"/>
    <x v="2012"/>
    <x v="3"/>
    <x v="940"/>
    <d v="2014-11-21T00:00:00"/>
    <s v="Standard Class"/>
    <s v="DK-12895"/>
    <s v="Dana Kaydos"/>
    <x v="0"/>
    <x v="0"/>
    <s v="Miramar"/>
    <x v="2"/>
    <n v="33023"/>
    <x v="0"/>
    <s v="FUR-FU-10001488"/>
    <x v="0"/>
    <x v="5"/>
    <s v="Tenex 46&quot; x 60&quot; Computer Anti-Static Chairmat, Rectangular Shaped"/>
    <x v="3160"/>
    <n v="4"/>
    <n v="0.2"/>
    <n v="0"/>
  </r>
  <r>
    <n v="4077"/>
    <x v="2013"/>
    <x v="1"/>
    <x v="546"/>
    <d v="2012-12-21T00:00:00"/>
    <s v="Second Class"/>
    <s v="SM-20950"/>
    <s v="Suzanne McNair"/>
    <x v="1"/>
    <x v="0"/>
    <s v="Omaha"/>
    <x v="8"/>
    <n v="68104"/>
    <x v="2"/>
    <s v="OFF-BI-10003094"/>
    <x v="1"/>
    <x v="8"/>
    <s v="Self-Adhesive Ring Binder Labels"/>
    <x v="991"/>
    <n v="2"/>
    <n v="0"/>
    <n v="3.3087999999999997"/>
  </r>
  <r>
    <n v="4078"/>
    <x v="2013"/>
    <x v="1"/>
    <x v="546"/>
    <d v="2012-12-21T00:00:00"/>
    <s v="Second Class"/>
    <s v="SM-20950"/>
    <s v="Suzanne McNair"/>
    <x v="1"/>
    <x v="0"/>
    <s v="Omaha"/>
    <x v="8"/>
    <n v="68104"/>
    <x v="2"/>
    <s v="OFF-FA-10003472"/>
    <x v="1"/>
    <x v="13"/>
    <s v="Bagged Rubber Bands"/>
    <x v="1325"/>
    <n v="4"/>
    <n v="0"/>
    <n v="0.2016"/>
  </r>
  <r>
    <n v="4079"/>
    <x v="2013"/>
    <x v="1"/>
    <x v="546"/>
    <d v="2012-12-21T00:00:00"/>
    <s v="Second Class"/>
    <s v="SM-20950"/>
    <s v="Suzanne McNair"/>
    <x v="1"/>
    <x v="0"/>
    <s v="Omaha"/>
    <x v="8"/>
    <n v="68104"/>
    <x v="2"/>
    <s v="OFF-PA-10001289"/>
    <x v="1"/>
    <x v="10"/>
    <s v="White Computer Printout Paper by Universal"/>
    <x v="2248"/>
    <n v="3"/>
    <n v="0"/>
    <n v="56.977199999999996"/>
  </r>
  <r>
    <n v="4080"/>
    <x v="2014"/>
    <x v="1"/>
    <x v="379"/>
    <d v="2012-12-24T00:00:00"/>
    <s v="First Class"/>
    <s v="LS-17245"/>
    <s v="Lynn Smith"/>
    <x v="0"/>
    <x v="0"/>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x v="0"/>
    <s v="Tigard"/>
    <x v="21"/>
    <n v="97224"/>
    <x v="1"/>
    <s v="OFF-PA-10000380"/>
    <x v="1"/>
    <x v="10"/>
    <s v="REDIFORM Incoming/Outgoing Call Register, 11&quot; X 8 1/2&quot;, 100 Messages"/>
    <x v="3161"/>
    <n v="9"/>
    <n v="0.2"/>
    <n v="22.518000000000001"/>
  </r>
  <r>
    <n v="4082"/>
    <x v="2015"/>
    <x v="0"/>
    <x v="477"/>
    <d v="2013-09-30T00:00:00"/>
    <s v="Standard Class"/>
    <s v="KE-16420"/>
    <s v="Katrina Edelman"/>
    <x v="1"/>
    <x v="0"/>
    <s v="Tigard"/>
    <x v="21"/>
    <n v="97224"/>
    <x v="1"/>
    <s v="OFF-BI-10004828"/>
    <x v="1"/>
    <x v="8"/>
    <s v="GBC Poly Designer Binding Covers"/>
    <x v="3162"/>
    <n v="1"/>
    <n v="0.7"/>
    <n v="-3.5153999999999996"/>
  </r>
  <r>
    <n v="4083"/>
    <x v="2016"/>
    <x v="3"/>
    <x v="92"/>
    <d v="2014-07-01T00:00:00"/>
    <s v="Standard Class"/>
    <s v="MC-17635"/>
    <s v="Matthew Clasen"/>
    <x v="1"/>
    <x v="0"/>
    <s v="Decatur"/>
    <x v="10"/>
    <n v="62521"/>
    <x v="2"/>
    <s v="OFF-BI-10004632"/>
    <x v="1"/>
    <x v="8"/>
    <s v="Ibico Hi-Tech Manual Binding System"/>
    <x v="645"/>
    <n v="3"/>
    <n v="0.8"/>
    <n v="-320.23950000000013"/>
  </r>
  <r>
    <n v="4084"/>
    <x v="2016"/>
    <x v="3"/>
    <x v="92"/>
    <d v="2014-07-01T00:00:00"/>
    <s v="Standard Class"/>
    <s v="MC-17635"/>
    <s v="Matthew Clasen"/>
    <x v="1"/>
    <x v="0"/>
    <s v="Decatur"/>
    <x v="10"/>
    <n v="62521"/>
    <x v="2"/>
    <s v="OFF-PA-10000327"/>
    <x v="1"/>
    <x v="10"/>
    <s v="Xerox 1971"/>
    <x v="1518"/>
    <n v="3"/>
    <n v="0.2"/>
    <n v="3.2099999999999982"/>
  </r>
  <r>
    <n v="4085"/>
    <x v="2017"/>
    <x v="3"/>
    <x v="210"/>
    <d v="2014-09-10T00:00:00"/>
    <s v="First Class"/>
    <s v="Dp-13240"/>
    <s v="Dean percer"/>
    <x v="2"/>
    <x v="0"/>
    <s v="Phoenix"/>
    <x v="16"/>
    <n v="85023"/>
    <x v="1"/>
    <s v="OFF-BI-10003291"/>
    <x v="1"/>
    <x v="8"/>
    <s v="Wilson Jones Leather-Like Binders with DublLock Round Rings"/>
    <x v="3163"/>
    <n v="3"/>
    <n v="0.7"/>
    <n v="-6.0236999999999998"/>
  </r>
  <r>
    <n v="4086"/>
    <x v="2018"/>
    <x v="0"/>
    <x v="578"/>
    <d v="2013-08-07T00:00:00"/>
    <s v="Second Class"/>
    <s v="LC-16930"/>
    <s v="Linda Cazamias"/>
    <x v="1"/>
    <x v="0"/>
    <s v="Sacramento"/>
    <x v="1"/>
    <n v="95823"/>
    <x v="1"/>
    <s v="TEC-PH-10002275"/>
    <x v="2"/>
    <x v="7"/>
    <s v="Mitel 5320 IP Phone VoIP phone"/>
    <x v="3164"/>
    <n v="2"/>
    <n v="0.2"/>
    <n v="30.238400000000013"/>
  </r>
  <r>
    <n v="4087"/>
    <x v="2018"/>
    <x v="0"/>
    <x v="578"/>
    <d v="2013-08-07T00:00:00"/>
    <s v="Second Class"/>
    <s v="LC-16930"/>
    <s v="Linda Cazamias"/>
    <x v="1"/>
    <x v="0"/>
    <s v="Sacramento"/>
    <x v="1"/>
    <n v="95823"/>
    <x v="1"/>
    <s v="OFF-BI-10003291"/>
    <x v="1"/>
    <x v="8"/>
    <s v="Wilson Jones Leather-Like Binders with DublLock Round Rings"/>
    <x v="3165"/>
    <n v="3"/>
    <n v="0.2"/>
    <n v="7.0712999999999981"/>
  </r>
  <r>
    <n v="4088"/>
    <x v="2018"/>
    <x v="0"/>
    <x v="578"/>
    <d v="2013-08-07T00:00:00"/>
    <s v="Second Class"/>
    <s v="LC-16930"/>
    <s v="Linda Cazamias"/>
    <x v="1"/>
    <x v="0"/>
    <s v="Sacramento"/>
    <x v="1"/>
    <n v="95823"/>
    <x v="1"/>
    <s v="OFF-BI-10000343"/>
    <x v="1"/>
    <x v="8"/>
    <s v="Pressboard Covers with Storage Hooks, 9 1/2&quot; x 11&quot;, Light Blue"/>
    <x v="696"/>
    <n v="3"/>
    <n v="0.2"/>
    <n v="3.9770999999999996"/>
  </r>
  <r>
    <n v="4089"/>
    <x v="2019"/>
    <x v="2"/>
    <x v="710"/>
    <d v="2011-08-26T00:00:00"/>
    <s v="Standard Class"/>
    <s v="LH-16900"/>
    <s v="Lena Hernandez"/>
    <x v="0"/>
    <x v="0"/>
    <s v="Jonesboro"/>
    <x v="36"/>
    <n v="72401"/>
    <x v="0"/>
    <s v="FUR-BO-10000711"/>
    <x v="0"/>
    <x v="0"/>
    <s v="Hon Metal Bookcases, Gray"/>
    <x v="3166"/>
    <n v="9"/>
    <n v="0"/>
    <n v="172.48140000000001"/>
  </r>
  <r>
    <n v="4090"/>
    <x v="2020"/>
    <x v="0"/>
    <x v="178"/>
    <d v="2013-04-06T00:00:00"/>
    <s v="Standard Class"/>
    <s v="TB-21175"/>
    <s v="Thomas Boland"/>
    <x v="1"/>
    <x v="0"/>
    <s v="New York City"/>
    <x v="15"/>
    <n v="10035"/>
    <x v="3"/>
    <s v="OFF-LA-10001297"/>
    <x v="1"/>
    <x v="2"/>
    <s v="Avery 473"/>
    <x v="346"/>
    <n v="2"/>
    <n v="0"/>
    <n v="9.9359999999999999"/>
  </r>
  <r>
    <n v="4091"/>
    <x v="2020"/>
    <x v="0"/>
    <x v="178"/>
    <d v="2013-04-06T00:00:00"/>
    <s v="Standard Class"/>
    <s v="TB-21175"/>
    <s v="Thomas Boland"/>
    <x v="1"/>
    <x v="0"/>
    <s v="New York City"/>
    <x v="15"/>
    <n v="10035"/>
    <x v="3"/>
    <s v="OFF-SU-10001574"/>
    <x v="1"/>
    <x v="14"/>
    <s v="Acme Value Line Scissors"/>
    <x v="1031"/>
    <n v="3"/>
    <n v="0"/>
    <n v="3.2849999999999993"/>
  </r>
  <r>
    <n v="4092"/>
    <x v="2020"/>
    <x v="0"/>
    <x v="178"/>
    <d v="2013-04-06T00:00:00"/>
    <s v="Standard Class"/>
    <s v="TB-21175"/>
    <s v="Thomas Boland"/>
    <x v="1"/>
    <x v="0"/>
    <s v="New York City"/>
    <x v="15"/>
    <n v="10035"/>
    <x v="3"/>
    <s v="OFF-BI-10003305"/>
    <x v="1"/>
    <x v="8"/>
    <s v="Avery Hanging File Binders"/>
    <x v="646"/>
    <n v="3"/>
    <n v="0.2"/>
    <n v="4.6643999999999988"/>
  </r>
  <r>
    <n v="4093"/>
    <x v="2021"/>
    <x v="3"/>
    <x v="941"/>
    <d v="2014-05-19T00:00:00"/>
    <s v="First Class"/>
    <s v="JM-15865"/>
    <s v="John Murray"/>
    <x v="0"/>
    <x v="0"/>
    <s v="Akron"/>
    <x v="24"/>
    <n v="44312"/>
    <x v="3"/>
    <s v="OFF-ST-10002574"/>
    <x v="1"/>
    <x v="4"/>
    <s v="SAFCO Commercial Wire Shelving, Black"/>
    <x v="3167"/>
    <n v="2"/>
    <n v="0.2"/>
    <n v="-55.256"/>
  </r>
  <r>
    <n v="4094"/>
    <x v="2022"/>
    <x v="1"/>
    <x v="252"/>
    <d v="2012-08-28T00:00:00"/>
    <s v="Standard Class"/>
    <s v="KW-16435"/>
    <s v="Katrina Willman"/>
    <x v="0"/>
    <x v="0"/>
    <s v="Florence"/>
    <x v="0"/>
    <n v="41042"/>
    <x v="0"/>
    <s v="TEC-MA-10000864"/>
    <x v="2"/>
    <x v="15"/>
    <s v="Cisco 9971 IP Video Phone Charcoal"/>
    <x v="3168"/>
    <n v="7"/>
    <n v="0"/>
    <n v="1416.7999999999997"/>
  </r>
  <r>
    <n v="4095"/>
    <x v="2022"/>
    <x v="1"/>
    <x v="252"/>
    <d v="2012-08-28T00:00:00"/>
    <s v="Standard Class"/>
    <s v="KW-16435"/>
    <s v="Katrina Willman"/>
    <x v="0"/>
    <x v="0"/>
    <s v="Florence"/>
    <x v="0"/>
    <n v="41042"/>
    <x v="0"/>
    <s v="TEC-AC-10003289"/>
    <x v="2"/>
    <x v="11"/>
    <s v="Anker Ultra-Slim Mini Bluetooth 3.0 Wireless Keyboard"/>
    <x v="1105"/>
    <n v="4"/>
    <n v="0"/>
    <n v="18.390799999999999"/>
  </r>
  <r>
    <n v="4096"/>
    <x v="2022"/>
    <x v="1"/>
    <x v="252"/>
    <d v="2012-08-28T00:00:00"/>
    <s v="Standard Class"/>
    <s v="KW-16435"/>
    <s v="Katrina Willman"/>
    <x v="0"/>
    <x v="0"/>
    <s v="Florence"/>
    <x v="0"/>
    <n v="41042"/>
    <x v="0"/>
    <s v="TEC-PH-10001619"/>
    <x v="2"/>
    <x v="7"/>
    <s v="LG G3"/>
    <x v="2173"/>
    <n v="3"/>
    <n v="0"/>
    <n v="170.51129999999998"/>
  </r>
  <r>
    <n v="4097"/>
    <x v="2023"/>
    <x v="2"/>
    <x v="865"/>
    <d v="2011-09-28T00:00:00"/>
    <s v="Standard Class"/>
    <s v="SC-20095"/>
    <s v="Sanjit Chand"/>
    <x v="0"/>
    <x v="0"/>
    <s v="Minneapolis"/>
    <x v="11"/>
    <n v="55407"/>
    <x v="2"/>
    <s v="OFF-PA-10004888"/>
    <x v="1"/>
    <x v="10"/>
    <s v="Xerox 217"/>
    <x v="56"/>
    <n v="5"/>
    <n v="0"/>
    <n v="15.552000000000001"/>
  </r>
  <r>
    <n v="4098"/>
    <x v="2023"/>
    <x v="2"/>
    <x v="865"/>
    <d v="2011-09-28T00:00:00"/>
    <s v="Standard Class"/>
    <s v="SC-20095"/>
    <s v="Sanjit Chand"/>
    <x v="0"/>
    <x v="0"/>
    <s v="Minneapolis"/>
    <x v="11"/>
    <n v="55407"/>
    <x v="2"/>
    <s v="OFF-ST-10000736"/>
    <x v="1"/>
    <x v="4"/>
    <s v="Carina Double Wide Media Storage Towers in Natural &amp; Black"/>
    <x v="3169"/>
    <n v="5"/>
    <n v="0"/>
    <n v="16.195999999999984"/>
  </r>
  <r>
    <n v="4099"/>
    <x v="2023"/>
    <x v="2"/>
    <x v="865"/>
    <d v="2011-09-28T00:00:00"/>
    <s v="Standard Class"/>
    <s v="SC-20095"/>
    <s v="Sanjit Chand"/>
    <x v="0"/>
    <x v="0"/>
    <s v="Minneapolis"/>
    <x v="11"/>
    <n v="55407"/>
    <x v="2"/>
    <s v="OFF-BI-10001120"/>
    <x v="1"/>
    <x v="8"/>
    <s v="Ibico EPK-21 Electric Binding System"/>
    <x v="3170"/>
    <n v="5"/>
    <n v="0"/>
    <n v="4630.4755000000005"/>
  </r>
  <r>
    <n v="4100"/>
    <x v="2023"/>
    <x v="2"/>
    <x v="865"/>
    <d v="2011-09-28T00:00:00"/>
    <s v="Standard Class"/>
    <s v="SC-20095"/>
    <s v="Sanjit Chand"/>
    <x v="0"/>
    <x v="0"/>
    <s v="Minneapolis"/>
    <x v="11"/>
    <n v="55407"/>
    <x v="2"/>
    <s v="OFF-BI-10000301"/>
    <x v="1"/>
    <x v="8"/>
    <s v="GBC Instant Report Kit"/>
    <x v="3171"/>
    <n v="2"/>
    <n v="0"/>
    <n v="6.47"/>
  </r>
  <r>
    <n v="4101"/>
    <x v="2024"/>
    <x v="3"/>
    <x v="249"/>
    <d v="2014-06-24T00:00:00"/>
    <s v="Standard Class"/>
    <s v="ZC-21910"/>
    <s v="Zuschuss Carroll"/>
    <x v="0"/>
    <x v="0"/>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x v="0"/>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x v="0"/>
    <s v="Houston"/>
    <x v="5"/>
    <n v="77095"/>
    <x v="2"/>
    <s v="OFF-PA-10000740"/>
    <x v="1"/>
    <x v="10"/>
    <s v="Xerox 1982"/>
    <x v="3174"/>
    <n v="8"/>
    <n v="0.2"/>
    <n v="47.50719999999999"/>
  </r>
  <r>
    <n v="4104"/>
    <x v="2025"/>
    <x v="3"/>
    <x v="202"/>
    <d v="2014-12-22T00:00:00"/>
    <s v="Same Day"/>
    <s v="RB-19465"/>
    <s v="Rick Bensley"/>
    <x v="2"/>
    <x v="0"/>
    <s v="Fremont"/>
    <x v="8"/>
    <n v="68025"/>
    <x v="2"/>
    <s v="FUR-FU-10001940"/>
    <x v="0"/>
    <x v="5"/>
    <s v="Staples"/>
    <x v="204"/>
    <n v="2"/>
    <n v="0"/>
    <n v="7.0048000000000012"/>
  </r>
  <r>
    <n v="4105"/>
    <x v="2026"/>
    <x v="3"/>
    <x v="783"/>
    <d v="2014-08-14T00:00:00"/>
    <s v="Standard Class"/>
    <s v="JK-15370"/>
    <s v="Jay Kimmel"/>
    <x v="0"/>
    <x v="0"/>
    <s v="San Diego"/>
    <x v="1"/>
    <n v="92105"/>
    <x v="1"/>
    <s v="TEC-PH-10000439"/>
    <x v="2"/>
    <x v="7"/>
    <s v="GE DSL Phone Line Filter"/>
    <x v="3175"/>
    <n v="5"/>
    <n v="0.2"/>
    <n v="17.995499999999979"/>
  </r>
  <r>
    <n v="4106"/>
    <x v="2026"/>
    <x v="3"/>
    <x v="783"/>
    <d v="2014-08-14T00:00:00"/>
    <s v="Standard Class"/>
    <s v="JK-15370"/>
    <s v="Jay Kimmel"/>
    <x v="0"/>
    <x v="0"/>
    <s v="San Diego"/>
    <x v="1"/>
    <n v="92105"/>
    <x v="1"/>
    <s v="OFF-BI-10000404"/>
    <x v="1"/>
    <x v="8"/>
    <s v="Avery Printable Repositionable Plastic Tabs"/>
    <x v="1288"/>
    <n v="2"/>
    <n v="0.2"/>
    <n v="4.6440000000000001"/>
  </r>
  <r>
    <n v="4107"/>
    <x v="2027"/>
    <x v="0"/>
    <x v="250"/>
    <d v="2013-08-27T00:00:00"/>
    <s v="Standard Class"/>
    <s v="DD-13570"/>
    <s v="Dorothy Dickinson"/>
    <x v="0"/>
    <x v="0"/>
    <s v="Houston"/>
    <x v="5"/>
    <n v="77041"/>
    <x v="2"/>
    <s v="OFF-BI-10003676"/>
    <x v="1"/>
    <x v="8"/>
    <s v="GBC Standard Recycled Report Covers, Clear Plastic Sheets"/>
    <x v="3176"/>
    <n v="2"/>
    <n v="0.8"/>
    <n v="-6.8992000000000022"/>
  </r>
  <r>
    <n v="4108"/>
    <x v="2028"/>
    <x v="1"/>
    <x v="67"/>
    <d v="2012-09-07T00:00:00"/>
    <s v="Same Day"/>
    <s v="MC-17275"/>
    <s v="Marc Crier"/>
    <x v="0"/>
    <x v="0"/>
    <s v="New York City"/>
    <x v="15"/>
    <n v="10011"/>
    <x v="3"/>
    <s v="OFF-ST-10002486"/>
    <x v="1"/>
    <x v="4"/>
    <s v="Eldon Shelf Savers Cubes and Bins"/>
    <x v="544"/>
    <n v="2"/>
    <n v="0"/>
    <n v="0.27919999999999945"/>
  </r>
  <r>
    <n v="4109"/>
    <x v="2028"/>
    <x v="1"/>
    <x v="67"/>
    <d v="2012-09-07T00:00:00"/>
    <s v="Same Day"/>
    <s v="MC-17275"/>
    <s v="Marc Crier"/>
    <x v="0"/>
    <x v="0"/>
    <s v="New York City"/>
    <x v="15"/>
    <n v="10011"/>
    <x v="3"/>
    <s v="FUR-TA-10003837"/>
    <x v="0"/>
    <x v="3"/>
    <s v="Anderson Hickey Conga Table Tops &amp; Accessories"/>
    <x v="3177"/>
    <n v="3"/>
    <n v="0.4"/>
    <n v="-14.163900000000005"/>
  </r>
  <r>
    <n v="4110"/>
    <x v="2029"/>
    <x v="1"/>
    <x v="707"/>
    <d v="2013-01-01T00:00:00"/>
    <s v="Standard Class"/>
    <s v="DL-13495"/>
    <s v="Dionis Lloyd"/>
    <x v="1"/>
    <x v="0"/>
    <s v="Detroit"/>
    <x v="12"/>
    <n v="48227"/>
    <x v="2"/>
    <s v="TEC-PH-10002923"/>
    <x v="2"/>
    <x v="7"/>
    <s v="Logitech B530 USB Headset - headset - Full size, Binaural"/>
    <x v="2270"/>
    <n v="2"/>
    <n v="0"/>
    <n v="19.974600000000002"/>
  </r>
  <r>
    <n v="4111"/>
    <x v="2029"/>
    <x v="1"/>
    <x v="707"/>
    <d v="2013-01-01T00:00:00"/>
    <s v="Standard Class"/>
    <s v="DL-13495"/>
    <s v="Dionis Lloyd"/>
    <x v="1"/>
    <x v="0"/>
    <s v="Detroit"/>
    <x v="12"/>
    <n v="48227"/>
    <x v="2"/>
    <s v="FUR-BO-10004360"/>
    <x v="0"/>
    <x v="0"/>
    <s v="Rush Hierlooms Collection Rich Wood Bookcases"/>
    <x v="3178"/>
    <n v="1"/>
    <n v="0"/>
    <n v="20.927400000000006"/>
  </r>
  <r>
    <n v="4112"/>
    <x v="2029"/>
    <x v="1"/>
    <x v="707"/>
    <d v="2013-01-01T00:00:00"/>
    <s v="Standard Class"/>
    <s v="DL-13495"/>
    <s v="Dionis Lloyd"/>
    <x v="1"/>
    <x v="0"/>
    <s v="Detroit"/>
    <x v="12"/>
    <n v="48227"/>
    <x v="2"/>
    <s v="OFF-PA-10002160"/>
    <x v="1"/>
    <x v="10"/>
    <s v="Xerox 1978"/>
    <x v="1714"/>
    <n v="3"/>
    <n v="0"/>
    <n v="8.4966000000000008"/>
  </r>
  <r>
    <n v="4113"/>
    <x v="2029"/>
    <x v="1"/>
    <x v="707"/>
    <d v="2013-01-01T00:00:00"/>
    <s v="Standard Class"/>
    <s v="DL-13495"/>
    <s v="Dionis Lloyd"/>
    <x v="1"/>
    <x v="0"/>
    <s v="Detroit"/>
    <x v="12"/>
    <n v="48227"/>
    <x v="2"/>
    <s v="OFF-AR-10002375"/>
    <x v="1"/>
    <x v="6"/>
    <s v="Newell 351"/>
    <x v="175"/>
    <n v="1"/>
    <n v="0"/>
    <n v="0.9511999999999996"/>
  </r>
  <r>
    <n v="4114"/>
    <x v="2030"/>
    <x v="1"/>
    <x v="942"/>
    <d v="2012-05-07T00:00:00"/>
    <s v="Standard Class"/>
    <s v="NC-18625"/>
    <s v="Noah Childs"/>
    <x v="1"/>
    <x v="0"/>
    <s v="Houston"/>
    <x v="5"/>
    <n v="77095"/>
    <x v="2"/>
    <s v="OFF-LA-10000443"/>
    <x v="1"/>
    <x v="2"/>
    <s v="Avery 501"/>
    <x v="3179"/>
    <n v="3"/>
    <n v="0.2"/>
    <n v="2.9888999999999997"/>
  </r>
  <r>
    <n v="4115"/>
    <x v="2030"/>
    <x v="1"/>
    <x v="942"/>
    <d v="2012-05-07T00:00:00"/>
    <s v="Standard Class"/>
    <s v="NC-18625"/>
    <s v="Noah Childs"/>
    <x v="1"/>
    <x v="0"/>
    <s v="Houston"/>
    <x v="5"/>
    <n v="77095"/>
    <x v="2"/>
    <s v="TEC-PH-10001750"/>
    <x v="2"/>
    <x v="7"/>
    <s v="Samsung Rugby III"/>
    <x v="3180"/>
    <n v="3"/>
    <n v="0.2"/>
    <n v="13.857900000000008"/>
  </r>
  <r>
    <n v="4116"/>
    <x v="2031"/>
    <x v="0"/>
    <x v="390"/>
    <d v="2013-11-28T00:00:00"/>
    <s v="First Class"/>
    <s v="AC-10450"/>
    <s v="Amy Cox"/>
    <x v="0"/>
    <x v="0"/>
    <s v="Seattle"/>
    <x v="4"/>
    <n v="98105"/>
    <x v="1"/>
    <s v="OFF-BI-10004632"/>
    <x v="1"/>
    <x v="8"/>
    <s v="Ibico Hi-Tech Manual Binding System"/>
    <x v="3181"/>
    <n v="5"/>
    <n v="0.2"/>
    <n v="381.23749999999995"/>
  </r>
  <r>
    <n v="4117"/>
    <x v="2032"/>
    <x v="1"/>
    <x v="27"/>
    <d v="2012-11-29T00:00:00"/>
    <s v="Standard Class"/>
    <s v="TS-21340"/>
    <s v="Toby Swindell"/>
    <x v="0"/>
    <x v="0"/>
    <s v="Los Angeles"/>
    <x v="1"/>
    <n v="90036"/>
    <x v="1"/>
    <s v="OFF-BI-10002813"/>
    <x v="1"/>
    <x v="8"/>
    <s v="Avery Reinforcements for Hole-Punch Pages"/>
    <x v="1443"/>
    <n v="2"/>
    <n v="0.2"/>
    <n v="0.99"/>
  </r>
  <r>
    <n v="4118"/>
    <x v="2032"/>
    <x v="1"/>
    <x v="27"/>
    <d v="2012-11-29T00:00:00"/>
    <s v="Standard Class"/>
    <s v="TS-21340"/>
    <s v="Toby Swindell"/>
    <x v="0"/>
    <x v="0"/>
    <s v="Los Angeles"/>
    <x v="1"/>
    <n v="90036"/>
    <x v="1"/>
    <s v="OFF-PA-10002005"/>
    <x v="1"/>
    <x v="10"/>
    <s v="Xerox 225"/>
    <x v="541"/>
    <n v="3"/>
    <n v="0"/>
    <n v="9.3312000000000008"/>
  </r>
  <r>
    <n v="4119"/>
    <x v="2032"/>
    <x v="1"/>
    <x v="27"/>
    <d v="2012-11-29T00:00:00"/>
    <s v="Standard Class"/>
    <s v="TS-21340"/>
    <s v="Toby Swindell"/>
    <x v="0"/>
    <x v="0"/>
    <s v="Los Angeles"/>
    <x v="1"/>
    <n v="90036"/>
    <x v="1"/>
    <s v="OFF-ST-10000060"/>
    <x v="1"/>
    <x v="4"/>
    <s v="Fellowes Bankers Box Staxonsteel Drawer File/Stacking System"/>
    <x v="3182"/>
    <n v="7"/>
    <n v="0"/>
    <n v="54.583200000000019"/>
  </r>
  <r>
    <n v="4120"/>
    <x v="2032"/>
    <x v="1"/>
    <x v="27"/>
    <d v="2012-11-29T00:00:00"/>
    <s v="Standard Class"/>
    <s v="TS-21340"/>
    <s v="Toby Swindell"/>
    <x v="0"/>
    <x v="0"/>
    <s v="Los Angeles"/>
    <x v="1"/>
    <n v="90036"/>
    <x v="1"/>
    <s v="OFF-BI-10002706"/>
    <x v="1"/>
    <x v="8"/>
    <s v="Avery Premier Heavy-Duty Binder with Round Locking Rings"/>
    <x v="3183"/>
    <n v="8"/>
    <n v="0.2"/>
    <n v="29.702399999999997"/>
  </r>
  <r>
    <n v="4121"/>
    <x v="2033"/>
    <x v="3"/>
    <x v="507"/>
    <d v="2014-09-11T00:00:00"/>
    <s v="Standard Class"/>
    <s v="MM-17920"/>
    <s v="Michael Moore"/>
    <x v="0"/>
    <x v="0"/>
    <s v="Philadelphia"/>
    <x v="9"/>
    <n v="19120"/>
    <x v="3"/>
    <s v="TEC-AC-10000199"/>
    <x v="2"/>
    <x v="11"/>
    <s v="Kingston Digital DataTraveler 8GB USB 2.0"/>
    <x v="3184"/>
    <n v="4"/>
    <n v="0.2"/>
    <n v="-1.4279999999999999"/>
  </r>
  <r>
    <n v="4122"/>
    <x v="2034"/>
    <x v="3"/>
    <x v="943"/>
    <d v="2014-05-13T00:00:00"/>
    <s v="Same Day"/>
    <s v="LP-17080"/>
    <s v="Liz Pelletier"/>
    <x v="0"/>
    <x v="0"/>
    <s v="Seattle"/>
    <x v="4"/>
    <n v="98103"/>
    <x v="1"/>
    <s v="OFF-PA-10002870"/>
    <x v="1"/>
    <x v="10"/>
    <s v="Ampad Phone Message Book, Recycled, 400 Message Capacity, 5 ¾” x 11”"/>
    <x v="782"/>
    <n v="6"/>
    <n v="0"/>
    <n v="16.847999999999999"/>
  </r>
  <r>
    <n v="4123"/>
    <x v="2034"/>
    <x v="3"/>
    <x v="943"/>
    <d v="2014-05-13T00:00:00"/>
    <s v="Same Day"/>
    <s v="LP-17080"/>
    <s v="Liz Pelletier"/>
    <x v="0"/>
    <x v="0"/>
    <s v="Seattle"/>
    <x v="4"/>
    <n v="98103"/>
    <x v="1"/>
    <s v="OFF-LA-10004545"/>
    <x v="1"/>
    <x v="2"/>
    <s v="Avery 50"/>
    <x v="3185"/>
    <n v="3"/>
    <n v="0"/>
    <n v="17.667299999999997"/>
  </r>
  <r>
    <n v="4124"/>
    <x v="2034"/>
    <x v="3"/>
    <x v="943"/>
    <d v="2014-05-13T00:00:00"/>
    <s v="Same Day"/>
    <s v="LP-17080"/>
    <s v="Liz Pelletier"/>
    <x v="0"/>
    <x v="0"/>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x v="0"/>
    <s v="Watertown"/>
    <x v="15"/>
    <n v="13601"/>
    <x v="3"/>
    <s v="OFF-AP-10004249"/>
    <x v="1"/>
    <x v="9"/>
    <s v="Staples"/>
    <x v="385"/>
    <n v="3"/>
    <n v="0"/>
    <n v="9.6956999999999987"/>
  </r>
  <r>
    <n v="4126"/>
    <x v="2036"/>
    <x v="3"/>
    <x v="944"/>
    <d v="2014-08-01T00:00:00"/>
    <s v="Second Class"/>
    <s v="MG-18145"/>
    <s v="Mike Gockenbach"/>
    <x v="0"/>
    <x v="0"/>
    <s v="Jacksonville"/>
    <x v="2"/>
    <n v="32216"/>
    <x v="0"/>
    <s v="FUR-FU-10001602"/>
    <x v="0"/>
    <x v="5"/>
    <s v="Eldon Delta Triangular Chair Mat, 52&quot; x 58&quot;, Clear"/>
    <x v="3187"/>
    <n v="3"/>
    <n v="0.2"/>
    <n v="-2.2758000000000109"/>
  </r>
  <r>
    <n v="4127"/>
    <x v="2037"/>
    <x v="3"/>
    <x v="636"/>
    <d v="2014-05-10T00:00:00"/>
    <s v="First Class"/>
    <s v="GZ-14470"/>
    <s v="Gary Zandusky"/>
    <x v="0"/>
    <x v="0"/>
    <s v="Arlington"/>
    <x v="17"/>
    <n v="22204"/>
    <x v="0"/>
    <s v="OFF-AR-10003179"/>
    <x v="1"/>
    <x v="6"/>
    <s v="Dixon Ticonderoga Core-Lock Colored Pencils"/>
    <x v="3188"/>
    <n v="6"/>
    <n v="0"/>
    <n v="18.037799999999997"/>
  </r>
  <r>
    <n v="4128"/>
    <x v="2038"/>
    <x v="2"/>
    <x v="111"/>
    <d v="2011-09-24T00:00:00"/>
    <s v="Standard Class"/>
    <s v="JL-15835"/>
    <s v="John Lee"/>
    <x v="0"/>
    <x v="0"/>
    <s v="Charlotte"/>
    <x v="3"/>
    <n v="28205"/>
    <x v="0"/>
    <s v="OFF-ST-10003722"/>
    <x v="1"/>
    <x v="4"/>
    <s v="Project Tote Personal File"/>
    <x v="3189"/>
    <n v="6"/>
    <n v="0.2"/>
    <n v="7.5761999999999894"/>
  </r>
  <r>
    <n v="4129"/>
    <x v="2038"/>
    <x v="2"/>
    <x v="111"/>
    <d v="2011-09-24T00:00:00"/>
    <s v="Standard Class"/>
    <s v="JL-15835"/>
    <s v="John Lee"/>
    <x v="0"/>
    <x v="0"/>
    <s v="Charlotte"/>
    <x v="3"/>
    <n v="28205"/>
    <x v="0"/>
    <s v="TEC-MA-10001127"/>
    <x v="2"/>
    <x v="15"/>
    <s v="HP Designjet T520 Inkjet Large Format Printer - 24&quot; Color"/>
    <x v="3190"/>
    <n v="3"/>
    <n v="0.5"/>
    <n v="-944.99460000000045"/>
  </r>
  <r>
    <n v="4130"/>
    <x v="2039"/>
    <x v="1"/>
    <x v="368"/>
    <d v="2012-04-04T00:00:00"/>
    <s v="Standard Class"/>
    <s v="DO-13435"/>
    <s v="Denny Ordway"/>
    <x v="0"/>
    <x v="0"/>
    <s v="Seattle"/>
    <x v="4"/>
    <n v="98103"/>
    <x v="1"/>
    <s v="OFF-AP-10001947"/>
    <x v="1"/>
    <x v="9"/>
    <s v="Acco 6 Outlet Guardian Premium Plus Surge Suppressor"/>
    <x v="3191"/>
    <n v="4"/>
    <n v="0"/>
    <n v="21.251199999999997"/>
  </r>
  <r>
    <n v="4131"/>
    <x v="2040"/>
    <x v="2"/>
    <x v="728"/>
    <d v="2011-11-25T00:00:00"/>
    <s v="Standard Class"/>
    <s v="AB-10600"/>
    <s v="Ann Blume"/>
    <x v="1"/>
    <x v="0"/>
    <s v="Chicago"/>
    <x v="10"/>
    <n v="60623"/>
    <x v="2"/>
    <s v="OFF-BI-10001107"/>
    <x v="1"/>
    <x v="8"/>
    <s v="GBC White Gloss Covers, Plain Front"/>
    <x v="3192"/>
    <n v="5"/>
    <n v="0.8"/>
    <n v="-23.89200000000001"/>
  </r>
  <r>
    <n v="4132"/>
    <x v="2041"/>
    <x v="1"/>
    <x v="740"/>
    <d v="2012-07-09T00:00:00"/>
    <s v="Standard Class"/>
    <s v="KB-16315"/>
    <s v="Karl Braun"/>
    <x v="0"/>
    <x v="0"/>
    <s v="Hollywood"/>
    <x v="2"/>
    <n v="33021"/>
    <x v="0"/>
    <s v="OFF-PA-10000349"/>
    <x v="1"/>
    <x v="10"/>
    <s v="Staples"/>
    <x v="1655"/>
    <n v="3"/>
    <n v="0.2"/>
    <n v="4.0338000000000003"/>
  </r>
  <r>
    <n v="4133"/>
    <x v="2041"/>
    <x v="1"/>
    <x v="740"/>
    <d v="2012-07-09T00:00:00"/>
    <s v="Standard Class"/>
    <s v="KB-16315"/>
    <s v="Karl Braun"/>
    <x v="0"/>
    <x v="0"/>
    <s v="Hollywood"/>
    <x v="2"/>
    <n v="33021"/>
    <x v="0"/>
    <s v="OFF-PA-10003349"/>
    <x v="1"/>
    <x v="10"/>
    <s v="Xerox 1957"/>
    <x v="12"/>
    <n v="3"/>
    <n v="0.2"/>
    <n v="5.6375999999999999"/>
  </r>
  <r>
    <n v="4134"/>
    <x v="2042"/>
    <x v="2"/>
    <x v="78"/>
    <d v="2011-09-13T00:00:00"/>
    <s v="Standard Class"/>
    <s v="TT-21070"/>
    <s v="Ted Trevino"/>
    <x v="0"/>
    <x v="0"/>
    <s v="Chesapeake"/>
    <x v="17"/>
    <n v="23320"/>
    <x v="0"/>
    <s v="OFF-FA-10002280"/>
    <x v="1"/>
    <x v="13"/>
    <s v="Advantus Plastic Paper Clips"/>
    <x v="47"/>
    <n v="9"/>
    <n v="0"/>
    <n v="21.599999999999998"/>
  </r>
  <r>
    <n v="4135"/>
    <x v="2042"/>
    <x v="2"/>
    <x v="78"/>
    <d v="2011-09-13T00:00:00"/>
    <s v="Standard Class"/>
    <s v="TT-21070"/>
    <s v="Ted Trevino"/>
    <x v="0"/>
    <x v="0"/>
    <s v="Chesapeake"/>
    <x v="17"/>
    <n v="23320"/>
    <x v="0"/>
    <s v="TEC-MA-10000029"/>
    <x v="2"/>
    <x v="15"/>
    <s v="Epson WorkForce WF-2530 All-in-One Printer, Copier Scanner"/>
    <x v="2779"/>
    <n v="3"/>
    <n v="0"/>
    <n v="90.287100000000009"/>
  </r>
  <r>
    <n v="4136"/>
    <x v="2043"/>
    <x v="3"/>
    <x v="280"/>
    <d v="2014-10-09T00:00:00"/>
    <s v="Standard Class"/>
    <s v="PV-18985"/>
    <s v="Paul Van Hugh"/>
    <x v="2"/>
    <x v="0"/>
    <s v="Los Angeles"/>
    <x v="1"/>
    <n v="90036"/>
    <x v="1"/>
    <s v="OFF-BI-10002854"/>
    <x v="1"/>
    <x v="8"/>
    <s v="Performers Binder/Pad Holder, Black"/>
    <x v="3193"/>
    <n v="5"/>
    <n v="0.2"/>
    <n v="42.045000000000002"/>
  </r>
  <r>
    <n v="4137"/>
    <x v="2043"/>
    <x v="3"/>
    <x v="280"/>
    <d v="2014-10-09T00:00:00"/>
    <s v="Standard Class"/>
    <s v="PV-18985"/>
    <s v="Paul Van Hugh"/>
    <x v="2"/>
    <x v="0"/>
    <s v="Los Angeles"/>
    <x v="1"/>
    <n v="90036"/>
    <x v="1"/>
    <s v="OFF-ST-10003716"/>
    <x v="1"/>
    <x v="4"/>
    <s v="Tennsco Double-Tier Lockers"/>
    <x v="3194"/>
    <n v="7"/>
    <n v="0"/>
    <n v="204.76820000000001"/>
  </r>
  <r>
    <n v="4138"/>
    <x v="2044"/>
    <x v="3"/>
    <x v="123"/>
    <d v="2014-11-24T00:00:00"/>
    <s v="Standard Class"/>
    <s v="DD-13570"/>
    <s v="Dorothy Dickinson"/>
    <x v="0"/>
    <x v="0"/>
    <s v="Alexandria"/>
    <x v="17"/>
    <n v="22304"/>
    <x v="0"/>
    <s v="OFF-FA-10000624"/>
    <x v="1"/>
    <x v="13"/>
    <s v="OIC Binder Clips"/>
    <x v="3195"/>
    <n v="7"/>
    <n v="0"/>
    <n v="12.530000000000001"/>
  </r>
  <r>
    <n v="4139"/>
    <x v="2045"/>
    <x v="0"/>
    <x v="945"/>
    <d v="2014-01-02T00:00:00"/>
    <s v="First Class"/>
    <s v="KD-16495"/>
    <s v="Keith Dawkins"/>
    <x v="1"/>
    <x v="0"/>
    <s v="Deer Park"/>
    <x v="5"/>
    <n v="77536"/>
    <x v="2"/>
    <s v="OFF-BI-10004654"/>
    <x v="1"/>
    <x v="8"/>
    <s v="Avery Binding System Hidden Tab Executive Style Index Sets"/>
    <x v="3196"/>
    <n v="6"/>
    <n v="0.8"/>
    <n v="-10.385999999999999"/>
  </r>
  <r>
    <n v="4140"/>
    <x v="2046"/>
    <x v="3"/>
    <x v="96"/>
    <d v="2014-12-05T00:00:00"/>
    <s v="First Class"/>
    <s v="RA-19285"/>
    <s v="Ralph Arnett"/>
    <x v="0"/>
    <x v="0"/>
    <s v="Philadelphia"/>
    <x v="9"/>
    <n v="19120"/>
    <x v="3"/>
    <s v="OFF-ST-10001228"/>
    <x v="1"/>
    <x v="4"/>
    <s v="Personal File Boxes with Fold-Down Carry Handle"/>
    <x v="3197"/>
    <n v="3"/>
    <n v="0.2"/>
    <n v="2.336999999999998"/>
  </r>
  <r>
    <n v="4141"/>
    <x v="2046"/>
    <x v="3"/>
    <x v="96"/>
    <d v="2014-12-05T00:00:00"/>
    <s v="First Class"/>
    <s v="RA-19285"/>
    <s v="Ralph Arnett"/>
    <x v="0"/>
    <x v="0"/>
    <s v="Philadelphia"/>
    <x v="9"/>
    <n v="19120"/>
    <x v="3"/>
    <s v="FUR-FU-10003798"/>
    <x v="0"/>
    <x v="5"/>
    <s v="Ultra Door Kickplate, 8&quot;H x 34&quot;W"/>
    <x v="3097"/>
    <n v="5"/>
    <n v="0.2"/>
    <n v="13.845999999999997"/>
  </r>
  <r>
    <n v="4142"/>
    <x v="2047"/>
    <x v="0"/>
    <x v="900"/>
    <d v="2013-06-18T00:00:00"/>
    <s v="Standard Class"/>
    <s v="SS-20590"/>
    <s v="Sonia Sunley"/>
    <x v="0"/>
    <x v="0"/>
    <s v="Wichita"/>
    <x v="41"/>
    <n v="67212"/>
    <x v="2"/>
    <s v="OFF-LA-10003148"/>
    <x v="1"/>
    <x v="2"/>
    <s v="Avery 51"/>
    <x v="1381"/>
    <n v="3"/>
    <n v="0"/>
    <n v="8.6939999999999991"/>
  </r>
  <r>
    <n v="4143"/>
    <x v="2048"/>
    <x v="2"/>
    <x v="946"/>
    <d v="2011-05-23T00:00:00"/>
    <s v="Standard Class"/>
    <s v="JH-15820"/>
    <s v="John Huston"/>
    <x v="0"/>
    <x v="0"/>
    <s v="Midland"/>
    <x v="12"/>
    <n v="48640"/>
    <x v="2"/>
    <s v="OFF-BI-10001249"/>
    <x v="1"/>
    <x v="8"/>
    <s v="Avery Heavy-Duty EZD View Binder with Locking Rings"/>
    <x v="3198"/>
    <n v="9"/>
    <n v="0"/>
    <n v="26.413199999999996"/>
  </r>
  <r>
    <n v="4144"/>
    <x v="2049"/>
    <x v="3"/>
    <x v="289"/>
    <d v="2014-02-07T00:00:00"/>
    <s v="Standard Class"/>
    <s v="EH-14125"/>
    <s v="Eugene Hildebrand"/>
    <x v="2"/>
    <x v="0"/>
    <s v="San Francisco"/>
    <x v="1"/>
    <n v="94110"/>
    <x v="1"/>
    <s v="OFF-AR-10003759"/>
    <x v="1"/>
    <x v="6"/>
    <s v="Crayola Anti Dust Chalk, 12/Pack"/>
    <x v="3199"/>
    <n v="7"/>
    <n v="0"/>
    <n v="5.7329999999999997"/>
  </r>
  <r>
    <n v="4145"/>
    <x v="2049"/>
    <x v="3"/>
    <x v="289"/>
    <d v="2014-02-07T00:00:00"/>
    <s v="Standard Class"/>
    <s v="EH-14125"/>
    <s v="Eugene Hildebrand"/>
    <x v="2"/>
    <x v="0"/>
    <s v="San Francisco"/>
    <x v="1"/>
    <n v="94110"/>
    <x v="1"/>
    <s v="OFF-AR-10001227"/>
    <x v="1"/>
    <x v="6"/>
    <s v="Newell 338"/>
    <x v="138"/>
    <n v="3"/>
    <n v="0"/>
    <n v="2.3814000000000002"/>
  </r>
  <r>
    <n v="4146"/>
    <x v="2049"/>
    <x v="3"/>
    <x v="289"/>
    <d v="2014-02-07T00:00:00"/>
    <s v="Standard Class"/>
    <s v="EH-14125"/>
    <s v="Eugene Hildebrand"/>
    <x v="2"/>
    <x v="0"/>
    <s v="San Francisco"/>
    <x v="1"/>
    <n v="94110"/>
    <x v="1"/>
    <s v="FUR-CH-10000863"/>
    <x v="0"/>
    <x v="1"/>
    <s v="Novimex Swivel Fabric Task Chair"/>
    <x v="3200"/>
    <n v="1"/>
    <n v="0.2"/>
    <n v="-13.588200000000001"/>
  </r>
  <r>
    <n v="4147"/>
    <x v="2050"/>
    <x v="1"/>
    <x v="109"/>
    <d v="2012-12-04T00:00:00"/>
    <s v="Standard Class"/>
    <s v="TP-21415"/>
    <s v="Tom Prescott"/>
    <x v="0"/>
    <x v="0"/>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x v="0"/>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x v="0"/>
    <s v="Austin"/>
    <x v="5"/>
    <n v="78745"/>
    <x v="2"/>
    <s v="OFF-ST-10004507"/>
    <x v="1"/>
    <x v="4"/>
    <s v="Advantus Rolling Storage Box"/>
    <x v="3202"/>
    <n v="1"/>
    <n v="0.2"/>
    <n v="1.2004999999999999"/>
  </r>
  <r>
    <n v="4150"/>
    <x v="2051"/>
    <x v="3"/>
    <x v="436"/>
    <d v="2014-10-29T00:00:00"/>
    <s v="Standard Class"/>
    <s v="RB-19330"/>
    <s v="Randy Bradley"/>
    <x v="0"/>
    <x v="0"/>
    <s v="Austin"/>
    <x v="5"/>
    <n v="78745"/>
    <x v="2"/>
    <s v="TEC-AC-10002942"/>
    <x v="2"/>
    <x v="11"/>
    <s v="WD My Passport Ultra 1TB Portable External Hard Drive"/>
    <x v="3203"/>
    <n v="1"/>
    <n v="0.2"/>
    <n v="-2.0700000000000038"/>
  </r>
  <r>
    <n v="4151"/>
    <x v="2051"/>
    <x v="3"/>
    <x v="436"/>
    <d v="2014-10-29T00:00:00"/>
    <s v="Standard Class"/>
    <s v="RB-19330"/>
    <s v="Randy Bradley"/>
    <x v="0"/>
    <x v="0"/>
    <s v="Austin"/>
    <x v="5"/>
    <n v="78745"/>
    <x v="2"/>
    <s v="OFF-ST-10002344"/>
    <x v="1"/>
    <x v="4"/>
    <s v="Carina 42&quot;Hx23 3/4&quot;W Media Storage Unit"/>
    <x v="1793"/>
    <n v="4"/>
    <n v="0.2"/>
    <n v="-58.305599999999984"/>
  </r>
  <r>
    <n v="4152"/>
    <x v="2052"/>
    <x v="3"/>
    <x v="210"/>
    <d v="2014-09-12T00:00:00"/>
    <s v="Standard Class"/>
    <s v="CB-12025"/>
    <s v="Cassandra Brandow"/>
    <x v="0"/>
    <x v="0"/>
    <s v="Philadelphia"/>
    <x v="9"/>
    <n v="19134"/>
    <x v="3"/>
    <s v="OFF-LA-10002475"/>
    <x v="1"/>
    <x v="2"/>
    <s v="Avery 519"/>
    <x v="3204"/>
    <n v="5"/>
    <n v="0.2"/>
    <n v="9.8685000000000009"/>
  </r>
  <r>
    <n v="4153"/>
    <x v="2052"/>
    <x v="3"/>
    <x v="210"/>
    <d v="2014-09-12T00:00:00"/>
    <s v="Standard Class"/>
    <s v="CB-12025"/>
    <s v="Cassandra Brandow"/>
    <x v="0"/>
    <x v="0"/>
    <s v="Philadelphia"/>
    <x v="9"/>
    <n v="19134"/>
    <x v="3"/>
    <s v="OFF-PA-10003072"/>
    <x v="1"/>
    <x v="10"/>
    <s v="Eureka Recycled Copy Paper 8 1/2&quot; x 11&quot;, Ream"/>
    <x v="12"/>
    <n v="3"/>
    <n v="0.2"/>
    <n v="5.4432"/>
  </r>
  <r>
    <n v="4154"/>
    <x v="2052"/>
    <x v="3"/>
    <x v="210"/>
    <d v="2014-09-12T00:00:00"/>
    <s v="Standard Class"/>
    <s v="CB-12025"/>
    <s v="Cassandra Brandow"/>
    <x v="0"/>
    <x v="0"/>
    <s v="Philadelphia"/>
    <x v="9"/>
    <n v="19134"/>
    <x v="3"/>
    <s v="OFF-EN-10001509"/>
    <x v="1"/>
    <x v="12"/>
    <s v="Poly String Tie Envelopes"/>
    <x v="322"/>
    <n v="3"/>
    <n v="0.2"/>
    <n v="1.6523999999999992"/>
  </r>
  <r>
    <n v="4155"/>
    <x v="2053"/>
    <x v="0"/>
    <x v="723"/>
    <d v="2014-01-04T00:00:00"/>
    <s v="Standard Class"/>
    <s v="MP-17965"/>
    <s v="Michael Paige"/>
    <x v="1"/>
    <x v="0"/>
    <s v="Bristol"/>
    <x v="18"/>
    <n v="37620"/>
    <x v="0"/>
    <s v="OFF-BI-10004781"/>
    <x v="1"/>
    <x v="8"/>
    <s v="GBC Wire Binding Strips"/>
    <x v="1824"/>
    <n v="4"/>
    <n v="0.7"/>
    <n v="-27.93119999999999"/>
  </r>
  <r>
    <n v="4156"/>
    <x v="2053"/>
    <x v="0"/>
    <x v="723"/>
    <d v="2014-01-04T00:00:00"/>
    <s v="Standard Class"/>
    <s v="MP-17965"/>
    <s v="Michael Paige"/>
    <x v="1"/>
    <x v="0"/>
    <s v="Bristol"/>
    <x v="18"/>
    <n v="37620"/>
    <x v="0"/>
    <s v="OFF-BI-10000145"/>
    <x v="1"/>
    <x v="8"/>
    <s v="Zipper Ring Binder Pockets"/>
    <x v="1803"/>
    <n v="3"/>
    <n v="0.7"/>
    <n v="-1.9656000000000002"/>
  </r>
  <r>
    <n v="4157"/>
    <x v="2054"/>
    <x v="1"/>
    <x v="901"/>
    <d v="2012-12-09T00:00:00"/>
    <s v="Second Class"/>
    <s v="SW-20245"/>
    <s v="Scot Wooten"/>
    <x v="0"/>
    <x v="0"/>
    <s v="Philadelphia"/>
    <x v="9"/>
    <n v="19140"/>
    <x v="3"/>
    <s v="TEC-AC-10003280"/>
    <x v="2"/>
    <x v="11"/>
    <s v="Belkin F8E887 USB Wired Ergonomic Keyboard"/>
    <x v="736"/>
    <n v="2"/>
    <n v="0.2"/>
    <n v="0.59979999999999656"/>
  </r>
  <r>
    <n v="4158"/>
    <x v="2054"/>
    <x v="1"/>
    <x v="901"/>
    <d v="2012-12-09T00:00:00"/>
    <s v="Second Class"/>
    <s v="SW-20245"/>
    <s v="Scot Wooten"/>
    <x v="0"/>
    <x v="0"/>
    <s v="Philadelphia"/>
    <x v="9"/>
    <n v="19140"/>
    <x v="3"/>
    <s v="OFF-BI-10001107"/>
    <x v="1"/>
    <x v="8"/>
    <s v="GBC White Gloss Covers, Plain Front"/>
    <x v="3205"/>
    <n v="6"/>
    <n v="0.7"/>
    <n v="-19.982399999999991"/>
  </r>
  <r>
    <n v="4159"/>
    <x v="2055"/>
    <x v="2"/>
    <x v="301"/>
    <d v="2011-11-08T00:00:00"/>
    <s v="Standard Class"/>
    <s v="SM-20950"/>
    <s v="Suzanne McNair"/>
    <x v="1"/>
    <x v="0"/>
    <s v="Chicago"/>
    <x v="10"/>
    <n v="60610"/>
    <x v="2"/>
    <s v="OFF-PA-10000533"/>
    <x v="1"/>
    <x v="10"/>
    <s v="Southworth Parchment Paper &amp; Envelopes"/>
    <x v="937"/>
    <n v="3"/>
    <n v="0.2"/>
    <n v="5.1011999999999995"/>
  </r>
  <r>
    <n v="4160"/>
    <x v="2056"/>
    <x v="0"/>
    <x v="947"/>
    <d v="2013-04-24T00:00:00"/>
    <s v="Standard Class"/>
    <s v="AP-10915"/>
    <s v="Arthur Prichep"/>
    <x v="0"/>
    <x v="0"/>
    <s v="Columbus"/>
    <x v="32"/>
    <n v="31907"/>
    <x v="0"/>
    <s v="OFF-AR-10003056"/>
    <x v="1"/>
    <x v="6"/>
    <s v="Newell 341"/>
    <x v="1387"/>
    <n v="3"/>
    <n v="0"/>
    <n v="3.7235999999999989"/>
  </r>
  <r>
    <n v="4161"/>
    <x v="2057"/>
    <x v="3"/>
    <x v="304"/>
    <d v="2014-05-19T00:00:00"/>
    <s v="Standard Class"/>
    <s v="AH-10465"/>
    <s v="Amy Hunt"/>
    <x v="0"/>
    <x v="0"/>
    <s v="New York City"/>
    <x v="15"/>
    <n v="10035"/>
    <x v="3"/>
    <s v="TEC-PH-10002834"/>
    <x v="2"/>
    <x v="7"/>
    <s v="Google Nexus 5"/>
    <x v="2503"/>
    <n v="3"/>
    <n v="0"/>
    <n v="134.99250000000001"/>
  </r>
  <r>
    <n v="4162"/>
    <x v="2057"/>
    <x v="3"/>
    <x v="304"/>
    <d v="2014-05-19T00:00:00"/>
    <s v="Standard Class"/>
    <s v="AH-10465"/>
    <s v="Amy Hunt"/>
    <x v="0"/>
    <x v="0"/>
    <s v="New York City"/>
    <x v="15"/>
    <n v="10035"/>
    <x v="3"/>
    <s v="OFF-ST-10002214"/>
    <x v="1"/>
    <x v="4"/>
    <s v="X-Rack File for Hanging Folders"/>
    <x v="2433"/>
    <n v="2"/>
    <n v="0"/>
    <n v="5.8707999999999991"/>
  </r>
  <r>
    <n v="4163"/>
    <x v="2058"/>
    <x v="1"/>
    <x v="948"/>
    <d v="2012-03-18T00:00:00"/>
    <s v="Standard Class"/>
    <s v="EP-13915"/>
    <s v="Emily Phan"/>
    <x v="0"/>
    <x v="0"/>
    <s v="Dover"/>
    <x v="38"/>
    <n v="3820"/>
    <x v="3"/>
    <s v="OFF-LA-10004484"/>
    <x v="1"/>
    <x v="2"/>
    <s v="Avery 476"/>
    <x v="1873"/>
    <n v="4"/>
    <n v="0"/>
    <n v="7.5991999999999997"/>
  </r>
  <r>
    <n v="4164"/>
    <x v="2058"/>
    <x v="1"/>
    <x v="948"/>
    <d v="2012-03-18T00:00:00"/>
    <s v="Standard Class"/>
    <s v="EP-13915"/>
    <s v="Emily Phan"/>
    <x v="0"/>
    <x v="0"/>
    <s v="Dover"/>
    <x v="38"/>
    <n v="3820"/>
    <x v="3"/>
    <s v="OFF-BI-10003091"/>
    <x v="1"/>
    <x v="8"/>
    <s v="GBC DocuBind TL200 Manual Binding Machine"/>
    <x v="3206"/>
    <n v="3"/>
    <n v="0"/>
    <n v="315.81179999999995"/>
  </r>
  <r>
    <n v="4165"/>
    <x v="2059"/>
    <x v="3"/>
    <x v="424"/>
    <d v="2014-01-17T00:00:00"/>
    <s v="First Class"/>
    <s v="TP-21565"/>
    <s v="Tracy Poddar"/>
    <x v="1"/>
    <x v="0"/>
    <s v="Aurora"/>
    <x v="22"/>
    <n v="80013"/>
    <x v="1"/>
    <s v="TEC-AC-10003027"/>
    <x v="2"/>
    <x v="11"/>
    <s v="Imation 8GB Mini TravelDrive USB 2.0 Flash Drive"/>
    <x v="3207"/>
    <n v="7"/>
    <n v="0.2"/>
    <n v="-14.793099999999995"/>
  </r>
  <r>
    <n v="4166"/>
    <x v="2059"/>
    <x v="3"/>
    <x v="424"/>
    <d v="2014-01-17T00:00:00"/>
    <s v="First Class"/>
    <s v="TP-21565"/>
    <s v="Tracy Poddar"/>
    <x v="1"/>
    <x v="0"/>
    <s v="Aurora"/>
    <x v="22"/>
    <n v="80013"/>
    <x v="1"/>
    <s v="OFF-ST-10003638"/>
    <x v="1"/>
    <x v="4"/>
    <s v="Mobile Personal File Cube"/>
    <x v="3208"/>
    <n v="9"/>
    <n v="0.2"/>
    <n v="14.754599999999996"/>
  </r>
  <r>
    <n v="4167"/>
    <x v="2060"/>
    <x v="1"/>
    <x v="936"/>
    <d v="2012-03-13T00:00:00"/>
    <s v="Standard Class"/>
    <s v="AR-10825"/>
    <s v="Anthony Rawles"/>
    <x v="1"/>
    <x v="0"/>
    <s v="Long Beach"/>
    <x v="15"/>
    <n v="11561"/>
    <x v="3"/>
    <s v="OFF-PA-10003848"/>
    <x v="1"/>
    <x v="10"/>
    <s v="Xerox 1997"/>
    <x v="541"/>
    <n v="3"/>
    <n v="0"/>
    <n v="9.3312000000000008"/>
  </r>
  <r>
    <n v="4168"/>
    <x v="2061"/>
    <x v="2"/>
    <x v="856"/>
    <d v="2011-10-13T00:00:00"/>
    <s v="First Class"/>
    <s v="HA-14920"/>
    <s v="Helen Andreada"/>
    <x v="0"/>
    <x v="0"/>
    <s v="Pasadena"/>
    <x v="1"/>
    <n v="91104"/>
    <x v="1"/>
    <s v="OFF-ST-10002352"/>
    <x v="1"/>
    <x v="4"/>
    <s v="Iris Project Case"/>
    <x v="1051"/>
    <n v="4"/>
    <n v="0"/>
    <n v="8.299199999999999"/>
  </r>
  <r>
    <n v="4169"/>
    <x v="2061"/>
    <x v="2"/>
    <x v="856"/>
    <d v="2011-10-13T00:00:00"/>
    <s v="First Class"/>
    <s v="HA-14920"/>
    <s v="Helen Andreada"/>
    <x v="0"/>
    <x v="0"/>
    <s v="Pasadena"/>
    <x v="1"/>
    <n v="91104"/>
    <x v="1"/>
    <s v="FUR-CH-10000229"/>
    <x v="0"/>
    <x v="1"/>
    <s v="Global Enterprise Series Seating High-Back Swivel/Tilt Chairs"/>
    <x v="3209"/>
    <n v="2"/>
    <n v="0.2"/>
    <n v="-65.035200000000046"/>
  </r>
  <r>
    <n v="4170"/>
    <x v="2062"/>
    <x v="1"/>
    <x v="657"/>
    <d v="2012-04-14T00:00:00"/>
    <s v="First Class"/>
    <s v="HJ-14875"/>
    <s v="Heather Jas"/>
    <x v="2"/>
    <x v="0"/>
    <s v="Mesa"/>
    <x v="16"/>
    <n v="85204"/>
    <x v="1"/>
    <s v="OFF-PA-10000788"/>
    <x v="1"/>
    <x v="10"/>
    <s v="Xerox 210"/>
    <x v="277"/>
    <n v="6"/>
    <n v="0.2"/>
    <n v="10.8864"/>
  </r>
  <r>
    <n v="4171"/>
    <x v="2062"/>
    <x v="1"/>
    <x v="657"/>
    <d v="2012-04-14T00:00:00"/>
    <s v="First Class"/>
    <s v="HJ-14875"/>
    <s v="Heather Jas"/>
    <x v="2"/>
    <x v="0"/>
    <s v="Mesa"/>
    <x v="16"/>
    <n v="85204"/>
    <x v="1"/>
    <s v="OFF-PA-10002968"/>
    <x v="1"/>
    <x v="10"/>
    <s v="Xerox 1973"/>
    <x v="1572"/>
    <n v="3"/>
    <n v="0.2"/>
    <n v="17.815199999999997"/>
  </r>
  <r>
    <n v="4172"/>
    <x v="2063"/>
    <x v="3"/>
    <x v="673"/>
    <d v="2014-11-21T00:00:00"/>
    <s v="Standard Class"/>
    <s v="JK-15370"/>
    <s v="Jay Kimmel"/>
    <x v="0"/>
    <x v="0"/>
    <s v="Fresno"/>
    <x v="1"/>
    <n v="93727"/>
    <x v="1"/>
    <s v="OFF-ST-10002486"/>
    <x v="1"/>
    <x v="4"/>
    <s v="Eldon Shelf Savers Cubes and Bins"/>
    <x v="5"/>
    <n v="7"/>
    <n v="0"/>
    <n v="0.97719999999999807"/>
  </r>
  <r>
    <n v="4173"/>
    <x v="2064"/>
    <x v="0"/>
    <x v="949"/>
    <d v="2013-07-02T00:00:00"/>
    <s v="Same Day"/>
    <s v="JF-15355"/>
    <s v="Jay Fein"/>
    <x v="0"/>
    <x v="0"/>
    <s v="Columbia"/>
    <x v="20"/>
    <n v="29203"/>
    <x v="0"/>
    <s v="OFF-BI-10002215"/>
    <x v="1"/>
    <x v="8"/>
    <s v="Wilson Jones Hanging View Binder, White, 1&quot;"/>
    <x v="3210"/>
    <n v="2"/>
    <n v="0"/>
    <n v="6.5319999999999991"/>
  </r>
  <r>
    <n v="4174"/>
    <x v="2064"/>
    <x v="0"/>
    <x v="949"/>
    <d v="2013-07-02T00:00:00"/>
    <s v="Same Day"/>
    <s v="JF-15355"/>
    <s v="Jay Fein"/>
    <x v="0"/>
    <x v="0"/>
    <s v="Columbia"/>
    <x v="20"/>
    <n v="29203"/>
    <x v="0"/>
    <s v="OFF-PA-10000788"/>
    <x v="1"/>
    <x v="10"/>
    <s v="Xerox 210"/>
    <x v="91"/>
    <n v="2"/>
    <n v="0"/>
    <n v="6.2208000000000006"/>
  </r>
  <r>
    <n v="4175"/>
    <x v="2064"/>
    <x v="0"/>
    <x v="949"/>
    <d v="2013-07-02T00:00:00"/>
    <s v="Same Day"/>
    <s v="JF-15355"/>
    <s v="Jay Fein"/>
    <x v="0"/>
    <x v="0"/>
    <s v="Columbia"/>
    <x v="20"/>
    <n v="29203"/>
    <x v="0"/>
    <s v="OFF-BI-10003364"/>
    <x v="1"/>
    <x v="8"/>
    <s v="Binding Machine Supplies"/>
    <x v="2502"/>
    <n v="2"/>
    <n v="0"/>
    <n v="28.0032"/>
  </r>
  <r>
    <n v="4176"/>
    <x v="2065"/>
    <x v="1"/>
    <x v="239"/>
    <d v="2012-11-30T00:00:00"/>
    <s v="First Class"/>
    <s v="EK-13795"/>
    <s v="Eileen Kiefer"/>
    <x v="2"/>
    <x v="0"/>
    <s v="Santa Ana"/>
    <x v="1"/>
    <n v="92704"/>
    <x v="1"/>
    <s v="OFF-AR-10003582"/>
    <x v="1"/>
    <x v="6"/>
    <s v="Boston Electric Pencil Sharpener, Model 1818, Charcoal Black"/>
    <x v="2471"/>
    <n v="2"/>
    <n v="0"/>
    <n v="15.764000000000003"/>
  </r>
  <r>
    <n v="4177"/>
    <x v="2066"/>
    <x v="2"/>
    <x v="884"/>
    <d v="2011-04-12T00:00:00"/>
    <s v="Standard Class"/>
    <s v="RS-19765"/>
    <s v="Roland Schwarz"/>
    <x v="1"/>
    <x v="0"/>
    <s v="Columbia"/>
    <x v="20"/>
    <n v="29203"/>
    <x v="0"/>
    <s v="TEC-PH-10003273"/>
    <x v="2"/>
    <x v="7"/>
    <s v="AT&amp;T TR1909W"/>
    <x v="3211"/>
    <n v="5"/>
    <n v="0"/>
    <n v="163.78700000000003"/>
  </r>
  <r>
    <n v="4178"/>
    <x v="2066"/>
    <x v="2"/>
    <x v="884"/>
    <d v="2011-04-12T00:00:00"/>
    <s v="Standard Class"/>
    <s v="RS-19765"/>
    <s v="Roland Schwarz"/>
    <x v="1"/>
    <x v="0"/>
    <s v="Columbia"/>
    <x v="20"/>
    <n v="29203"/>
    <x v="0"/>
    <s v="OFF-PA-10000100"/>
    <x v="1"/>
    <x v="10"/>
    <s v="Xerox 1945"/>
    <x v="1247"/>
    <n v="3"/>
    <n v="0"/>
    <n v="60.255300000000005"/>
  </r>
  <r>
    <n v="4179"/>
    <x v="2067"/>
    <x v="0"/>
    <x v="950"/>
    <d v="2013-06-19T00:00:00"/>
    <s v="Second Class"/>
    <s v="BD-11320"/>
    <s v="Bill Donatelli"/>
    <x v="0"/>
    <x v="0"/>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x v="0"/>
    <s v="San Francisco"/>
    <x v="1"/>
    <n v="94109"/>
    <x v="1"/>
    <s v="OFF-BI-10004182"/>
    <x v="1"/>
    <x v="8"/>
    <s v="Economy Binders"/>
    <x v="3213"/>
    <n v="9"/>
    <n v="0.2"/>
    <n v="5.4288000000000007"/>
  </r>
  <r>
    <n v="4181"/>
    <x v="2069"/>
    <x v="3"/>
    <x v="566"/>
    <d v="2014-10-12T00:00:00"/>
    <s v="Standard Class"/>
    <s v="JK-15730"/>
    <s v="Joe Kamberova"/>
    <x v="0"/>
    <x v="0"/>
    <s v="Houston"/>
    <x v="5"/>
    <n v="77036"/>
    <x v="2"/>
    <s v="OFF-BI-10000756"/>
    <x v="1"/>
    <x v="8"/>
    <s v="Storex DuraTech Recycled Plastic Frosted Binders"/>
    <x v="3214"/>
    <n v="5"/>
    <n v="0.8"/>
    <n v="-6.3599999999999994"/>
  </r>
  <r>
    <n v="4182"/>
    <x v="2070"/>
    <x v="3"/>
    <x v="833"/>
    <d v="2014-10-13T00:00:00"/>
    <s v="Standard Class"/>
    <s v="CR-12820"/>
    <s v="Cyra Reiten"/>
    <x v="2"/>
    <x v="0"/>
    <s v="New York City"/>
    <x v="15"/>
    <n v="10035"/>
    <x v="3"/>
    <s v="TEC-AC-10001539"/>
    <x v="2"/>
    <x v="11"/>
    <s v="Logitech G430 Surround Sound Gaming Headset with Dolby 7.1 Technology"/>
    <x v="3215"/>
    <n v="4"/>
    <n v="0"/>
    <n v="115.18559999999999"/>
  </r>
  <r>
    <n v="4183"/>
    <x v="2070"/>
    <x v="3"/>
    <x v="833"/>
    <d v="2014-10-13T00:00:00"/>
    <s v="Standard Class"/>
    <s v="CR-12820"/>
    <s v="Cyra Reiten"/>
    <x v="2"/>
    <x v="0"/>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x v="0"/>
    <s v="New York City"/>
    <x v="15"/>
    <n v="10035"/>
    <x v="3"/>
    <s v="OFF-ST-10000991"/>
    <x v="1"/>
    <x v="4"/>
    <s v="Space Solutions HD Industrial Steel Shelving."/>
    <x v="3216"/>
    <n v="3"/>
    <n v="0"/>
    <n v="10.347300000000004"/>
  </r>
  <r>
    <n v="4185"/>
    <x v="2071"/>
    <x v="0"/>
    <x v="5"/>
    <d v="2013-12-08T00:00:00"/>
    <s v="First Class"/>
    <s v="AG-10300"/>
    <s v="Aleksandra Gannaway"/>
    <x v="1"/>
    <x v="0"/>
    <s v="Franklin"/>
    <x v="31"/>
    <n v="2038"/>
    <x v="3"/>
    <s v="FUR-BO-10002853"/>
    <x v="0"/>
    <x v="0"/>
    <s v="O'Sullivan 5-Shelf Heavy-Duty Bookcases"/>
    <x v="3217"/>
    <n v="1"/>
    <n v="0"/>
    <n v="20.484999999999999"/>
  </r>
  <r>
    <n v="4186"/>
    <x v="2072"/>
    <x v="0"/>
    <x v="147"/>
    <d v="2013-10-23T00:00:00"/>
    <s v="First Class"/>
    <s v="CM-12160"/>
    <s v="Charles McCrossin"/>
    <x v="0"/>
    <x v="0"/>
    <s v="Baltimore"/>
    <x v="39"/>
    <n v="21215"/>
    <x v="3"/>
    <s v="TEC-AC-10004510"/>
    <x v="2"/>
    <x v="11"/>
    <s v="Logitech Desktop MK120 Mouse and keyboard Combo"/>
    <x v="1548"/>
    <n v="6"/>
    <n v="0"/>
    <n v="9.8159999999999954"/>
  </r>
  <r>
    <n v="4187"/>
    <x v="2073"/>
    <x v="3"/>
    <x v="796"/>
    <d v="2014-05-24T00:00:00"/>
    <s v="Standard Class"/>
    <s v="SG-20890"/>
    <s v="Susan Gilcrest"/>
    <x v="1"/>
    <x v="0"/>
    <s v="Mcallen"/>
    <x v="5"/>
    <n v="78501"/>
    <x v="2"/>
    <s v="OFF-BI-10003712"/>
    <x v="1"/>
    <x v="8"/>
    <s v="Acco Pressboard Covers with Storage Hooks, 14 7/8&quot; x 11&quot;, Light Blue"/>
    <x v="3218"/>
    <n v="7"/>
    <n v="0.8"/>
    <n v="-10.654700000000002"/>
  </r>
  <r>
    <n v="4188"/>
    <x v="2073"/>
    <x v="3"/>
    <x v="796"/>
    <d v="2014-05-24T00:00:00"/>
    <s v="Standard Class"/>
    <s v="SG-20890"/>
    <s v="Susan Gilcrest"/>
    <x v="1"/>
    <x v="0"/>
    <s v="Mcallen"/>
    <x v="5"/>
    <n v="78501"/>
    <x v="2"/>
    <s v="OFF-BI-10002571"/>
    <x v="1"/>
    <x v="8"/>
    <s v="Avery Framed View Binder, EZD Ring (Locking), Navy, 1 1/2&quot;"/>
    <x v="3219"/>
    <n v="1"/>
    <n v="0.8"/>
    <n v="-3.293400000000001"/>
  </r>
  <r>
    <n v="4189"/>
    <x v="2073"/>
    <x v="3"/>
    <x v="796"/>
    <d v="2014-05-24T00:00:00"/>
    <s v="Standard Class"/>
    <s v="SG-20890"/>
    <s v="Susan Gilcrest"/>
    <x v="1"/>
    <x v="0"/>
    <s v="Mcallen"/>
    <x v="5"/>
    <n v="78501"/>
    <x v="2"/>
    <s v="OFF-ST-10004835"/>
    <x v="1"/>
    <x v="4"/>
    <s v="Plastic Stacking Crates &amp; Casters"/>
    <x v="436"/>
    <n v="2"/>
    <n v="0.2"/>
    <n v="0.66959999999999997"/>
  </r>
  <r>
    <n v="4190"/>
    <x v="2074"/>
    <x v="0"/>
    <x v="182"/>
    <d v="2013-10-02T00:00:00"/>
    <s v="Second Class"/>
    <s v="CS-12175"/>
    <s v="Charles Sheldon"/>
    <x v="1"/>
    <x v="0"/>
    <s v="Iowa City"/>
    <x v="23"/>
    <n v="52240"/>
    <x v="2"/>
    <s v="OFF-PA-10004022"/>
    <x v="1"/>
    <x v="10"/>
    <s v="Hammermill Color Copier Paper (28Lb. and 96 Bright)"/>
    <x v="1044"/>
    <n v="1"/>
    <n v="0"/>
    <n v="4.4954999999999998"/>
  </r>
  <r>
    <n v="4191"/>
    <x v="2075"/>
    <x v="3"/>
    <x v="701"/>
    <d v="2014-11-23T00:00:00"/>
    <s v="Standard Class"/>
    <s v="HL-15040"/>
    <s v="Hunter Lopez"/>
    <x v="0"/>
    <x v="0"/>
    <s v="Newark"/>
    <x v="13"/>
    <n v="19711"/>
    <x v="3"/>
    <s v="TEC-CO-10004722"/>
    <x v="2"/>
    <x v="16"/>
    <s v="Canon imageCLASS 2200 Advanced Copier"/>
    <x v="3220"/>
    <n v="3"/>
    <n v="0"/>
    <n v="5039.9856"/>
  </r>
  <r>
    <n v="4192"/>
    <x v="2076"/>
    <x v="1"/>
    <x v="951"/>
    <d v="2012-07-08T00:00:00"/>
    <s v="Same Day"/>
    <s v="DM-13015"/>
    <s v="Darrin Martin"/>
    <x v="0"/>
    <x v="0"/>
    <s v="Houston"/>
    <x v="5"/>
    <n v="77070"/>
    <x v="2"/>
    <s v="OFF-PA-10004248"/>
    <x v="1"/>
    <x v="10"/>
    <s v="Xerox 1990"/>
    <x v="3131"/>
    <n v="5"/>
    <n v="0.2"/>
    <n v="6.5999999999999988"/>
  </r>
  <r>
    <n v="4193"/>
    <x v="2077"/>
    <x v="1"/>
    <x v="547"/>
    <d v="2012-11-20T00:00:00"/>
    <s v="Standard Class"/>
    <s v="HK-14890"/>
    <s v="Heather Kirkland"/>
    <x v="1"/>
    <x v="0"/>
    <s v="Boise"/>
    <x v="45"/>
    <n v="83704"/>
    <x v="1"/>
    <s v="FUR-TA-10000577"/>
    <x v="0"/>
    <x v="3"/>
    <s v="Bretford CR4500 Series Slim Rectangular Table"/>
    <x v="3221"/>
    <n v="2"/>
    <n v="0"/>
    <n v="160.17660000000001"/>
  </r>
  <r>
    <n v="4194"/>
    <x v="2077"/>
    <x v="1"/>
    <x v="547"/>
    <d v="2012-11-20T00:00:00"/>
    <s v="Standard Class"/>
    <s v="HK-14890"/>
    <s v="Heather Kirkland"/>
    <x v="1"/>
    <x v="0"/>
    <s v="Boise"/>
    <x v="45"/>
    <n v="83704"/>
    <x v="1"/>
    <s v="TEC-PH-10001254"/>
    <x v="2"/>
    <x v="7"/>
    <s v="Jabra BIZ 2300 Duo QD Duo Corded Headset"/>
    <x v="3222"/>
    <n v="3"/>
    <n v="0.2"/>
    <n v="22.858199999999982"/>
  </r>
  <r>
    <n v="4195"/>
    <x v="2078"/>
    <x v="1"/>
    <x v="652"/>
    <d v="2012-06-22T00:00:00"/>
    <s v="Standard Class"/>
    <s v="BG-11740"/>
    <s v="Bruce Geld"/>
    <x v="0"/>
    <x v="0"/>
    <s v="San Diego"/>
    <x v="1"/>
    <n v="92105"/>
    <x v="1"/>
    <s v="OFF-AR-10001044"/>
    <x v="1"/>
    <x v="6"/>
    <s v="BOSTON Ranger #55 Pencil Sharpener, Black"/>
    <x v="3223"/>
    <n v="2"/>
    <n v="0"/>
    <n v="15.074199999999998"/>
  </r>
  <r>
    <n v="4196"/>
    <x v="2079"/>
    <x v="0"/>
    <x v="143"/>
    <d v="2013-04-15T00:00:00"/>
    <s v="Standard Class"/>
    <s v="CK-12595"/>
    <s v="Clytie Kelty"/>
    <x v="0"/>
    <x v="0"/>
    <s v="Los Angeles"/>
    <x v="1"/>
    <n v="90032"/>
    <x v="1"/>
    <s v="FUR-FU-10002597"/>
    <x v="0"/>
    <x v="5"/>
    <s v="C-Line Magnetic Cubicle Keepers, Clear Polypropylene"/>
    <x v="3224"/>
    <n v="5"/>
    <n v="0"/>
    <n v="10.374000000000001"/>
  </r>
  <r>
    <n v="4197"/>
    <x v="2080"/>
    <x v="1"/>
    <x v="24"/>
    <d v="2012-04-23T00:00:00"/>
    <s v="Second Class"/>
    <s v="RF-19735"/>
    <s v="Roland Fjeld"/>
    <x v="0"/>
    <x v="0"/>
    <s v="New York City"/>
    <x v="15"/>
    <n v="10024"/>
    <x v="3"/>
    <s v="OFF-LA-10004093"/>
    <x v="1"/>
    <x v="2"/>
    <s v="Avery 486"/>
    <x v="2521"/>
    <n v="3"/>
    <n v="0"/>
    <n v="10.307099999999998"/>
  </r>
  <r>
    <n v="4198"/>
    <x v="2081"/>
    <x v="0"/>
    <x v="275"/>
    <d v="2013-12-09T00:00:00"/>
    <s v="Standard Class"/>
    <s v="CJ-12010"/>
    <s v="Caroline Jumper"/>
    <x v="0"/>
    <x v="0"/>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x v="0"/>
    <s v="Philadelphia"/>
    <x v="9"/>
    <n v="19134"/>
    <x v="3"/>
    <s v="OFF-BI-10001072"/>
    <x v="1"/>
    <x v="8"/>
    <s v="GBC Clear Cover, 8-1/2 x 11, unpunched, 25 covers per pack"/>
    <x v="3226"/>
    <n v="4"/>
    <n v="0.7"/>
    <n v="-14.553600000000003"/>
  </r>
  <r>
    <n v="4200"/>
    <x v="2082"/>
    <x v="1"/>
    <x v="895"/>
    <d v="2012-12-10T00:00:00"/>
    <s v="Same Day"/>
    <s v="MA-17560"/>
    <s v="Matt Abelman"/>
    <x v="2"/>
    <x v="0"/>
    <s v="New York City"/>
    <x v="15"/>
    <n v="10024"/>
    <x v="3"/>
    <s v="OFF-LA-10004093"/>
    <x v="1"/>
    <x v="2"/>
    <s v="Avery 486"/>
    <x v="2061"/>
    <n v="1"/>
    <n v="0"/>
    <n v="3.4356999999999998"/>
  </r>
  <r>
    <n v="4201"/>
    <x v="2082"/>
    <x v="1"/>
    <x v="895"/>
    <d v="2012-12-10T00:00:00"/>
    <s v="Same Day"/>
    <s v="MA-17560"/>
    <s v="Matt Abelman"/>
    <x v="2"/>
    <x v="0"/>
    <s v="New York City"/>
    <x v="15"/>
    <n v="10024"/>
    <x v="3"/>
    <s v="TEC-CO-10002095"/>
    <x v="2"/>
    <x v="16"/>
    <s v="Hewlett Packard 610 Color Digital Copier / Printer"/>
    <x v="3227"/>
    <n v="2"/>
    <n v="0.2"/>
    <n v="249.99499999999998"/>
  </r>
  <r>
    <n v="4202"/>
    <x v="2082"/>
    <x v="1"/>
    <x v="895"/>
    <d v="2012-12-10T00:00:00"/>
    <s v="Same Day"/>
    <s v="MA-17560"/>
    <s v="Matt Abelman"/>
    <x v="2"/>
    <x v="0"/>
    <s v="New York City"/>
    <x v="15"/>
    <n v="10024"/>
    <x v="3"/>
    <s v="OFF-PA-10002713"/>
    <x v="1"/>
    <x v="10"/>
    <s v="Adams Phone Message Book, 200 Message Capacity, 8 1/16” x 11”"/>
    <x v="521"/>
    <n v="6"/>
    <n v="0"/>
    <n v="18.988799999999998"/>
  </r>
  <r>
    <n v="4203"/>
    <x v="2082"/>
    <x v="1"/>
    <x v="895"/>
    <d v="2012-12-10T00:00:00"/>
    <s v="Same Day"/>
    <s v="MA-17560"/>
    <s v="Matt Abelman"/>
    <x v="2"/>
    <x v="0"/>
    <s v="New York City"/>
    <x v="15"/>
    <n v="10024"/>
    <x v="3"/>
    <s v="OFF-PA-10002254"/>
    <x v="1"/>
    <x v="10"/>
    <s v="Xerox 1883"/>
    <x v="2381"/>
    <n v="7"/>
    <n v="0"/>
    <n v="84.943599999999989"/>
  </r>
  <r>
    <n v="4204"/>
    <x v="2083"/>
    <x v="2"/>
    <x v="656"/>
    <d v="2011-11-02T00:00:00"/>
    <s v="Second Class"/>
    <s v="AM-10705"/>
    <s v="Anne McFarland"/>
    <x v="0"/>
    <x v="0"/>
    <s v="Cranston"/>
    <x v="34"/>
    <n v="2920"/>
    <x v="3"/>
    <s v="OFF-AR-10001683"/>
    <x v="1"/>
    <x v="6"/>
    <s v="Lumber Crayons"/>
    <x v="3228"/>
    <n v="5"/>
    <n v="0"/>
    <n v="18.715000000000003"/>
  </r>
  <r>
    <n v="4205"/>
    <x v="2083"/>
    <x v="2"/>
    <x v="656"/>
    <d v="2011-11-02T00:00:00"/>
    <s v="Second Class"/>
    <s v="AM-10705"/>
    <s v="Anne McFarland"/>
    <x v="0"/>
    <x v="0"/>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x v="0"/>
    <s v="Cranston"/>
    <x v="34"/>
    <n v="2920"/>
    <x v="3"/>
    <s v="FUR-FU-10002364"/>
    <x v="0"/>
    <x v="5"/>
    <s v="Eldon Expressions Wood Desk Accessories, Oak"/>
    <x v="1816"/>
    <n v="2"/>
    <n v="0"/>
    <n v="4.2803999999999984"/>
  </r>
  <r>
    <n v="4207"/>
    <x v="2083"/>
    <x v="2"/>
    <x v="656"/>
    <d v="2011-11-02T00:00:00"/>
    <s v="Second Class"/>
    <s v="AM-10705"/>
    <s v="Anne McFarland"/>
    <x v="0"/>
    <x v="0"/>
    <s v="Cranston"/>
    <x v="34"/>
    <n v="2920"/>
    <x v="3"/>
    <s v="OFF-BI-10004001"/>
    <x v="1"/>
    <x v="8"/>
    <s v="GBC Recycled VeloBinder Covers"/>
    <x v="3229"/>
    <n v="2"/>
    <n v="0"/>
    <n v="15.676799999999997"/>
  </r>
  <r>
    <n v="4208"/>
    <x v="2083"/>
    <x v="2"/>
    <x v="656"/>
    <d v="2011-11-02T00:00:00"/>
    <s v="Second Class"/>
    <s v="AM-10705"/>
    <s v="Anne McFarland"/>
    <x v="0"/>
    <x v="0"/>
    <s v="Cranston"/>
    <x v="34"/>
    <n v="2920"/>
    <x v="3"/>
    <s v="FUR-FU-10000023"/>
    <x v="0"/>
    <x v="5"/>
    <s v="Eldon Wave Desk Accessories"/>
    <x v="3230"/>
    <n v="3"/>
    <n v="0"/>
    <n v="7.7748000000000008"/>
  </r>
  <r>
    <n v="4209"/>
    <x v="2083"/>
    <x v="2"/>
    <x v="656"/>
    <d v="2011-11-02T00:00:00"/>
    <s v="Second Class"/>
    <s v="AM-10705"/>
    <s v="Anne McFarland"/>
    <x v="0"/>
    <x v="0"/>
    <s v="Cranston"/>
    <x v="34"/>
    <n v="2920"/>
    <x v="3"/>
    <s v="FUR-CH-10002320"/>
    <x v="0"/>
    <x v="1"/>
    <s v="Hon Pagoda Stacking Chairs"/>
    <x v="3231"/>
    <n v="5"/>
    <n v="0"/>
    <n v="481.46999999999991"/>
  </r>
  <r>
    <n v="4210"/>
    <x v="2083"/>
    <x v="2"/>
    <x v="656"/>
    <d v="2011-11-02T00:00:00"/>
    <s v="Second Class"/>
    <s v="AM-10705"/>
    <s v="Anne McFarland"/>
    <x v="0"/>
    <x v="0"/>
    <s v="Cranston"/>
    <x v="34"/>
    <n v="2920"/>
    <x v="3"/>
    <s v="FUR-TA-10003238"/>
    <x v="0"/>
    <x v="3"/>
    <s v="Chromcraft Bull-Nose Wood 48&quot; x 96&quot; Rectangular Conference Tables"/>
    <x v="3232"/>
    <n v="1"/>
    <n v="0.3"/>
    <n v="-60.607800000000026"/>
  </r>
  <r>
    <n v="4211"/>
    <x v="2084"/>
    <x v="3"/>
    <x v="34"/>
    <d v="2014-12-15T00:00:00"/>
    <s v="Standard Class"/>
    <s v="AH-10585"/>
    <s v="Angele Hood"/>
    <x v="0"/>
    <x v="0"/>
    <s v="Chicago"/>
    <x v="10"/>
    <n v="60623"/>
    <x v="2"/>
    <s v="OFF-PA-10004965"/>
    <x v="1"/>
    <x v="10"/>
    <s v="Xerox 1921"/>
    <x v="2992"/>
    <n v="2"/>
    <n v="0.2"/>
    <n v="4.9949999999999992"/>
  </r>
  <r>
    <n v="4212"/>
    <x v="2085"/>
    <x v="2"/>
    <x v="952"/>
    <d v="2011-05-09T00:00:00"/>
    <s v="Second Class"/>
    <s v="PF-19120"/>
    <s v="Peter Fuller"/>
    <x v="0"/>
    <x v="0"/>
    <s v="Richmond"/>
    <x v="0"/>
    <n v="40475"/>
    <x v="0"/>
    <s v="OFF-PA-10003016"/>
    <x v="1"/>
    <x v="10"/>
    <s v="Adams &quot;While You Were Out&quot; Message Pads"/>
    <x v="2320"/>
    <n v="3"/>
    <n v="0"/>
    <n v="4.238999999999999"/>
  </r>
  <r>
    <n v="4213"/>
    <x v="2085"/>
    <x v="2"/>
    <x v="952"/>
    <d v="2011-05-09T00:00:00"/>
    <s v="Second Class"/>
    <s v="PF-19120"/>
    <s v="Peter Fuller"/>
    <x v="0"/>
    <x v="0"/>
    <s v="Richmond"/>
    <x v="0"/>
    <n v="40475"/>
    <x v="0"/>
    <s v="OFF-AR-10003651"/>
    <x v="1"/>
    <x v="6"/>
    <s v="Newell 350"/>
    <x v="2637"/>
    <n v="2"/>
    <n v="0"/>
    <n v="1.9023999999999992"/>
  </r>
  <r>
    <n v="4214"/>
    <x v="2085"/>
    <x v="2"/>
    <x v="952"/>
    <d v="2011-05-09T00:00:00"/>
    <s v="Second Class"/>
    <s v="PF-19120"/>
    <s v="Peter Fuller"/>
    <x v="0"/>
    <x v="0"/>
    <s v="Richmond"/>
    <x v="0"/>
    <n v="40475"/>
    <x v="0"/>
    <s v="OFF-PA-10001363"/>
    <x v="1"/>
    <x v="10"/>
    <s v="Xerox 1933"/>
    <x v="335"/>
    <n v="2"/>
    <n v="0"/>
    <n v="11.543199999999999"/>
  </r>
  <r>
    <n v="4215"/>
    <x v="2086"/>
    <x v="0"/>
    <x v="758"/>
    <d v="2013-03-09T00:00:00"/>
    <s v="Standard Class"/>
    <s v="RD-19480"/>
    <s v="Rick Duston"/>
    <x v="0"/>
    <x v="0"/>
    <s v="Mishawaka"/>
    <x v="14"/>
    <n v="46544"/>
    <x v="2"/>
    <s v="OFF-BI-10003876"/>
    <x v="1"/>
    <x v="8"/>
    <s v="Green Canvas Binder for 8-1/2&quot; x 14&quot; Sheets"/>
    <x v="3233"/>
    <n v="3"/>
    <n v="0"/>
    <n v="64.199999999999989"/>
  </r>
  <r>
    <n v="4216"/>
    <x v="2087"/>
    <x v="2"/>
    <x v="953"/>
    <d v="2011-12-04T00:00:00"/>
    <s v="Standard Class"/>
    <s v="JL-15505"/>
    <s v="Jeremy Lonsdale"/>
    <x v="0"/>
    <x v="0"/>
    <s v="Mount Vernon"/>
    <x v="15"/>
    <n v="10550"/>
    <x v="3"/>
    <s v="OFF-EN-10004007"/>
    <x v="1"/>
    <x v="12"/>
    <s v="Park Ridge Embossed Executive Business Envelopes"/>
    <x v="3234"/>
    <n v="4"/>
    <n v="0"/>
    <n v="29.271599999999999"/>
  </r>
  <r>
    <n v="4217"/>
    <x v="2088"/>
    <x v="1"/>
    <x v="954"/>
    <d v="2012-02-22T00:00:00"/>
    <s v="Standard Class"/>
    <s v="AB-10600"/>
    <s v="Ann Blume"/>
    <x v="1"/>
    <x v="0"/>
    <s v="Los Angeles"/>
    <x v="1"/>
    <n v="90004"/>
    <x v="1"/>
    <s v="OFF-LA-10002271"/>
    <x v="1"/>
    <x v="2"/>
    <s v="Smead Alpha-Z Color-Coded Second Alphabetical Labels and Starter Set"/>
    <x v="357"/>
    <n v="3"/>
    <n v="0"/>
    <n v="4.4352"/>
  </r>
  <r>
    <n v="4218"/>
    <x v="2089"/>
    <x v="3"/>
    <x v="719"/>
    <d v="2014-04-04T00:00:00"/>
    <s v="First Class"/>
    <s v="NC-18535"/>
    <s v="Nick Crebassa"/>
    <x v="1"/>
    <x v="0"/>
    <s v="San Francisco"/>
    <x v="1"/>
    <n v="94110"/>
    <x v="1"/>
    <s v="FUR-BO-10003894"/>
    <x v="0"/>
    <x v="0"/>
    <s v="Safco Value Mate Steel Bookcase, Baked Enamel Finish on Steel, Black"/>
    <x v="3235"/>
    <n v="8"/>
    <n v="0.15"/>
    <n v="85.175999999999974"/>
  </r>
  <r>
    <n v="4219"/>
    <x v="2089"/>
    <x v="3"/>
    <x v="719"/>
    <d v="2014-04-04T00:00:00"/>
    <s v="First Class"/>
    <s v="NC-18535"/>
    <s v="Nick Crebassa"/>
    <x v="1"/>
    <x v="0"/>
    <s v="San Francisco"/>
    <x v="1"/>
    <n v="94110"/>
    <x v="1"/>
    <s v="TEC-MA-10000418"/>
    <x v="2"/>
    <x v="15"/>
    <s v="Cubify CubeX 3D Printer Double Head Print"/>
    <x v="3236"/>
    <n v="2"/>
    <n v="0.2"/>
    <n v="359.99879999999962"/>
  </r>
  <r>
    <n v="4220"/>
    <x v="2090"/>
    <x v="3"/>
    <x v="532"/>
    <d v="2014-06-14T00:00:00"/>
    <s v="Second Class"/>
    <s v="TB-21400"/>
    <s v="Tom Boeckenhauer"/>
    <x v="0"/>
    <x v="0"/>
    <s v="Seattle"/>
    <x v="4"/>
    <n v="98103"/>
    <x v="1"/>
    <s v="OFF-PA-10004243"/>
    <x v="1"/>
    <x v="10"/>
    <s v="Xerox 1939"/>
    <x v="2479"/>
    <n v="2"/>
    <n v="0"/>
    <n v="18.211199999999998"/>
  </r>
  <r>
    <n v="4221"/>
    <x v="2090"/>
    <x v="3"/>
    <x v="532"/>
    <d v="2014-06-14T00:00:00"/>
    <s v="Second Class"/>
    <s v="TB-21400"/>
    <s v="Tom Boeckenhauer"/>
    <x v="0"/>
    <x v="0"/>
    <s v="Seattle"/>
    <x v="4"/>
    <n v="98103"/>
    <x v="1"/>
    <s v="OFF-BI-10001759"/>
    <x v="1"/>
    <x v="8"/>
    <s v="Acco Pressboard Covers with Storage Hooks, 14 7/8&quot; x 11&quot;, Dark Blue"/>
    <x v="2187"/>
    <n v="6"/>
    <n v="0.2"/>
    <n v="6.6293999999999995"/>
  </r>
  <r>
    <n v="4222"/>
    <x v="2090"/>
    <x v="3"/>
    <x v="532"/>
    <d v="2014-06-14T00:00:00"/>
    <s v="Second Class"/>
    <s v="TB-21400"/>
    <s v="Tom Boeckenhauer"/>
    <x v="0"/>
    <x v="0"/>
    <s v="Seattle"/>
    <x v="4"/>
    <n v="98103"/>
    <x v="1"/>
    <s v="TEC-MA-10001570"/>
    <x v="2"/>
    <x v="15"/>
    <s v="Cisco Desktop Collaboration Experience DX650 IP Video Phone"/>
    <x v="3237"/>
    <n v="5"/>
    <n v="0.2"/>
    <n v="130.20749999999998"/>
  </r>
  <r>
    <n v="4223"/>
    <x v="2090"/>
    <x v="3"/>
    <x v="532"/>
    <d v="2014-06-14T00:00:00"/>
    <s v="Second Class"/>
    <s v="TB-21400"/>
    <s v="Tom Boeckenhauer"/>
    <x v="0"/>
    <x v="0"/>
    <s v="Seattle"/>
    <x v="4"/>
    <n v="98103"/>
    <x v="1"/>
    <s v="OFF-ST-10004804"/>
    <x v="1"/>
    <x v="4"/>
    <s v="Belkin 19&quot; Vented Equipment Shelf, Black"/>
    <x v="3238"/>
    <n v="2"/>
    <n v="0"/>
    <n v="1.0296000000000021"/>
  </r>
  <r>
    <n v="4224"/>
    <x v="2090"/>
    <x v="3"/>
    <x v="532"/>
    <d v="2014-06-14T00:00:00"/>
    <s v="Second Class"/>
    <s v="TB-21400"/>
    <s v="Tom Boeckenhauer"/>
    <x v="0"/>
    <x v="0"/>
    <s v="Seattle"/>
    <x v="4"/>
    <n v="98103"/>
    <x v="1"/>
    <s v="FUR-BO-10001519"/>
    <x v="0"/>
    <x v="0"/>
    <s v="O'Sullivan 3-Shelf Heavy-Duty Bookcases"/>
    <x v="3239"/>
    <n v="3"/>
    <n v="0"/>
    <n v="41.860800000000005"/>
  </r>
  <r>
    <n v="4225"/>
    <x v="2091"/>
    <x v="0"/>
    <x v="955"/>
    <d v="2013-10-04T00:00:00"/>
    <s v="First Class"/>
    <s v="SJ-20215"/>
    <s v="Sarah Jordon"/>
    <x v="0"/>
    <x v="0"/>
    <s v="Quincy"/>
    <x v="10"/>
    <n v="62301"/>
    <x v="2"/>
    <s v="OFF-BI-10000343"/>
    <x v="1"/>
    <x v="8"/>
    <s v="Pressboard Covers with Storage Hooks, 9 1/2&quot; x 11&quot;, Light Blue"/>
    <x v="3240"/>
    <n v="2"/>
    <n v="0.8"/>
    <n v="-3.2406000000000006"/>
  </r>
  <r>
    <n v="4226"/>
    <x v="2092"/>
    <x v="2"/>
    <x v="736"/>
    <d v="2011-12-17T00:00:00"/>
    <s v="Standard Class"/>
    <s v="EB-13840"/>
    <s v="Ellis Ballard"/>
    <x v="1"/>
    <x v="0"/>
    <s v="Chicago"/>
    <x v="10"/>
    <n v="60623"/>
    <x v="2"/>
    <s v="FUR-FU-10003930"/>
    <x v="0"/>
    <x v="5"/>
    <s v="Howard Miller 12-3/4 Diameter Accuwave DS  Wall Clock"/>
    <x v="3241"/>
    <n v="3"/>
    <n v="0.6"/>
    <n v="-42.492599999999982"/>
  </r>
  <r>
    <n v="4227"/>
    <x v="2093"/>
    <x v="3"/>
    <x v="343"/>
    <d v="2014-11-17T00:00:00"/>
    <s v="Standard Class"/>
    <s v="WB-21850"/>
    <s v="William Brown"/>
    <x v="0"/>
    <x v="0"/>
    <s v="Urbandale"/>
    <x v="23"/>
    <n v="50322"/>
    <x v="2"/>
    <s v="OFF-FA-10004854"/>
    <x v="1"/>
    <x v="13"/>
    <s v="Vinyl Coated Wire Paper Clips in Organizer Box, 800/Box"/>
    <x v="1962"/>
    <n v="4"/>
    <n v="0"/>
    <n v="21.5824"/>
  </r>
  <r>
    <n v="4228"/>
    <x v="2094"/>
    <x v="1"/>
    <x v="956"/>
    <d v="2012-01-10T00:00:00"/>
    <s v="Standard Class"/>
    <s v="SR-20740"/>
    <s v="Steven Roelle"/>
    <x v="2"/>
    <x v="0"/>
    <s v="Seattle"/>
    <x v="4"/>
    <n v="98103"/>
    <x v="1"/>
    <s v="FUR-CH-10003396"/>
    <x v="0"/>
    <x v="1"/>
    <s v="Global Deluxe Steno Chair"/>
    <x v="3242"/>
    <n v="1"/>
    <n v="0.2"/>
    <n v="-6.9282000000000039"/>
  </r>
  <r>
    <n v="4229"/>
    <x v="2095"/>
    <x v="0"/>
    <x v="830"/>
    <d v="2013-03-27T00:00:00"/>
    <s v="First Class"/>
    <s v="VG-21805"/>
    <s v="Vivek Grady"/>
    <x v="1"/>
    <x v="0"/>
    <s v="Richmond"/>
    <x v="14"/>
    <n v="47374"/>
    <x v="2"/>
    <s v="OFF-PA-10001994"/>
    <x v="1"/>
    <x v="10"/>
    <s v="Ink Jet Note and Greeting Cards, 8-1/2&quot; x 5-1/2&quot; Card Size"/>
    <x v="3243"/>
    <n v="1"/>
    <n v="0"/>
    <n v="10.3408"/>
  </r>
  <r>
    <n v="4230"/>
    <x v="2096"/>
    <x v="3"/>
    <x v="957"/>
    <d v="2014-07-11T00:00:00"/>
    <s v="Standard Class"/>
    <s v="LS-16945"/>
    <s v="Linda Southworth"/>
    <x v="1"/>
    <x v="0"/>
    <s v="Dallas"/>
    <x v="5"/>
    <n v="75220"/>
    <x v="2"/>
    <s v="FUR-FU-10003601"/>
    <x v="0"/>
    <x v="5"/>
    <s v="Deflect-o RollaMat Studded, Beveled Mat for Medium Pile Carpeting"/>
    <x v="3244"/>
    <n v="9"/>
    <n v="0.6"/>
    <n v="-348.62940000000003"/>
  </r>
  <r>
    <n v="4231"/>
    <x v="2096"/>
    <x v="3"/>
    <x v="957"/>
    <d v="2014-07-11T00:00:00"/>
    <s v="Standard Class"/>
    <s v="LS-16945"/>
    <s v="Linda Southworth"/>
    <x v="1"/>
    <x v="0"/>
    <s v="Dallas"/>
    <x v="5"/>
    <n v="75220"/>
    <x v="2"/>
    <s v="OFF-BI-10003429"/>
    <x v="1"/>
    <x v="8"/>
    <s v="Cardinal HOLDit! Binder Insert Strips,Extra Strips"/>
    <x v="3245"/>
    <n v="9"/>
    <n v="0.8"/>
    <n v="-17.660699999999999"/>
  </r>
  <r>
    <n v="4232"/>
    <x v="2096"/>
    <x v="3"/>
    <x v="957"/>
    <d v="2014-07-11T00:00:00"/>
    <s v="Standard Class"/>
    <s v="LS-16945"/>
    <s v="Linda Southworth"/>
    <x v="1"/>
    <x v="0"/>
    <s v="Dallas"/>
    <x v="5"/>
    <n v="75220"/>
    <x v="2"/>
    <s v="OFF-PA-10000232"/>
    <x v="1"/>
    <x v="10"/>
    <s v="Xerox 1975"/>
    <x v="12"/>
    <n v="3"/>
    <n v="0.2"/>
    <n v="5.6375999999999999"/>
  </r>
  <r>
    <n v="4233"/>
    <x v="2096"/>
    <x v="3"/>
    <x v="957"/>
    <d v="2014-07-11T00:00:00"/>
    <s v="Standard Class"/>
    <s v="LS-16945"/>
    <s v="Linda Southworth"/>
    <x v="1"/>
    <x v="0"/>
    <s v="Dallas"/>
    <x v="5"/>
    <n v="75220"/>
    <x v="2"/>
    <s v="OFF-PA-10002195"/>
    <x v="1"/>
    <x v="10"/>
    <s v="Xerox 1966"/>
    <x v="277"/>
    <n v="6"/>
    <n v="0.2"/>
    <n v="11.2752"/>
  </r>
  <r>
    <n v="4234"/>
    <x v="2096"/>
    <x v="3"/>
    <x v="957"/>
    <d v="2014-07-11T00:00:00"/>
    <s v="Standard Class"/>
    <s v="LS-16945"/>
    <s v="Linda Southworth"/>
    <x v="1"/>
    <x v="0"/>
    <s v="Dallas"/>
    <x v="5"/>
    <n v="75220"/>
    <x v="2"/>
    <s v="OFF-BI-10004492"/>
    <x v="1"/>
    <x v="8"/>
    <s v="Tuf-Vin Binders"/>
    <x v="3246"/>
    <n v="1"/>
    <n v="0.8"/>
    <n v="-10.421400000000002"/>
  </r>
  <r>
    <n v="4235"/>
    <x v="2097"/>
    <x v="2"/>
    <x v="158"/>
    <d v="2011-09-24T00:00:00"/>
    <s v="First Class"/>
    <s v="MA-17560"/>
    <s v="Matt Abelman"/>
    <x v="2"/>
    <x v="0"/>
    <s v="Philadelphia"/>
    <x v="9"/>
    <n v="19143"/>
    <x v="3"/>
    <s v="OFF-PA-10004000"/>
    <x v="1"/>
    <x v="10"/>
    <s v="While You Were Out Pads, 50 per Pad, 4 x 5 1/4, Green Cycle"/>
    <x v="1382"/>
    <n v="3"/>
    <n v="0.2"/>
    <n v="4.1151"/>
  </r>
  <r>
    <n v="4236"/>
    <x v="2097"/>
    <x v="2"/>
    <x v="158"/>
    <d v="2011-09-24T00:00:00"/>
    <s v="First Class"/>
    <s v="MA-17560"/>
    <s v="Matt Abelman"/>
    <x v="2"/>
    <x v="0"/>
    <s v="Philadelphia"/>
    <x v="9"/>
    <n v="19143"/>
    <x v="3"/>
    <s v="OFF-LA-10004425"/>
    <x v="1"/>
    <x v="2"/>
    <s v="Staples"/>
    <x v="3247"/>
    <n v="9"/>
    <n v="0.2"/>
    <n v="7.0226999999999995"/>
  </r>
  <r>
    <n v="4237"/>
    <x v="2098"/>
    <x v="0"/>
    <x v="310"/>
    <d v="2013-07-28T00:00:00"/>
    <s v="Standard Class"/>
    <s v="NF-18475"/>
    <s v="Neil Französisch"/>
    <x v="2"/>
    <x v="0"/>
    <s v="Rockford"/>
    <x v="10"/>
    <n v="61107"/>
    <x v="2"/>
    <s v="OFF-BI-10000948"/>
    <x v="1"/>
    <x v="8"/>
    <s v="GBC Laser Imprintable Binding System Covers, Desert Sand"/>
    <x v="3248"/>
    <n v="4"/>
    <n v="0.8"/>
    <n v="-18.836400000000005"/>
  </r>
  <r>
    <n v="4238"/>
    <x v="2099"/>
    <x v="3"/>
    <x v="635"/>
    <d v="2014-09-04T00:00:00"/>
    <s v="Second Class"/>
    <s v="MD-17860"/>
    <s v="Michael Dominguez"/>
    <x v="1"/>
    <x v="0"/>
    <s v="Philadelphia"/>
    <x v="9"/>
    <n v="19134"/>
    <x v="3"/>
    <s v="OFF-AR-10001972"/>
    <x v="1"/>
    <x v="6"/>
    <s v="Newell 323"/>
    <x v="3249"/>
    <n v="7"/>
    <n v="0.2"/>
    <n v="0.70560000000000045"/>
  </r>
  <r>
    <n v="4239"/>
    <x v="2100"/>
    <x v="3"/>
    <x v="606"/>
    <d v="2014-03-29T00:00:00"/>
    <s v="First Class"/>
    <s v="MZ-17335"/>
    <s v="Maria Zettner"/>
    <x v="2"/>
    <x v="0"/>
    <s v="Seattle"/>
    <x v="4"/>
    <n v="98105"/>
    <x v="1"/>
    <s v="OFF-AR-10004587"/>
    <x v="1"/>
    <x v="6"/>
    <s v="Boston 1827 Commercial Additional Cutter, Drive Gear &amp; Gear Rack for 1606"/>
    <x v="3250"/>
    <n v="1"/>
    <n v="0"/>
    <n v="5.9489999999999981"/>
  </r>
  <r>
    <n v="4240"/>
    <x v="2101"/>
    <x v="3"/>
    <x v="614"/>
    <d v="2015-01-05T00:00:00"/>
    <s v="Standard Class"/>
    <s v="KB-16600"/>
    <s v="Ken Brennan"/>
    <x v="1"/>
    <x v="0"/>
    <s v="Grand Rapids"/>
    <x v="12"/>
    <n v="49505"/>
    <x v="2"/>
    <s v="OFF-PA-10000994"/>
    <x v="1"/>
    <x v="10"/>
    <s v="Xerox 1915"/>
    <x v="1441"/>
    <n v="2"/>
    <n v="0"/>
    <n v="100.65599999999999"/>
  </r>
  <r>
    <n v="4241"/>
    <x v="2102"/>
    <x v="2"/>
    <x v="59"/>
    <d v="2011-09-26T00:00:00"/>
    <s v="Standard Class"/>
    <s v="MA-17995"/>
    <s v="Michelle Arnett"/>
    <x v="2"/>
    <x v="0"/>
    <s v="Los Angeles"/>
    <x v="1"/>
    <n v="90004"/>
    <x v="1"/>
    <s v="OFF-AP-10001366"/>
    <x v="1"/>
    <x v="9"/>
    <s v="Staples"/>
    <x v="2911"/>
    <n v="4"/>
    <n v="0"/>
    <n v="11.858400000000003"/>
  </r>
  <r>
    <n v="4242"/>
    <x v="2102"/>
    <x v="2"/>
    <x v="59"/>
    <d v="2011-09-26T00:00:00"/>
    <s v="Standard Class"/>
    <s v="MA-17995"/>
    <s v="Michelle Arnett"/>
    <x v="2"/>
    <x v="0"/>
    <s v="Los Angeles"/>
    <x v="1"/>
    <n v="90004"/>
    <x v="1"/>
    <s v="OFF-BI-10001636"/>
    <x v="1"/>
    <x v="8"/>
    <s v="Ibico Plastic and Wire Spiral Binding Combs"/>
    <x v="3251"/>
    <n v="3"/>
    <n v="0.2"/>
    <n v="6.5753999999999984"/>
  </r>
  <r>
    <n v="4243"/>
    <x v="2103"/>
    <x v="0"/>
    <x v="958"/>
    <d v="2013-04-06T00:00:00"/>
    <s v="First Class"/>
    <s v="ME-17320"/>
    <s v="Maria Etezadi"/>
    <x v="2"/>
    <x v="0"/>
    <s v="Springfield"/>
    <x v="17"/>
    <n v="22153"/>
    <x v="0"/>
    <s v="TEC-PH-10001448"/>
    <x v="2"/>
    <x v="7"/>
    <s v="Anker Astro 15000mAh USB Portable Charger"/>
    <x v="145"/>
    <n v="3"/>
    <n v="0"/>
    <n v="5.9987999999999815"/>
  </r>
  <r>
    <n v="4244"/>
    <x v="2103"/>
    <x v="0"/>
    <x v="958"/>
    <d v="2013-04-06T00:00:00"/>
    <s v="First Class"/>
    <s v="ME-17320"/>
    <s v="Maria Etezadi"/>
    <x v="2"/>
    <x v="0"/>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x v="0"/>
    <s v="Los Angeles"/>
    <x v="1"/>
    <n v="90036"/>
    <x v="1"/>
    <s v="TEC-AC-10002323"/>
    <x v="2"/>
    <x v="11"/>
    <s v="SanDisk Ultra 32 GB MicroSDHC Class 10 Memory Card"/>
    <x v="2790"/>
    <n v="3"/>
    <n v="0"/>
    <n v="8.6190000000000033"/>
  </r>
  <r>
    <n v="4246"/>
    <x v="2105"/>
    <x v="3"/>
    <x v="354"/>
    <d v="2014-12-05T00:00:00"/>
    <s v="Standard Class"/>
    <s v="LS-16975"/>
    <s v="Lindsay Shagiari"/>
    <x v="2"/>
    <x v="0"/>
    <s v="Baltimore"/>
    <x v="39"/>
    <n v="21215"/>
    <x v="3"/>
    <s v="OFF-AR-10004582"/>
    <x v="1"/>
    <x v="6"/>
    <s v="BIC Brite Liner Grip Highlighters"/>
    <x v="3253"/>
    <n v="1"/>
    <n v="0"/>
    <n v="0.73799999999999988"/>
  </r>
  <r>
    <n v="4247"/>
    <x v="2105"/>
    <x v="3"/>
    <x v="354"/>
    <d v="2014-12-05T00:00:00"/>
    <s v="Standard Class"/>
    <s v="LS-16975"/>
    <s v="Lindsay Shagiari"/>
    <x v="2"/>
    <x v="0"/>
    <s v="Baltimore"/>
    <x v="39"/>
    <n v="21215"/>
    <x v="3"/>
    <s v="FUR-FU-10000576"/>
    <x v="0"/>
    <x v="5"/>
    <s v="Luxo Professional Fluorescent Magnifier Lamp with Clamp-Mount Base"/>
    <x v="607"/>
    <n v="5"/>
    <n v="0"/>
    <n v="272.79200000000003"/>
  </r>
  <r>
    <n v="4248"/>
    <x v="2105"/>
    <x v="3"/>
    <x v="354"/>
    <d v="2014-12-05T00:00:00"/>
    <s v="Standard Class"/>
    <s v="LS-16975"/>
    <s v="Lindsay Shagiari"/>
    <x v="2"/>
    <x v="0"/>
    <s v="Baltimore"/>
    <x v="39"/>
    <n v="21215"/>
    <x v="3"/>
    <s v="FUR-FU-10004270"/>
    <x v="0"/>
    <x v="5"/>
    <s v="Eldon Image Series Desk Accessories, Burgundy"/>
    <x v="3254"/>
    <n v="5"/>
    <n v="0"/>
    <n v="7.5239999999999991"/>
  </r>
  <r>
    <n v="4249"/>
    <x v="2106"/>
    <x v="0"/>
    <x v="49"/>
    <d v="2013-12-06T00:00:00"/>
    <s v="Second Class"/>
    <s v="SJ-20500"/>
    <s v="Shirley Jackson"/>
    <x v="0"/>
    <x v="0"/>
    <s v="Fairfield"/>
    <x v="29"/>
    <n v="6824"/>
    <x v="3"/>
    <s v="OFF-BI-10004236"/>
    <x v="1"/>
    <x v="8"/>
    <s v="XtraLife ClearVue Slant-D Ring Binder, White, 3&quot;"/>
    <x v="3255"/>
    <n v="6"/>
    <n v="0"/>
    <n v="40.516799999999996"/>
  </r>
  <r>
    <n v="4250"/>
    <x v="2106"/>
    <x v="0"/>
    <x v="49"/>
    <d v="2013-12-06T00:00:00"/>
    <s v="Second Class"/>
    <s v="SJ-20500"/>
    <s v="Shirley Jackson"/>
    <x v="0"/>
    <x v="0"/>
    <s v="Fairfield"/>
    <x v="29"/>
    <n v="6824"/>
    <x v="3"/>
    <s v="FUR-CH-10004997"/>
    <x v="0"/>
    <x v="1"/>
    <s v="Hon Every-Day Series Multi-Task Chairs"/>
    <x v="3256"/>
    <n v="4"/>
    <n v="0"/>
    <n v="150.38400000000001"/>
  </r>
  <r>
    <n v="4251"/>
    <x v="2107"/>
    <x v="2"/>
    <x v="111"/>
    <d v="2011-09-19T00:00:00"/>
    <s v="Same Day"/>
    <s v="BS-11365"/>
    <s v="Bill Shonely"/>
    <x v="1"/>
    <x v="0"/>
    <s v="New York City"/>
    <x v="15"/>
    <n v="10011"/>
    <x v="3"/>
    <s v="FUR-CH-10000988"/>
    <x v="0"/>
    <x v="1"/>
    <s v="Hon Olson Stacker Stools"/>
    <x v="3257"/>
    <n v="7"/>
    <n v="0.1"/>
    <n v="177.42059999999998"/>
  </r>
  <r>
    <n v="4252"/>
    <x v="2108"/>
    <x v="1"/>
    <x v="924"/>
    <d v="2012-10-23T00:00:00"/>
    <s v="Same Day"/>
    <s v="RA-19285"/>
    <s v="Ralph Arnett"/>
    <x v="0"/>
    <x v="0"/>
    <s v="Lakeland"/>
    <x v="2"/>
    <n v="33801"/>
    <x v="0"/>
    <s v="TEC-PH-10004897"/>
    <x v="2"/>
    <x v="7"/>
    <s v="Mediabridge Sport Armband iPhone 5s"/>
    <x v="3258"/>
    <n v="7"/>
    <n v="0.2"/>
    <n v="-13.286700000000002"/>
  </r>
  <r>
    <n v="4253"/>
    <x v="2108"/>
    <x v="1"/>
    <x v="924"/>
    <d v="2012-10-23T00:00:00"/>
    <s v="Same Day"/>
    <s v="RA-19285"/>
    <s v="Ralph Arnett"/>
    <x v="0"/>
    <x v="0"/>
    <s v="Lakeland"/>
    <x v="2"/>
    <n v="33801"/>
    <x v="0"/>
    <s v="OFF-AR-10002656"/>
    <x v="1"/>
    <x v="6"/>
    <s v="Sanford Liquid Accent Highlighters"/>
    <x v="1432"/>
    <n v="2"/>
    <n v="0.2"/>
    <n v="2.271199999999999"/>
  </r>
  <r>
    <n v="4254"/>
    <x v="2108"/>
    <x v="1"/>
    <x v="924"/>
    <d v="2012-10-23T00:00:00"/>
    <s v="Same Day"/>
    <s v="RA-19285"/>
    <s v="Ralph Arnett"/>
    <x v="0"/>
    <x v="0"/>
    <s v="Lakeland"/>
    <x v="2"/>
    <n v="33801"/>
    <x v="0"/>
    <s v="TEC-PH-10004924"/>
    <x v="2"/>
    <x v="7"/>
    <s v="SKILCRAFT Telephone Shoulder Rest, 2&quot; x 6.5&quot; x 2.5&quot;, Black"/>
    <x v="3259"/>
    <n v="2"/>
    <n v="0.2"/>
    <n v="1.0346000000000006"/>
  </r>
  <r>
    <n v="4255"/>
    <x v="2109"/>
    <x v="3"/>
    <x v="119"/>
    <d v="2014-10-17T00:00:00"/>
    <s v="First Class"/>
    <s v="TS-21610"/>
    <s v="Troy Staebel"/>
    <x v="0"/>
    <x v="0"/>
    <s v="Freeport"/>
    <x v="10"/>
    <n v="61032"/>
    <x v="2"/>
    <s v="OFF-PA-10003127"/>
    <x v="1"/>
    <x v="10"/>
    <s v="Staples"/>
    <x v="930"/>
    <n v="3"/>
    <n v="0.2"/>
    <n v="20.576399999999996"/>
  </r>
  <r>
    <n v="4256"/>
    <x v="2109"/>
    <x v="3"/>
    <x v="119"/>
    <d v="2014-10-17T00:00:00"/>
    <s v="First Class"/>
    <s v="TS-21610"/>
    <s v="Troy Staebel"/>
    <x v="0"/>
    <x v="0"/>
    <s v="Freeport"/>
    <x v="10"/>
    <n v="61032"/>
    <x v="2"/>
    <s v="OFF-BI-10000778"/>
    <x v="1"/>
    <x v="8"/>
    <s v="GBC VeloBinder Electric Binding Machine"/>
    <x v="3260"/>
    <n v="4"/>
    <n v="0.8"/>
    <n v="-145.17600000000002"/>
  </r>
  <r>
    <n v="4257"/>
    <x v="2109"/>
    <x v="3"/>
    <x v="119"/>
    <d v="2014-10-17T00:00:00"/>
    <s v="First Class"/>
    <s v="TS-21610"/>
    <s v="Troy Staebel"/>
    <x v="0"/>
    <x v="0"/>
    <s v="Freeport"/>
    <x v="10"/>
    <n v="61032"/>
    <x v="2"/>
    <s v="FUR-FU-10001424"/>
    <x v="0"/>
    <x v="5"/>
    <s v="Dax Clear Box Frame"/>
    <x v="3261"/>
    <n v="3"/>
    <n v="0.6"/>
    <n v="-6.8094000000000037"/>
  </r>
  <r>
    <n v="4258"/>
    <x v="2110"/>
    <x v="1"/>
    <x v="406"/>
    <d v="2012-09-09T00:00:00"/>
    <s v="Standard Class"/>
    <s v="KB-16585"/>
    <s v="Ken Black"/>
    <x v="1"/>
    <x v="0"/>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x v="0"/>
    <s v="Seattle"/>
    <x v="4"/>
    <n v="98103"/>
    <x v="1"/>
    <s v="FUR-CH-10002880"/>
    <x v="0"/>
    <x v="1"/>
    <s v="Global High-Back Leather Tilter, Burgundy"/>
    <x v="3263"/>
    <n v="2"/>
    <n v="0.2"/>
    <n v="-22.138200000000012"/>
  </r>
  <r>
    <n v="4260"/>
    <x v="2112"/>
    <x v="3"/>
    <x v="960"/>
    <d v="2014-11-03T00:00:00"/>
    <s v="Second Class"/>
    <s v="LO-17170"/>
    <s v="Lori Olson"/>
    <x v="1"/>
    <x v="0"/>
    <s v="New York City"/>
    <x v="15"/>
    <n v="10035"/>
    <x v="3"/>
    <s v="OFF-EN-10004386"/>
    <x v="1"/>
    <x v="12"/>
    <s v="Recycled Interoffice Envelopes with String and Button Closure, 10 x 13"/>
    <x v="3264"/>
    <n v="2"/>
    <n v="0"/>
    <n v="23.99"/>
  </r>
  <r>
    <n v="4261"/>
    <x v="2113"/>
    <x v="3"/>
    <x v="453"/>
    <d v="2014-10-20T00:00:00"/>
    <s v="Second Class"/>
    <s v="RS-19420"/>
    <s v="Ricardo Sperren"/>
    <x v="1"/>
    <x v="0"/>
    <s v="Fairfield"/>
    <x v="29"/>
    <n v="6824"/>
    <x v="3"/>
    <s v="OFF-LA-10001045"/>
    <x v="1"/>
    <x v="2"/>
    <s v="Permanent Self-Adhesive File Folder Labels for Typewriters by Universal"/>
    <x v="1206"/>
    <n v="5"/>
    <n v="0"/>
    <n v="6.0029999999999992"/>
  </r>
  <r>
    <n v="4262"/>
    <x v="2114"/>
    <x v="3"/>
    <x v="783"/>
    <d v="2014-08-12T00:00:00"/>
    <s v="Standard Class"/>
    <s v="CC-12475"/>
    <s v="Cindy Chapman"/>
    <x v="0"/>
    <x v="0"/>
    <s v="Moorhead"/>
    <x v="11"/>
    <n v="56560"/>
    <x v="2"/>
    <s v="TEC-AC-10002006"/>
    <x v="2"/>
    <x v="11"/>
    <s v="Memorex Micro Travel Drive 16 GB"/>
    <x v="1480"/>
    <n v="4"/>
    <n v="0"/>
    <n v="19.827599999999997"/>
  </r>
  <r>
    <n v="4263"/>
    <x v="2115"/>
    <x v="3"/>
    <x v="296"/>
    <d v="2014-09-26T00:00:00"/>
    <s v="Standard Class"/>
    <s v="KT-16480"/>
    <s v="Kean Thornton"/>
    <x v="0"/>
    <x v="0"/>
    <s v="Columbus"/>
    <x v="32"/>
    <n v="31907"/>
    <x v="0"/>
    <s v="OFF-AP-10001242"/>
    <x v="1"/>
    <x v="9"/>
    <s v="APC 7 Outlet Network SurgeArrest Surge Protector"/>
    <x v="3265"/>
    <n v="1"/>
    <n v="0"/>
    <n v="24.143999999999998"/>
  </r>
  <r>
    <n v="4264"/>
    <x v="2116"/>
    <x v="3"/>
    <x v="132"/>
    <d v="2014-11-09T00:00:00"/>
    <s v="Standard Class"/>
    <s v="DM-13015"/>
    <s v="Darrin Martin"/>
    <x v="0"/>
    <x v="0"/>
    <s v="Philadelphia"/>
    <x v="9"/>
    <n v="19143"/>
    <x v="3"/>
    <s v="OFF-BI-10000216"/>
    <x v="1"/>
    <x v="8"/>
    <s v="Mead 1st Gear 2&quot; Zipper Binder, Asst. Colors"/>
    <x v="3266"/>
    <n v="3"/>
    <n v="0.7"/>
    <n v="-7.782"/>
  </r>
  <r>
    <n v="4265"/>
    <x v="2117"/>
    <x v="0"/>
    <x v="732"/>
    <d v="2013-11-10T00:00:00"/>
    <s v="Standard Class"/>
    <s v="EP-13915"/>
    <s v="Emily Phan"/>
    <x v="0"/>
    <x v="0"/>
    <s v="Houston"/>
    <x v="5"/>
    <n v="77036"/>
    <x v="2"/>
    <s v="FUR-TA-10002774"/>
    <x v="0"/>
    <x v="3"/>
    <s v="Laminate Occasional Tables"/>
    <x v="3267"/>
    <n v="8"/>
    <n v="0.3"/>
    <n v="-160.29520000000008"/>
  </r>
  <r>
    <n v="4266"/>
    <x v="2117"/>
    <x v="0"/>
    <x v="732"/>
    <d v="2013-11-10T00:00:00"/>
    <s v="Standard Class"/>
    <s v="EP-13915"/>
    <s v="Emily Phan"/>
    <x v="0"/>
    <x v="0"/>
    <s v="Houston"/>
    <x v="5"/>
    <n v="77036"/>
    <x v="2"/>
    <s v="OFF-BI-10004364"/>
    <x v="1"/>
    <x v="8"/>
    <s v="Storex Dura Pro Binders"/>
    <x v="3019"/>
    <n v="3"/>
    <n v="0.8"/>
    <n v="-6.2370000000000019"/>
  </r>
  <r>
    <n v="4267"/>
    <x v="2117"/>
    <x v="0"/>
    <x v="732"/>
    <d v="2013-11-10T00:00:00"/>
    <s v="Standard Class"/>
    <s v="EP-13915"/>
    <s v="Emily Phan"/>
    <x v="0"/>
    <x v="0"/>
    <s v="Houston"/>
    <x v="5"/>
    <n v="77036"/>
    <x v="2"/>
    <s v="FUR-BO-10000780"/>
    <x v="0"/>
    <x v="0"/>
    <s v="O'Sullivan Plantations 2-Door Library in Landvery Oak"/>
    <x v="2017"/>
    <n v="7"/>
    <n v="0.32"/>
    <n v="-225.09759999999991"/>
  </r>
  <r>
    <n v="4268"/>
    <x v="2117"/>
    <x v="0"/>
    <x v="732"/>
    <d v="2013-11-10T00:00:00"/>
    <s v="Standard Class"/>
    <s v="EP-13915"/>
    <s v="Emily Phan"/>
    <x v="0"/>
    <x v="0"/>
    <s v="Houston"/>
    <x v="5"/>
    <n v="77036"/>
    <x v="2"/>
    <s v="OFF-BI-10001989"/>
    <x v="1"/>
    <x v="8"/>
    <s v="Premium Transparent Presentation Covers by GBC"/>
    <x v="3268"/>
    <n v="3"/>
    <n v="0.8"/>
    <n v="-20.140800000000006"/>
  </r>
  <r>
    <n v="4269"/>
    <x v="2117"/>
    <x v="0"/>
    <x v="732"/>
    <d v="2013-11-10T00:00:00"/>
    <s v="Standard Class"/>
    <s v="EP-13915"/>
    <s v="Emily Phan"/>
    <x v="0"/>
    <x v="0"/>
    <s v="Houston"/>
    <x v="5"/>
    <n v="77036"/>
    <x v="2"/>
    <s v="TEC-AC-10004001"/>
    <x v="2"/>
    <x v="11"/>
    <s v="Logitech Wireless Headset H600 Over-The-Head Design"/>
    <x v="1379"/>
    <n v="5"/>
    <n v="0.2"/>
    <n v="45.139500000000005"/>
  </r>
  <r>
    <n v="4270"/>
    <x v="2118"/>
    <x v="3"/>
    <x v="643"/>
    <d v="2014-06-30T00:00:00"/>
    <s v="Second Class"/>
    <s v="AM-10705"/>
    <s v="Anne McFarland"/>
    <x v="0"/>
    <x v="0"/>
    <s v="Seattle"/>
    <x v="4"/>
    <n v="98115"/>
    <x v="1"/>
    <s v="FUR-TA-10000688"/>
    <x v="0"/>
    <x v="3"/>
    <s v="Chromcraft Bull-Nose Wood Round Conference Table Top, Wood Base"/>
    <x v="3269"/>
    <n v="4"/>
    <n v="0"/>
    <n v="148.13799999999992"/>
  </r>
  <r>
    <n v="4271"/>
    <x v="2119"/>
    <x v="1"/>
    <x v="650"/>
    <d v="2012-11-30T00:00:00"/>
    <s v="Standard Class"/>
    <s v="SH-20635"/>
    <s v="Stefanie Holloman"/>
    <x v="1"/>
    <x v="0"/>
    <s v="Jackson"/>
    <x v="18"/>
    <n v="38301"/>
    <x v="0"/>
    <s v="FUR-FU-10003930"/>
    <x v="0"/>
    <x v="5"/>
    <s v="Howard Miller 12-3/4 Diameter Accuwave DS  Wall Clock"/>
    <x v="3270"/>
    <n v="11"/>
    <n v="0.2"/>
    <n v="190.42980000000006"/>
  </r>
  <r>
    <n v="4272"/>
    <x v="2120"/>
    <x v="0"/>
    <x v="390"/>
    <d v="2013-11-28T00:00:00"/>
    <s v="Second Class"/>
    <s v="LA-16780"/>
    <s v="Laura Armstrong"/>
    <x v="1"/>
    <x v="0"/>
    <s v="Baltimore"/>
    <x v="39"/>
    <n v="21215"/>
    <x v="3"/>
    <s v="FUR-FU-10000965"/>
    <x v="0"/>
    <x v="5"/>
    <s v="Howard Miller 11-1/2&quot; Diameter Ridgewood Wall Clock"/>
    <x v="3271"/>
    <n v="4"/>
    <n v="0"/>
    <n v="85.181600000000003"/>
  </r>
  <r>
    <n v="4273"/>
    <x v="2121"/>
    <x v="3"/>
    <x v="246"/>
    <d v="2014-07-22T00:00:00"/>
    <s v="Same Day"/>
    <s v="SF-20200"/>
    <s v="Sarah Foster"/>
    <x v="0"/>
    <x v="0"/>
    <s v="Murray"/>
    <x v="7"/>
    <n v="84107"/>
    <x v="1"/>
    <s v="TEC-PH-10004071"/>
    <x v="2"/>
    <x v="7"/>
    <s v="PayAnywhere Card Reader"/>
    <x v="3272"/>
    <n v="9"/>
    <n v="0.2"/>
    <n v="6.2936999999999976"/>
  </r>
  <r>
    <n v="4274"/>
    <x v="2121"/>
    <x v="3"/>
    <x v="246"/>
    <d v="2014-07-22T00:00:00"/>
    <s v="Same Day"/>
    <s v="SF-20200"/>
    <s v="Sarah Foster"/>
    <x v="0"/>
    <x v="0"/>
    <s v="Murray"/>
    <x v="7"/>
    <n v="84107"/>
    <x v="1"/>
    <s v="OFF-AR-10001044"/>
    <x v="1"/>
    <x v="6"/>
    <s v="BOSTON Ranger #55 Pencil Sharpener, Black"/>
    <x v="2467"/>
    <n v="1"/>
    <n v="0"/>
    <n v="7.5370999999999988"/>
  </r>
  <r>
    <n v="4275"/>
    <x v="2122"/>
    <x v="1"/>
    <x v="924"/>
    <d v="2012-10-28T00:00:00"/>
    <s v="Standard Class"/>
    <s v="AG-10495"/>
    <s v="Andrew Gjertsen"/>
    <x v="1"/>
    <x v="0"/>
    <s v="Seattle"/>
    <x v="4"/>
    <n v="98105"/>
    <x v="1"/>
    <s v="OFF-BI-10004140"/>
    <x v="1"/>
    <x v="8"/>
    <s v="Avery Non-Stick Binders"/>
    <x v="3273"/>
    <n v="1"/>
    <n v="0.2"/>
    <n v="1.1224999999999996"/>
  </r>
  <r>
    <n v="4276"/>
    <x v="2123"/>
    <x v="1"/>
    <x v="584"/>
    <d v="2012-07-13T00:00:00"/>
    <s v="Standard Class"/>
    <s v="KN-16450"/>
    <s v="Kean Nguyen"/>
    <x v="1"/>
    <x v="0"/>
    <s v="Dallas"/>
    <x v="5"/>
    <n v="75220"/>
    <x v="2"/>
    <s v="OFF-AP-10002684"/>
    <x v="1"/>
    <x v="9"/>
    <s v="Acco 7-Outlet Masterpiece Power Center, Wihtout Fax/Phone Line Protection"/>
    <x v="3274"/>
    <n v="2"/>
    <n v="0.8"/>
    <n v="-121.58000000000004"/>
  </r>
  <r>
    <n v="4277"/>
    <x v="2124"/>
    <x v="3"/>
    <x v="238"/>
    <d v="2014-08-23T00:00:00"/>
    <s v="Standard Class"/>
    <s v="NF-18595"/>
    <s v="Nicole Fjeld"/>
    <x v="2"/>
    <x v="0"/>
    <s v="Seattle"/>
    <x v="4"/>
    <n v="98105"/>
    <x v="1"/>
    <s v="OFF-ST-10000046"/>
    <x v="1"/>
    <x v="4"/>
    <s v="Fellowes Super Stor/Drawer Files"/>
    <x v="2144"/>
    <n v="2"/>
    <n v="0"/>
    <n v="61.38900000000001"/>
  </r>
  <r>
    <n v="4278"/>
    <x v="2125"/>
    <x v="0"/>
    <x v="947"/>
    <d v="2013-04-21T00:00:00"/>
    <s v="Standard Class"/>
    <s v="BS-11365"/>
    <s v="Bill Shonely"/>
    <x v="1"/>
    <x v="0"/>
    <s v="Lakewood"/>
    <x v="30"/>
    <n v="8701"/>
    <x v="3"/>
    <s v="TEC-MA-10001047"/>
    <x v="2"/>
    <x v="15"/>
    <s v="3D Systems Cube Printer, 2nd Generation, Magenta"/>
    <x v="3275"/>
    <n v="7"/>
    <n v="0"/>
    <n v="2365.9817999999996"/>
  </r>
  <r>
    <n v="4279"/>
    <x v="2125"/>
    <x v="0"/>
    <x v="947"/>
    <d v="2013-04-21T00:00:00"/>
    <s v="Standard Class"/>
    <s v="BS-11365"/>
    <s v="Bill Shonely"/>
    <x v="1"/>
    <x v="0"/>
    <s v="Lakewood"/>
    <x v="30"/>
    <n v="8701"/>
    <x v="3"/>
    <s v="FUR-FU-10000550"/>
    <x v="0"/>
    <x v="5"/>
    <s v="Stacking Trays by OIC"/>
    <x v="745"/>
    <n v="2"/>
    <n v="0"/>
    <n v="3.2867999999999995"/>
  </r>
  <r>
    <n v="4280"/>
    <x v="2125"/>
    <x v="0"/>
    <x v="947"/>
    <d v="2013-04-21T00:00:00"/>
    <s v="Standard Class"/>
    <s v="BS-11365"/>
    <s v="Bill Shonely"/>
    <x v="1"/>
    <x v="0"/>
    <s v="Lakewood"/>
    <x v="30"/>
    <n v="8701"/>
    <x v="3"/>
    <s v="OFF-BI-10002432"/>
    <x v="1"/>
    <x v="8"/>
    <s v="Wilson Jones Standard D-Ring Binders"/>
    <x v="3276"/>
    <n v="5"/>
    <n v="0"/>
    <n v="11.890999999999998"/>
  </r>
  <r>
    <n v="4281"/>
    <x v="2126"/>
    <x v="2"/>
    <x v="687"/>
    <d v="2011-11-18T00:00:00"/>
    <s v="Standard Class"/>
    <s v="RM-19675"/>
    <s v="Robert Marley"/>
    <x v="2"/>
    <x v="0"/>
    <s v="New York City"/>
    <x v="15"/>
    <n v="10011"/>
    <x v="3"/>
    <s v="OFF-PA-10004470"/>
    <x v="1"/>
    <x v="10"/>
    <s v="Adams Write n' Stick Phone Message Book, 11&quot; X 5 1/4&quot;, 200 Messages"/>
    <x v="716"/>
    <n v="2"/>
    <n v="0"/>
    <n v="5.2255999999999991"/>
  </r>
  <r>
    <n v="4282"/>
    <x v="2126"/>
    <x v="2"/>
    <x v="687"/>
    <d v="2011-11-18T00:00:00"/>
    <s v="Standard Class"/>
    <s v="RM-19675"/>
    <s v="Robert Marley"/>
    <x v="2"/>
    <x v="0"/>
    <s v="New York City"/>
    <x v="15"/>
    <n v="10011"/>
    <x v="3"/>
    <s v="FUR-CH-10001797"/>
    <x v="0"/>
    <x v="1"/>
    <s v="Safco Chair Connectors, 6/Carton"/>
    <x v="3277"/>
    <n v="2"/>
    <n v="0.1"/>
    <n v="14.62239999999999"/>
  </r>
  <r>
    <n v="4283"/>
    <x v="2127"/>
    <x v="2"/>
    <x v="414"/>
    <d v="2011-12-23T00:00:00"/>
    <s v="First Class"/>
    <s v="AB-10105"/>
    <s v="Adrian Barton"/>
    <x v="0"/>
    <x v="0"/>
    <s v="Indianapolis"/>
    <x v="14"/>
    <n v="46203"/>
    <x v="2"/>
    <s v="OFF-LA-10003720"/>
    <x v="1"/>
    <x v="2"/>
    <s v="Avery 487"/>
    <x v="1175"/>
    <n v="1"/>
    <n v="0"/>
    <n v="1.7343"/>
  </r>
  <r>
    <n v="4284"/>
    <x v="2127"/>
    <x v="2"/>
    <x v="414"/>
    <d v="2011-12-23T00:00:00"/>
    <s v="First Class"/>
    <s v="AB-10105"/>
    <s v="Adrian Barton"/>
    <x v="0"/>
    <x v="0"/>
    <s v="Indianapolis"/>
    <x v="14"/>
    <n v="46203"/>
    <x v="2"/>
    <s v="OFF-BI-10004600"/>
    <x v="1"/>
    <x v="8"/>
    <s v="Ibico Ibimaster 300 Manual Binding System"/>
    <x v="3278"/>
    <n v="3"/>
    <n v="0"/>
    <n v="496.78649999999993"/>
  </r>
  <r>
    <n v="4285"/>
    <x v="2128"/>
    <x v="1"/>
    <x v="82"/>
    <d v="2012-11-26T00:00:00"/>
    <s v="Second Class"/>
    <s v="CA-11965"/>
    <s v="Carol Adams"/>
    <x v="1"/>
    <x v="0"/>
    <s v="Port Arthur"/>
    <x v="5"/>
    <n v="77642"/>
    <x v="2"/>
    <s v="FUR-BO-10003965"/>
    <x v="0"/>
    <x v="0"/>
    <s v="O'Sullivan Manor Hill 2-Door Library in Brianna Oak"/>
    <x v="3279"/>
    <n v="2"/>
    <n v="0.32"/>
    <n v="-76.011599999999973"/>
  </r>
  <r>
    <n v="4286"/>
    <x v="2128"/>
    <x v="1"/>
    <x v="82"/>
    <d v="2012-11-26T00:00:00"/>
    <s v="Second Class"/>
    <s v="CA-11965"/>
    <s v="Carol Adams"/>
    <x v="1"/>
    <x v="0"/>
    <s v="Port Arthur"/>
    <x v="5"/>
    <n v="77642"/>
    <x v="2"/>
    <s v="OFF-LA-10000240"/>
    <x v="1"/>
    <x v="2"/>
    <s v="Self-Adhesive Address Labels for Typewriters by Universal"/>
    <x v="3280"/>
    <n v="2"/>
    <n v="0.2"/>
    <n v="3.9473999999999996"/>
  </r>
  <r>
    <n v="4287"/>
    <x v="2128"/>
    <x v="1"/>
    <x v="82"/>
    <d v="2012-11-26T00:00:00"/>
    <s v="Second Class"/>
    <s v="CA-11965"/>
    <s v="Carol Adams"/>
    <x v="1"/>
    <x v="0"/>
    <s v="Port Arthur"/>
    <x v="5"/>
    <n v="77642"/>
    <x v="2"/>
    <s v="TEC-CO-10001571"/>
    <x v="2"/>
    <x v="16"/>
    <s v="Sharp 1540cs Digital Laser Copier"/>
    <x v="2913"/>
    <n v="1"/>
    <n v="0.2"/>
    <n v="164.99700000000001"/>
  </r>
  <r>
    <n v="4288"/>
    <x v="2129"/>
    <x v="3"/>
    <x v="116"/>
    <d v="2015-01-04T00:00:00"/>
    <s v="Standard Class"/>
    <s v="EH-14005"/>
    <s v="Erica Hernandez"/>
    <x v="2"/>
    <x v="0"/>
    <s v="Nashville"/>
    <x v="18"/>
    <n v="37211"/>
    <x v="0"/>
    <s v="OFF-ST-10000736"/>
    <x v="1"/>
    <x v="4"/>
    <s v="Carina Double Wide Media Storage Towers in Natural &amp; Black"/>
    <x v="1466"/>
    <n v="1"/>
    <n v="0.2"/>
    <n v="-12.956800000000005"/>
  </r>
  <r>
    <n v="4289"/>
    <x v="2130"/>
    <x v="1"/>
    <x v="961"/>
    <d v="2012-05-21T00:00:00"/>
    <s v="Standard Class"/>
    <s v="ON-18715"/>
    <s v="Odella Nelson"/>
    <x v="1"/>
    <x v="0"/>
    <s v="Houston"/>
    <x v="5"/>
    <n v="77095"/>
    <x v="2"/>
    <s v="OFF-BI-10002082"/>
    <x v="1"/>
    <x v="8"/>
    <s v="GBC Twin Loop Wire Binding Elements"/>
    <x v="3281"/>
    <n v="5"/>
    <n v="0.8"/>
    <n v="-49.92"/>
  </r>
  <r>
    <n v="4290"/>
    <x v="2130"/>
    <x v="1"/>
    <x v="961"/>
    <d v="2012-05-21T00:00:00"/>
    <s v="Standard Class"/>
    <s v="ON-18715"/>
    <s v="Odella Nelson"/>
    <x v="1"/>
    <x v="0"/>
    <s v="Houston"/>
    <x v="5"/>
    <n v="77095"/>
    <x v="2"/>
    <s v="OFF-PA-10002250"/>
    <x v="1"/>
    <x v="10"/>
    <s v="Things To Do Today Pad"/>
    <x v="3282"/>
    <n v="3"/>
    <n v="0.2"/>
    <n v="4.9307999999999996"/>
  </r>
  <r>
    <n v="4291"/>
    <x v="2131"/>
    <x v="3"/>
    <x v="34"/>
    <d v="2014-12-14T00:00:00"/>
    <s v="Second Class"/>
    <s v="AT-10435"/>
    <s v="Alyssa Tate"/>
    <x v="2"/>
    <x v="0"/>
    <s v="Los Angeles"/>
    <x v="1"/>
    <n v="90004"/>
    <x v="1"/>
    <s v="OFF-AR-10000122"/>
    <x v="1"/>
    <x v="6"/>
    <s v="Newell 314"/>
    <x v="954"/>
    <n v="2"/>
    <n v="0"/>
    <n v="2.7899999999999991"/>
  </r>
  <r>
    <n v="4292"/>
    <x v="2131"/>
    <x v="3"/>
    <x v="34"/>
    <d v="2014-12-14T00:00:00"/>
    <s v="Second Class"/>
    <s v="AT-10435"/>
    <s v="Alyssa Tate"/>
    <x v="2"/>
    <x v="0"/>
    <s v="Los Angeles"/>
    <x v="1"/>
    <n v="90004"/>
    <x v="1"/>
    <s v="FUR-TA-10003748"/>
    <x v="0"/>
    <x v="3"/>
    <s v="Bevis 36 x 72 Conference Tables"/>
    <x v="3283"/>
    <n v="9"/>
    <n v="0.2"/>
    <n v="22.408199999999994"/>
  </r>
  <r>
    <n v="4293"/>
    <x v="2131"/>
    <x v="3"/>
    <x v="34"/>
    <d v="2014-12-14T00:00:00"/>
    <s v="Second Class"/>
    <s v="AT-10435"/>
    <s v="Alyssa Tate"/>
    <x v="2"/>
    <x v="0"/>
    <s v="Los Angeles"/>
    <x v="1"/>
    <n v="90004"/>
    <x v="1"/>
    <s v="OFF-AP-10001394"/>
    <x v="1"/>
    <x v="9"/>
    <s v="Harmony Air Purifier"/>
    <x v="3284"/>
    <n v="1"/>
    <n v="0"/>
    <n v="68.039999999999992"/>
  </r>
  <r>
    <n v="4294"/>
    <x v="2132"/>
    <x v="3"/>
    <x v="434"/>
    <d v="2014-03-17T00:00:00"/>
    <s v="Standard Class"/>
    <s v="EB-13870"/>
    <s v="Emily Burns"/>
    <x v="0"/>
    <x v="0"/>
    <s v="Philadelphia"/>
    <x v="9"/>
    <n v="19140"/>
    <x v="3"/>
    <s v="TEC-PH-10004896"/>
    <x v="2"/>
    <x v="7"/>
    <s v="Nokia Lumia 521 (T-Mobile)"/>
    <x v="3285"/>
    <n v="3"/>
    <n v="0.4"/>
    <n v="-10.796399999999995"/>
  </r>
  <r>
    <n v="4295"/>
    <x v="2133"/>
    <x v="3"/>
    <x v="760"/>
    <d v="2014-10-28T00:00:00"/>
    <s v="Standard Class"/>
    <s v="DW-13195"/>
    <s v="David Wiener"/>
    <x v="1"/>
    <x v="0"/>
    <s v="Redmond"/>
    <x v="21"/>
    <n v="97756"/>
    <x v="1"/>
    <s v="FUR-TA-10002607"/>
    <x v="0"/>
    <x v="3"/>
    <s v="KI Conference Tables"/>
    <x v="237"/>
    <n v="5"/>
    <n v="0.5"/>
    <n v="-120.51299999999998"/>
  </r>
  <r>
    <n v="4296"/>
    <x v="2134"/>
    <x v="3"/>
    <x v="445"/>
    <d v="2014-07-11T00:00:00"/>
    <s v="Standard Class"/>
    <s v="MB-17305"/>
    <s v="Maria Bertelson"/>
    <x v="0"/>
    <x v="0"/>
    <s v="Citrus Heights"/>
    <x v="1"/>
    <n v="95610"/>
    <x v="1"/>
    <s v="FUR-FU-10001215"/>
    <x v="0"/>
    <x v="5"/>
    <s v="Howard Miller 11-1/2&quot; Diameter Brentwood Wall Clock"/>
    <x v="3286"/>
    <n v="3"/>
    <n v="0"/>
    <n v="54.343800000000009"/>
  </r>
  <r>
    <n v="4297"/>
    <x v="2135"/>
    <x v="3"/>
    <x v="507"/>
    <d v="2014-09-11T00:00:00"/>
    <s v="Standard Class"/>
    <s v="TH-21235"/>
    <s v="Tiffany House"/>
    <x v="1"/>
    <x v="0"/>
    <s v="Los Angeles"/>
    <x v="1"/>
    <n v="90032"/>
    <x v="1"/>
    <s v="OFF-ST-10000419"/>
    <x v="1"/>
    <x v="4"/>
    <s v="Rogers Jumbo File, Granite"/>
    <x v="3287"/>
    <n v="4"/>
    <n v="0"/>
    <n v="0.54319999999999879"/>
  </r>
  <r>
    <n v="4298"/>
    <x v="2136"/>
    <x v="3"/>
    <x v="962"/>
    <d v="2014-08-27T00:00:00"/>
    <s v="Second Class"/>
    <s v="PO-18850"/>
    <s v="Patrick O'Brill"/>
    <x v="0"/>
    <x v="0"/>
    <s v="Tallahassee"/>
    <x v="2"/>
    <n v="32303"/>
    <x v="0"/>
    <s v="TEC-PH-10001459"/>
    <x v="2"/>
    <x v="7"/>
    <s v="Samsung Galaxy Mega 6.3"/>
    <x v="3288"/>
    <n v="13"/>
    <n v="0.2"/>
    <n v="327.59220000000005"/>
  </r>
  <r>
    <n v="4299"/>
    <x v="2136"/>
    <x v="3"/>
    <x v="962"/>
    <d v="2014-08-27T00:00:00"/>
    <s v="Second Class"/>
    <s v="PO-18850"/>
    <s v="Patrick O'Brill"/>
    <x v="0"/>
    <x v="0"/>
    <s v="Tallahassee"/>
    <x v="2"/>
    <n v="32303"/>
    <x v="0"/>
    <s v="OFF-PA-10000241"/>
    <x v="1"/>
    <x v="10"/>
    <s v="IBM Multi-Purpose Copy Paper, 8 1/2 x 11&quot;, Case"/>
    <x v="2000"/>
    <n v="2"/>
    <n v="0.2"/>
    <n v="15.489999999999997"/>
  </r>
  <r>
    <n v="4300"/>
    <x v="2136"/>
    <x v="3"/>
    <x v="962"/>
    <d v="2014-08-27T00:00:00"/>
    <s v="Second Class"/>
    <s v="PO-18850"/>
    <s v="Patrick O'Brill"/>
    <x v="0"/>
    <x v="0"/>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x v="0"/>
    <s v="Tallahassee"/>
    <x v="2"/>
    <n v="32303"/>
    <x v="0"/>
    <s v="FUR-FU-10001852"/>
    <x v="0"/>
    <x v="5"/>
    <s v="Eldon Regeneration Recycled Desk Accessories, Smoke"/>
    <x v="3290"/>
    <n v="2"/>
    <n v="0.2"/>
    <n v="0.41759999999999986"/>
  </r>
  <r>
    <n v="4302"/>
    <x v="2136"/>
    <x v="3"/>
    <x v="962"/>
    <d v="2014-08-27T00:00:00"/>
    <s v="Second Class"/>
    <s v="PO-18850"/>
    <s v="Patrick O'Brill"/>
    <x v="0"/>
    <x v="0"/>
    <s v="Tallahassee"/>
    <x v="2"/>
    <n v="32303"/>
    <x v="0"/>
    <s v="OFF-PA-10000141"/>
    <x v="1"/>
    <x v="10"/>
    <s v="Ampad Evidence Wirebond Steno Books, 6&quot; x 9&quot;"/>
    <x v="525"/>
    <n v="5"/>
    <n v="0.2"/>
    <n v="2.9429999999999992"/>
  </r>
  <r>
    <n v="4303"/>
    <x v="2137"/>
    <x v="2"/>
    <x v="963"/>
    <d v="2011-08-25T00:00:00"/>
    <s v="Second Class"/>
    <s v="DE-13255"/>
    <s v="Deanra Eno"/>
    <x v="2"/>
    <x v="0"/>
    <s v="Lakewood"/>
    <x v="24"/>
    <n v="44107"/>
    <x v="3"/>
    <s v="OFF-AR-10002804"/>
    <x v="1"/>
    <x v="6"/>
    <s v="Faber Castell Col-Erase Pencils"/>
    <x v="2970"/>
    <n v="1"/>
    <n v="0.2"/>
    <n v="1.0269000000000001"/>
  </r>
  <r>
    <n v="4304"/>
    <x v="2138"/>
    <x v="0"/>
    <x v="964"/>
    <d v="2013-10-05T00:00:00"/>
    <s v="Same Day"/>
    <s v="MO-17500"/>
    <s v="Mary O'Rourke"/>
    <x v="0"/>
    <x v="0"/>
    <s v="The Colony"/>
    <x v="5"/>
    <n v="75056"/>
    <x v="2"/>
    <s v="OFF-EN-10003862"/>
    <x v="1"/>
    <x v="12"/>
    <s v="Laser &amp; Ink Jet Business Envelopes"/>
    <x v="3291"/>
    <n v="7"/>
    <n v="0.2"/>
    <n v="19.4194"/>
  </r>
  <r>
    <n v="4305"/>
    <x v="2139"/>
    <x v="2"/>
    <x v="965"/>
    <d v="2011-10-30T00:00:00"/>
    <s v="Second Class"/>
    <s v="AH-10585"/>
    <s v="Angele Hood"/>
    <x v="0"/>
    <x v="0"/>
    <s v="Seattle"/>
    <x v="4"/>
    <n v="98105"/>
    <x v="1"/>
    <s v="FUR-FU-10000448"/>
    <x v="0"/>
    <x v="5"/>
    <s v="Tenex Chairmats For Use With Carpeted Floors"/>
    <x v="3292"/>
    <n v="4"/>
    <n v="0"/>
    <n v="3.195999999999998"/>
  </r>
  <r>
    <n v="4306"/>
    <x v="2139"/>
    <x v="2"/>
    <x v="965"/>
    <d v="2011-10-30T00:00:00"/>
    <s v="Second Class"/>
    <s v="AH-10585"/>
    <s v="Angele Hood"/>
    <x v="0"/>
    <x v="0"/>
    <s v="Seattle"/>
    <x v="4"/>
    <n v="98105"/>
    <x v="1"/>
    <s v="TEC-PH-10000526"/>
    <x v="2"/>
    <x v="7"/>
    <s v="Vtech CS6719"/>
    <x v="3293"/>
    <n v="5"/>
    <n v="0.2"/>
    <n v="38.396000000000015"/>
  </r>
  <r>
    <n v="4307"/>
    <x v="2140"/>
    <x v="0"/>
    <x v="931"/>
    <d v="2013-06-29T00:00:00"/>
    <s v="Same Day"/>
    <s v="CS-12250"/>
    <s v="Chris Selesnick"/>
    <x v="1"/>
    <x v="0"/>
    <s v="Los Angeles"/>
    <x v="1"/>
    <n v="90032"/>
    <x v="1"/>
    <s v="OFF-BI-10002764"/>
    <x v="1"/>
    <x v="8"/>
    <s v="Recycled Pressboard Report Cover with Reinforced Top Hinge"/>
    <x v="3294"/>
    <n v="3"/>
    <n v="0.2"/>
    <n v="2.8100999999999998"/>
  </r>
  <r>
    <n v="4308"/>
    <x v="2140"/>
    <x v="0"/>
    <x v="931"/>
    <d v="2013-06-29T00:00:00"/>
    <s v="Same Day"/>
    <s v="CS-12250"/>
    <s v="Chris Selesnick"/>
    <x v="1"/>
    <x v="0"/>
    <s v="Los Angeles"/>
    <x v="1"/>
    <n v="90032"/>
    <x v="1"/>
    <s v="OFF-BI-10001524"/>
    <x v="1"/>
    <x v="8"/>
    <s v="GBC Premium Transparent Covers with Diagonal Lined Pattern"/>
    <x v="3295"/>
    <n v="2"/>
    <n v="0.2"/>
    <n v="11.748799999999997"/>
  </r>
  <r>
    <n v="4309"/>
    <x v="2141"/>
    <x v="2"/>
    <x v="130"/>
    <d v="2011-11-11T00:00:00"/>
    <s v="Standard Class"/>
    <s v="WB-21850"/>
    <s v="William Brown"/>
    <x v="0"/>
    <x v="0"/>
    <s v="Los Angeles"/>
    <x v="1"/>
    <n v="90045"/>
    <x v="1"/>
    <s v="TEC-PH-10001079"/>
    <x v="2"/>
    <x v="7"/>
    <s v="Polycom SoundPoint Pro SE-225 Corded phone"/>
    <x v="3296"/>
    <n v="7"/>
    <n v="0.2"/>
    <n v="66.634399999999971"/>
  </r>
  <r>
    <n v="4310"/>
    <x v="2141"/>
    <x v="2"/>
    <x v="130"/>
    <d v="2011-11-11T00:00:00"/>
    <s v="Standard Class"/>
    <s v="WB-21850"/>
    <s v="William Brown"/>
    <x v="0"/>
    <x v="0"/>
    <s v="Los Angeles"/>
    <x v="1"/>
    <n v="90045"/>
    <x v="1"/>
    <s v="FUR-TA-10002041"/>
    <x v="0"/>
    <x v="3"/>
    <s v="Bevis Round Conference Table Top, X-Base"/>
    <x v="3297"/>
    <n v="4"/>
    <n v="0.2"/>
    <n v="-64.544399999999968"/>
  </r>
  <r>
    <n v="4311"/>
    <x v="2141"/>
    <x v="2"/>
    <x v="130"/>
    <d v="2011-11-11T00:00:00"/>
    <s v="Standard Class"/>
    <s v="WB-21850"/>
    <s v="William Brown"/>
    <x v="0"/>
    <x v="0"/>
    <s v="Los Angeles"/>
    <x v="1"/>
    <n v="90045"/>
    <x v="1"/>
    <s v="OFF-BI-10001036"/>
    <x v="1"/>
    <x v="8"/>
    <s v="Cardinal EasyOpen D-Ring Binders"/>
    <x v="1462"/>
    <n v="3"/>
    <n v="0.2"/>
    <n v="8.2259999999999991"/>
  </r>
  <r>
    <n v="4312"/>
    <x v="2141"/>
    <x v="2"/>
    <x v="130"/>
    <d v="2011-11-11T00:00:00"/>
    <s v="Standard Class"/>
    <s v="WB-21850"/>
    <s v="William Brown"/>
    <x v="0"/>
    <x v="0"/>
    <s v="Los Angeles"/>
    <x v="1"/>
    <n v="90045"/>
    <x v="1"/>
    <s v="OFF-PA-10000223"/>
    <x v="1"/>
    <x v="10"/>
    <s v="Xerox 2000"/>
    <x v="541"/>
    <n v="3"/>
    <n v="0"/>
    <n v="9.3312000000000008"/>
  </r>
  <r>
    <n v="4313"/>
    <x v="2141"/>
    <x v="2"/>
    <x v="130"/>
    <d v="2011-11-11T00:00:00"/>
    <s v="Standard Class"/>
    <s v="WB-21850"/>
    <s v="William Brown"/>
    <x v="0"/>
    <x v="0"/>
    <s v="Los Angeles"/>
    <x v="1"/>
    <n v="90045"/>
    <x v="1"/>
    <s v="TEC-MA-10003246"/>
    <x v="2"/>
    <x v="15"/>
    <s v="Hewlett-Packard Deskjet D4360 Printer"/>
    <x v="3298"/>
    <n v="4"/>
    <n v="0.2"/>
    <n v="139.98999999999995"/>
  </r>
  <r>
    <n v="4314"/>
    <x v="2142"/>
    <x v="2"/>
    <x v="78"/>
    <d v="2011-09-12T00:00:00"/>
    <s v="Standard Class"/>
    <s v="SP-20620"/>
    <s v="Stefania Perrino"/>
    <x v="1"/>
    <x v="0"/>
    <s v="Long Beach"/>
    <x v="15"/>
    <n v="11561"/>
    <x v="3"/>
    <s v="OFF-AP-10001962"/>
    <x v="1"/>
    <x v="9"/>
    <s v="Black &amp; Decker Filter for Double Action Dustbuster Cordless Vac BLDV7210"/>
    <x v="3299"/>
    <n v="2"/>
    <n v="0"/>
    <n v="4.1950000000000003"/>
  </r>
  <r>
    <n v="4315"/>
    <x v="2143"/>
    <x v="1"/>
    <x v="608"/>
    <d v="2012-07-01T00:00:00"/>
    <s v="Standard Class"/>
    <s v="AB-10165"/>
    <s v="Alan Barnes"/>
    <x v="0"/>
    <x v="0"/>
    <s v="Los Angeles"/>
    <x v="1"/>
    <n v="90045"/>
    <x v="1"/>
    <s v="OFF-AR-10004062"/>
    <x v="1"/>
    <x v="6"/>
    <s v="Staples"/>
    <x v="3300"/>
    <n v="2"/>
    <n v="0"/>
    <n v="5.24"/>
  </r>
  <r>
    <n v="4316"/>
    <x v="2143"/>
    <x v="1"/>
    <x v="608"/>
    <d v="2012-07-01T00:00:00"/>
    <s v="Standard Class"/>
    <s v="AB-10165"/>
    <s v="Alan Barnes"/>
    <x v="0"/>
    <x v="0"/>
    <s v="Los Angeles"/>
    <x v="1"/>
    <n v="90045"/>
    <x v="1"/>
    <s v="OFF-BI-10004330"/>
    <x v="1"/>
    <x v="8"/>
    <s v="GBC Velobind Prepunched Cover Sets, Regency Series"/>
    <x v="1294"/>
    <n v="3"/>
    <n v="0.2"/>
    <n v="27.734999999999996"/>
  </r>
  <r>
    <n v="4317"/>
    <x v="2143"/>
    <x v="1"/>
    <x v="608"/>
    <d v="2012-07-01T00:00:00"/>
    <s v="Standard Class"/>
    <s v="AB-10165"/>
    <s v="Alan Barnes"/>
    <x v="0"/>
    <x v="0"/>
    <s v="Los Angeles"/>
    <x v="1"/>
    <n v="90045"/>
    <x v="1"/>
    <s v="OFF-ST-10001963"/>
    <x v="1"/>
    <x v="4"/>
    <s v="Tennsco Regal Shelving Units"/>
    <x v="3301"/>
    <n v="3"/>
    <n v="0"/>
    <n v="9.126899999999992"/>
  </r>
  <r>
    <n v="4318"/>
    <x v="2144"/>
    <x v="1"/>
    <x v="353"/>
    <d v="2012-08-02T00:00:00"/>
    <s v="Standard Class"/>
    <s v="HA-14920"/>
    <s v="Helen Andreada"/>
    <x v="0"/>
    <x v="0"/>
    <s v="San Francisco"/>
    <x v="1"/>
    <n v="94110"/>
    <x v="1"/>
    <s v="OFF-EN-10002230"/>
    <x v="1"/>
    <x v="12"/>
    <s v="Airmail Envelopes"/>
    <x v="3302"/>
    <n v="2"/>
    <n v="0"/>
    <n v="78.894199999999998"/>
  </r>
  <r>
    <n v="4319"/>
    <x v="2145"/>
    <x v="3"/>
    <x v="226"/>
    <d v="2014-12-12T00:00:00"/>
    <s v="Standard Class"/>
    <s v="DC-13285"/>
    <s v="Debra Catini"/>
    <x v="0"/>
    <x v="0"/>
    <s v="Richmond"/>
    <x v="17"/>
    <n v="23223"/>
    <x v="0"/>
    <s v="FUR-FU-10000175"/>
    <x v="0"/>
    <x v="5"/>
    <s v="DAX Wood Document Frame."/>
    <x v="3303"/>
    <n v="6"/>
    <n v="0"/>
    <n v="25.537799999999997"/>
  </r>
  <r>
    <n v="4320"/>
    <x v="2146"/>
    <x v="2"/>
    <x v="282"/>
    <d v="2012-01-03T00:00:00"/>
    <s v="Second Class"/>
    <s v="ST-20530"/>
    <s v="Shui Tom"/>
    <x v="0"/>
    <x v="0"/>
    <s v="Albuquerque"/>
    <x v="27"/>
    <n v="87105"/>
    <x v="1"/>
    <s v="TEC-PH-10004897"/>
    <x v="2"/>
    <x v="7"/>
    <s v="Mediabridge Sport Armband iPhone 5s"/>
    <x v="112"/>
    <n v="3"/>
    <n v="0.2"/>
    <n v="-5.694300000000001"/>
  </r>
  <r>
    <n v="4321"/>
    <x v="2146"/>
    <x v="2"/>
    <x v="282"/>
    <d v="2012-01-03T00:00:00"/>
    <s v="Second Class"/>
    <s v="ST-20530"/>
    <s v="Shui Tom"/>
    <x v="0"/>
    <x v="0"/>
    <s v="Albuquerque"/>
    <x v="27"/>
    <n v="87105"/>
    <x v="1"/>
    <s v="OFF-ST-10003123"/>
    <x v="1"/>
    <x v="4"/>
    <s v="Fellowes Bases and Tops For Staxonsteel/High-Stak Systems"/>
    <x v="3304"/>
    <n v="1"/>
    <n v="0"/>
    <n v="7.9895999999999994"/>
  </r>
  <r>
    <n v="4322"/>
    <x v="2147"/>
    <x v="1"/>
    <x v="966"/>
    <d v="2012-02-19T00:00:00"/>
    <s v="Standard Class"/>
    <s v="KB-16315"/>
    <s v="Karl Braun"/>
    <x v="0"/>
    <x v="0"/>
    <s v="Akron"/>
    <x v="24"/>
    <n v="44312"/>
    <x v="3"/>
    <s v="OFF-BI-10001658"/>
    <x v="1"/>
    <x v="8"/>
    <s v="GBC Standard Therm-A-Bind Covers"/>
    <x v="478"/>
    <n v="2"/>
    <n v="0.7"/>
    <n v="-11.961599999999997"/>
  </r>
  <r>
    <n v="4323"/>
    <x v="2147"/>
    <x v="1"/>
    <x v="966"/>
    <d v="2012-02-19T00:00:00"/>
    <s v="Standard Class"/>
    <s v="KB-16315"/>
    <s v="Karl Braun"/>
    <x v="0"/>
    <x v="0"/>
    <s v="Akron"/>
    <x v="24"/>
    <n v="44312"/>
    <x v="3"/>
    <s v="TEC-PH-10002834"/>
    <x v="2"/>
    <x v="7"/>
    <s v="Google Nexus 5"/>
    <x v="3305"/>
    <n v="3"/>
    <n v="0.4"/>
    <n v="-80.995500000000021"/>
  </r>
  <r>
    <n v="4324"/>
    <x v="2147"/>
    <x v="1"/>
    <x v="966"/>
    <d v="2012-02-19T00:00:00"/>
    <s v="Standard Class"/>
    <s v="KB-16315"/>
    <s v="Karl Braun"/>
    <x v="0"/>
    <x v="0"/>
    <s v="Akron"/>
    <x v="24"/>
    <n v="44312"/>
    <x v="3"/>
    <s v="OFF-BI-10002160"/>
    <x v="1"/>
    <x v="8"/>
    <s v="Acco Hanging Data Binders"/>
    <x v="3306"/>
    <n v="2"/>
    <n v="0.7"/>
    <n v="-1.6763999999999997"/>
  </r>
  <r>
    <n v="4325"/>
    <x v="2147"/>
    <x v="1"/>
    <x v="966"/>
    <d v="2012-02-19T00:00:00"/>
    <s v="Standard Class"/>
    <s v="KB-16315"/>
    <s v="Karl Braun"/>
    <x v="0"/>
    <x v="0"/>
    <s v="Akron"/>
    <x v="24"/>
    <n v="44312"/>
    <x v="3"/>
    <s v="OFF-AR-10004999"/>
    <x v="1"/>
    <x v="6"/>
    <s v="Newell 315"/>
    <x v="646"/>
    <n v="3"/>
    <n v="0.2"/>
    <n v="0.8969999999999998"/>
  </r>
  <r>
    <n v="4326"/>
    <x v="2147"/>
    <x v="1"/>
    <x v="966"/>
    <d v="2012-02-19T00:00:00"/>
    <s v="Standard Class"/>
    <s v="KB-16315"/>
    <s v="Karl Braun"/>
    <x v="0"/>
    <x v="0"/>
    <s v="Akron"/>
    <x v="24"/>
    <n v="44312"/>
    <x v="3"/>
    <s v="TEC-AC-10003280"/>
    <x v="2"/>
    <x v="11"/>
    <s v="Belkin F8E887 USB Wired Ergonomic Keyboard"/>
    <x v="981"/>
    <n v="3"/>
    <n v="0.2"/>
    <n v="0.89969999999999573"/>
  </r>
  <r>
    <n v="4327"/>
    <x v="2148"/>
    <x v="0"/>
    <x v="967"/>
    <d v="2013-01-27T00:00:00"/>
    <s v="First Class"/>
    <s v="TB-21355"/>
    <s v="Todd Boyes"/>
    <x v="1"/>
    <x v="0"/>
    <s v="Plainfield"/>
    <x v="30"/>
    <n v="7060"/>
    <x v="3"/>
    <s v="OFF-AR-10000315"/>
    <x v="1"/>
    <x v="6"/>
    <s v="Dixon Ticonderoga Maple Cedar Pencil, #2"/>
    <x v="3307"/>
    <n v="3"/>
    <n v="0"/>
    <n v="2.3025000000000002"/>
  </r>
  <r>
    <n v="4328"/>
    <x v="2148"/>
    <x v="0"/>
    <x v="967"/>
    <d v="2013-01-27T00:00:00"/>
    <s v="First Class"/>
    <s v="TB-21355"/>
    <s v="Todd Boyes"/>
    <x v="1"/>
    <x v="0"/>
    <s v="Plainfield"/>
    <x v="30"/>
    <n v="7060"/>
    <x v="3"/>
    <s v="OFF-PA-10000007"/>
    <x v="1"/>
    <x v="10"/>
    <s v="Telephone Message Books with Fax/Mobile Section, 4 1/4&quot; x 6&quot;"/>
    <x v="3308"/>
    <n v="5"/>
    <n v="0"/>
    <n v="8.2799999999999994"/>
  </r>
  <r>
    <n v="4329"/>
    <x v="2149"/>
    <x v="3"/>
    <x v="719"/>
    <d v="2014-04-08T00:00:00"/>
    <s v="Standard Class"/>
    <s v="JC-15775"/>
    <s v="John Castell"/>
    <x v="0"/>
    <x v="0"/>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x v="0"/>
    <s v="Hialeah"/>
    <x v="2"/>
    <n v="33012"/>
    <x v="0"/>
    <s v="OFF-PA-10000556"/>
    <x v="1"/>
    <x v="10"/>
    <s v="Xerox 208"/>
    <x v="12"/>
    <n v="3"/>
    <n v="0.2"/>
    <n v="5.4432"/>
  </r>
  <r>
    <n v="4331"/>
    <x v="2150"/>
    <x v="3"/>
    <x v="621"/>
    <d v="2014-10-10T00:00:00"/>
    <s v="Standard Class"/>
    <s v="PO-18850"/>
    <s v="Patrick O'Brill"/>
    <x v="0"/>
    <x v="0"/>
    <s v="Hialeah"/>
    <x v="2"/>
    <n v="33012"/>
    <x v="0"/>
    <s v="OFF-AP-10000804"/>
    <x v="1"/>
    <x v="9"/>
    <s v="Hoover Portapower Portable Vacuum"/>
    <x v="1429"/>
    <n v="5"/>
    <n v="0.2"/>
    <n v="1.1200000000000001"/>
  </r>
  <r>
    <n v="4332"/>
    <x v="2151"/>
    <x v="3"/>
    <x v="853"/>
    <d v="2014-09-07T00:00:00"/>
    <s v="Standard Class"/>
    <s v="SS-20875"/>
    <s v="Sung Shariari"/>
    <x v="0"/>
    <x v="0"/>
    <s v="Redmond"/>
    <x v="4"/>
    <n v="98052"/>
    <x v="1"/>
    <s v="TEC-AC-10001998"/>
    <x v="2"/>
    <x v="11"/>
    <s v="Logitech LS21 Speaker System - PC Multimedia - 2.1-CH - Wired"/>
    <x v="86"/>
    <n v="1"/>
    <n v="0"/>
    <n v="6.796599999999998"/>
  </r>
  <r>
    <n v="4333"/>
    <x v="2151"/>
    <x v="3"/>
    <x v="853"/>
    <d v="2014-09-07T00:00:00"/>
    <s v="Standard Class"/>
    <s v="SS-20875"/>
    <s v="Sung Shariari"/>
    <x v="0"/>
    <x v="0"/>
    <s v="Redmond"/>
    <x v="4"/>
    <n v="98052"/>
    <x v="1"/>
    <s v="OFF-BI-10003476"/>
    <x v="1"/>
    <x v="8"/>
    <s v="Avery Metallic Poly Binders"/>
    <x v="3310"/>
    <n v="5"/>
    <n v="0.2"/>
    <n v="8.0219999999999985"/>
  </r>
  <r>
    <n v="4334"/>
    <x v="2152"/>
    <x v="1"/>
    <x v="379"/>
    <d v="2012-12-27T00:00:00"/>
    <s v="Standard Class"/>
    <s v="RD-19720"/>
    <s v="Roger Demir"/>
    <x v="0"/>
    <x v="0"/>
    <s v="Daytona Beach"/>
    <x v="2"/>
    <n v="32114"/>
    <x v="0"/>
    <s v="TEC-AC-10003237"/>
    <x v="2"/>
    <x v="11"/>
    <s v="Memorex Micro Travel Drive 4 GB"/>
    <x v="3311"/>
    <n v="6"/>
    <n v="0.2"/>
    <n v="14.628000000000005"/>
  </r>
  <r>
    <n v="4335"/>
    <x v="2152"/>
    <x v="1"/>
    <x v="379"/>
    <d v="2012-12-27T00:00:00"/>
    <s v="Standard Class"/>
    <s v="RD-19720"/>
    <s v="Roger Demir"/>
    <x v="0"/>
    <x v="0"/>
    <s v="Daytona Beach"/>
    <x v="2"/>
    <n v="32114"/>
    <x v="0"/>
    <s v="OFF-EN-10003798"/>
    <x v="1"/>
    <x v="12"/>
    <s v="Recycled Interoffice Envelopes with Re-Use-A-Seal Closure, 10 x 13"/>
    <x v="3312"/>
    <n v="2"/>
    <n v="0.2"/>
    <n v="9.2178000000000004"/>
  </r>
  <r>
    <n v="4336"/>
    <x v="2153"/>
    <x v="1"/>
    <x v="139"/>
    <d v="2012-12-24T00:00:00"/>
    <s v="Standard Class"/>
    <s v="GZ-14470"/>
    <s v="Gary Zandusky"/>
    <x v="0"/>
    <x v="0"/>
    <s v="Bullhead City"/>
    <x v="16"/>
    <n v="86442"/>
    <x v="1"/>
    <s v="OFF-EN-10003068"/>
    <x v="1"/>
    <x v="12"/>
    <s v="#6 3/4 Gummed Flap White Envelopes"/>
    <x v="2418"/>
    <n v="1"/>
    <n v="0.2"/>
    <n v="2.7719999999999994"/>
  </r>
  <r>
    <n v="4337"/>
    <x v="2153"/>
    <x v="1"/>
    <x v="139"/>
    <d v="2012-12-24T00:00:00"/>
    <s v="Standard Class"/>
    <s v="GZ-14470"/>
    <s v="Gary Zandusky"/>
    <x v="0"/>
    <x v="0"/>
    <s v="Bullhead City"/>
    <x v="16"/>
    <n v="86442"/>
    <x v="1"/>
    <s v="FUR-FU-10002088"/>
    <x v="0"/>
    <x v="5"/>
    <s v="Nu-Dell Float Frame 11 x 14 1/2"/>
    <x v="325"/>
    <n v="2"/>
    <n v="0.2"/>
    <n v="3.9512"/>
  </r>
  <r>
    <n v="4338"/>
    <x v="2154"/>
    <x v="1"/>
    <x v="154"/>
    <d v="2012-12-01T00:00:00"/>
    <s v="Standard Class"/>
    <s v="SN-20710"/>
    <s v="Steve Nguyen"/>
    <x v="2"/>
    <x v="0"/>
    <s v="Los Angeles"/>
    <x v="1"/>
    <n v="90049"/>
    <x v="1"/>
    <s v="TEC-AC-10000158"/>
    <x v="2"/>
    <x v="11"/>
    <s v="Sony 64GB Class 10 Micro SDHC R40 Memory Card"/>
    <x v="3313"/>
    <n v="3"/>
    <n v="0"/>
    <n v="22.6737"/>
  </r>
  <r>
    <n v="4339"/>
    <x v="2154"/>
    <x v="1"/>
    <x v="154"/>
    <d v="2012-12-01T00:00:00"/>
    <s v="Standard Class"/>
    <s v="SN-20710"/>
    <s v="Steve Nguyen"/>
    <x v="2"/>
    <x v="0"/>
    <s v="Los Angeles"/>
    <x v="1"/>
    <n v="90049"/>
    <x v="1"/>
    <s v="OFF-PA-10000482"/>
    <x v="1"/>
    <x v="10"/>
    <s v="Snap-A-Way Black Print Carbonless Ruled Speed Letter, Triplicate"/>
    <x v="3314"/>
    <n v="3"/>
    <n v="0"/>
    <n v="53.495399999999989"/>
  </r>
  <r>
    <n v="4340"/>
    <x v="2155"/>
    <x v="3"/>
    <x v="151"/>
    <d v="2014-09-02T00:00:00"/>
    <s v="Standard Class"/>
    <s v="DK-12895"/>
    <s v="Dana Kaydos"/>
    <x v="0"/>
    <x v="0"/>
    <s v="Franklin"/>
    <x v="18"/>
    <n v="37064"/>
    <x v="0"/>
    <s v="OFF-PA-10004888"/>
    <x v="1"/>
    <x v="10"/>
    <s v="Xerox 217"/>
    <x v="1182"/>
    <n v="1"/>
    <n v="0.2"/>
    <n v="1.8144"/>
  </r>
  <r>
    <n v="4341"/>
    <x v="2156"/>
    <x v="2"/>
    <x v="579"/>
    <d v="2011-03-22T00:00:00"/>
    <s v="Same Day"/>
    <s v="VM-21835"/>
    <s v="Vivian Mathis"/>
    <x v="0"/>
    <x v="0"/>
    <s v="Portage"/>
    <x v="14"/>
    <n v="46368"/>
    <x v="2"/>
    <s v="OFF-AR-10003478"/>
    <x v="1"/>
    <x v="6"/>
    <s v="Avery Hi-Liter EverBold Pen Style Fluorescent Highlighters, 4/Pack"/>
    <x v="1363"/>
    <n v="2"/>
    <n v="0"/>
    <n v="6.5120000000000005"/>
  </r>
  <r>
    <n v="4342"/>
    <x v="2157"/>
    <x v="3"/>
    <x v="94"/>
    <d v="2014-12-22T00:00:00"/>
    <s v="Standard Class"/>
    <s v="GB-14575"/>
    <s v="Giulietta Baptist"/>
    <x v="0"/>
    <x v="0"/>
    <s v="Arlington"/>
    <x v="17"/>
    <n v="22204"/>
    <x v="0"/>
    <s v="OFF-ST-10003208"/>
    <x v="1"/>
    <x v="4"/>
    <s v="Adjustable Depth Letter/Legal Cart"/>
    <x v="2577"/>
    <n v="3"/>
    <n v="0"/>
    <n v="157.87019999999993"/>
  </r>
  <r>
    <n v="4343"/>
    <x v="2158"/>
    <x v="3"/>
    <x v="498"/>
    <d v="2014-03-23T00:00:00"/>
    <s v="First Class"/>
    <s v="ND-18370"/>
    <s v="Natalie DeCherney"/>
    <x v="0"/>
    <x v="0"/>
    <s v="San Francisco"/>
    <x v="1"/>
    <n v="94110"/>
    <x v="1"/>
    <s v="OFF-BI-10004970"/>
    <x v="1"/>
    <x v="8"/>
    <s v="ACCOHIDE 3-Ring Binder, Blue, 1&quot;"/>
    <x v="2990"/>
    <n v="6"/>
    <n v="0.2"/>
    <n v="6.690599999999999"/>
  </r>
  <r>
    <n v="4344"/>
    <x v="2158"/>
    <x v="3"/>
    <x v="498"/>
    <d v="2014-03-23T00:00:00"/>
    <s v="First Class"/>
    <s v="ND-18370"/>
    <s v="Natalie DeCherney"/>
    <x v="0"/>
    <x v="0"/>
    <s v="San Francisco"/>
    <x v="1"/>
    <n v="94110"/>
    <x v="1"/>
    <s v="TEC-PH-10000038"/>
    <x v="2"/>
    <x v="7"/>
    <s v="Jawbone MINI JAMBOX Wireless Bluetooth Speaker"/>
    <x v="3315"/>
    <n v="6"/>
    <n v="0.2"/>
    <n v="-131.50080000000005"/>
  </r>
  <r>
    <n v="4345"/>
    <x v="2158"/>
    <x v="3"/>
    <x v="498"/>
    <d v="2014-03-23T00:00:00"/>
    <s v="First Class"/>
    <s v="ND-18370"/>
    <s v="Natalie DeCherney"/>
    <x v="0"/>
    <x v="0"/>
    <s v="San Francisco"/>
    <x v="1"/>
    <n v="94110"/>
    <x v="1"/>
    <s v="TEC-AC-10001552"/>
    <x v="2"/>
    <x v="11"/>
    <s v="Logitech K350 2.4Ghz Wireless Keyboard"/>
    <x v="3316"/>
    <n v="2"/>
    <n v="0"/>
    <n v="10.949399999999997"/>
  </r>
  <r>
    <n v="4346"/>
    <x v="2158"/>
    <x v="3"/>
    <x v="498"/>
    <d v="2014-03-23T00:00:00"/>
    <s v="First Class"/>
    <s v="ND-18370"/>
    <s v="Natalie DeCherney"/>
    <x v="0"/>
    <x v="0"/>
    <s v="San Francisco"/>
    <x v="1"/>
    <n v="94110"/>
    <x v="1"/>
    <s v="TEC-AC-10002926"/>
    <x v="2"/>
    <x v="11"/>
    <s v="Logitech Wireless Marathon Mouse M705"/>
    <x v="1772"/>
    <n v="4"/>
    <n v="0"/>
    <n v="85.982800000000012"/>
  </r>
  <r>
    <n v="4347"/>
    <x v="2159"/>
    <x v="0"/>
    <x v="31"/>
    <d v="2013-09-26T00:00:00"/>
    <s v="Standard Class"/>
    <s v="MM-17260"/>
    <s v="Magdelene Morse"/>
    <x v="0"/>
    <x v="0"/>
    <s v="New Rochelle"/>
    <x v="15"/>
    <n v="10801"/>
    <x v="3"/>
    <s v="FUR-CH-10001394"/>
    <x v="0"/>
    <x v="1"/>
    <s v="Global Leather Executive Chair"/>
    <x v="3317"/>
    <n v="2"/>
    <n v="0.1"/>
    <n v="140.39599999999993"/>
  </r>
  <r>
    <n v="4348"/>
    <x v="2159"/>
    <x v="0"/>
    <x v="31"/>
    <d v="2013-09-26T00:00:00"/>
    <s v="Standard Class"/>
    <s v="MM-17260"/>
    <s v="Magdelene Morse"/>
    <x v="0"/>
    <x v="0"/>
    <s v="New Rochelle"/>
    <x v="15"/>
    <n v="10801"/>
    <x v="3"/>
    <s v="FUR-FU-10004053"/>
    <x v="0"/>
    <x v="5"/>
    <s v="DAX Two-Tone Silver Metal Document Frame"/>
    <x v="3318"/>
    <n v="3"/>
    <n v="0"/>
    <n v="26.1096"/>
  </r>
  <r>
    <n v="4349"/>
    <x v="2160"/>
    <x v="3"/>
    <x v="221"/>
    <d v="2014-11-30T00:00:00"/>
    <s v="Second Class"/>
    <s v="MV-17485"/>
    <s v="Mark Van Huff"/>
    <x v="0"/>
    <x v="0"/>
    <s v="Mesa"/>
    <x v="16"/>
    <n v="85204"/>
    <x v="1"/>
    <s v="OFF-BI-10004230"/>
    <x v="1"/>
    <x v="8"/>
    <s v="GBC Recycled Grain Textured Covers"/>
    <x v="321"/>
    <n v="2"/>
    <n v="0.7"/>
    <n v="-15.197599999999994"/>
  </r>
  <r>
    <n v="4350"/>
    <x v="2160"/>
    <x v="3"/>
    <x v="221"/>
    <d v="2014-11-30T00:00:00"/>
    <s v="Second Class"/>
    <s v="MV-17485"/>
    <s v="Mark Van Huff"/>
    <x v="0"/>
    <x v="0"/>
    <s v="Mesa"/>
    <x v="16"/>
    <n v="85204"/>
    <x v="1"/>
    <s v="OFF-ST-10000060"/>
    <x v="1"/>
    <x v="4"/>
    <s v="Fellowes Bankers Box Staxonsteel Drawer File/Stacking System"/>
    <x v="3319"/>
    <n v="8"/>
    <n v="0.2"/>
    <n v="-41.587199999999996"/>
  </r>
  <r>
    <n v="4351"/>
    <x v="2161"/>
    <x v="3"/>
    <x v="645"/>
    <d v="2014-04-16T00:00:00"/>
    <s v="Standard Class"/>
    <s v="JL-15130"/>
    <s v="Jack Lebron"/>
    <x v="0"/>
    <x v="0"/>
    <s v="Lancaster"/>
    <x v="24"/>
    <n v="43130"/>
    <x v="3"/>
    <s v="OFF-ST-10001325"/>
    <x v="1"/>
    <x v="4"/>
    <s v="Sterilite Officeware Hinged File Box"/>
    <x v="510"/>
    <n v="2"/>
    <n v="0.2"/>
    <n v="1.4672000000000001"/>
  </r>
  <r>
    <n v="4352"/>
    <x v="2161"/>
    <x v="3"/>
    <x v="645"/>
    <d v="2014-04-16T00:00:00"/>
    <s v="Standard Class"/>
    <s v="JL-15130"/>
    <s v="Jack Lebron"/>
    <x v="0"/>
    <x v="0"/>
    <s v="Lancaster"/>
    <x v="24"/>
    <n v="43130"/>
    <x v="3"/>
    <s v="TEC-AC-10003441"/>
    <x v="2"/>
    <x v="11"/>
    <s v="Kingston Digital DataTraveler 32GB USB 2.0"/>
    <x v="3320"/>
    <n v="2"/>
    <n v="0.2"/>
    <n v="-4.7460000000000013"/>
  </r>
  <r>
    <n v="4353"/>
    <x v="2162"/>
    <x v="3"/>
    <x v="389"/>
    <d v="2014-12-13T00:00:00"/>
    <s v="Second Class"/>
    <s v="AG-10330"/>
    <s v="Alex Grayson"/>
    <x v="0"/>
    <x v="0"/>
    <s v="Stockton"/>
    <x v="1"/>
    <n v="95207"/>
    <x v="1"/>
    <s v="TEC-PH-10003215"/>
    <x v="2"/>
    <x v="7"/>
    <s v="Jackery Bar Premium Fast-charging Portable Charger"/>
    <x v="3124"/>
    <n v="4"/>
    <n v="0.2"/>
    <n v="34.741999999999997"/>
  </r>
  <r>
    <n v="4354"/>
    <x v="2162"/>
    <x v="3"/>
    <x v="389"/>
    <d v="2014-12-13T00:00:00"/>
    <s v="Second Class"/>
    <s v="AG-10330"/>
    <s v="Alex Grayson"/>
    <x v="0"/>
    <x v="0"/>
    <s v="Stockton"/>
    <x v="1"/>
    <n v="95207"/>
    <x v="1"/>
    <s v="OFF-PA-10002005"/>
    <x v="1"/>
    <x v="10"/>
    <s v="Xerox 225"/>
    <x v="91"/>
    <n v="2"/>
    <n v="0"/>
    <n v="6.2208000000000006"/>
  </r>
  <r>
    <n v="4355"/>
    <x v="2163"/>
    <x v="3"/>
    <x v="221"/>
    <d v="2014-11-27T00:00:00"/>
    <s v="Second Class"/>
    <s v="MD-17860"/>
    <s v="Michael Dominguez"/>
    <x v="1"/>
    <x v="0"/>
    <s v="Asheville"/>
    <x v="3"/>
    <n v="28806"/>
    <x v="0"/>
    <s v="OFF-BI-10004465"/>
    <x v="1"/>
    <x v="8"/>
    <s v="Avery Durable Slant Ring Binders"/>
    <x v="3006"/>
    <n v="8"/>
    <n v="0.7"/>
    <n v="-12.671999999999997"/>
  </r>
  <r>
    <n v="4356"/>
    <x v="2164"/>
    <x v="1"/>
    <x v="784"/>
    <d v="2012-12-07T00:00:00"/>
    <s v="Second Class"/>
    <s v="RO-19780"/>
    <s v="Rose O'Brian"/>
    <x v="0"/>
    <x v="0"/>
    <s v="Clarksville"/>
    <x v="18"/>
    <n v="37042"/>
    <x v="0"/>
    <s v="OFF-BI-10000545"/>
    <x v="1"/>
    <x v="8"/>
    <s v="GBC Ibimaster 500 Manual ProClick Binding System"/>
    <x v="3321"/>
    <n v="7"/>
    <n v="0.7"/>
    <n v="-1065.3719999999998"/>
  </r>
  <r>
    <n v="4357"/>
    <x v="2164"/>
    <x v="1"/>
    <x v="784"/>
    <d v="2012-12-07T00:00:00"/>
    <s v="Second Class"/>
    <s v="RO-19780"/>
    <s v="Rose O'Brian"/>
    <x v="0"/>
    <x v="0"/>
    <s v="Clarksville"/>
    <x v="18"/>
    <n v="37042"/>
    <x v="0"/>
    <s v="OFF-AR-10003752"/>
    <x v="1"/>
    <x v="6"/>
    <s v="Deluxe Chalkboard Eraser Cleaner"/>
    <x v="3322"/>
    <n v="4"/>
    <n v="0.2"/>
    <n v="12.011999999999999"/>
  </r>
  <r>
    <n v="4358"/>
    <x v="2165"/>
    <x v="3"/>
    <x v="157"/>
    <d v="2014-12-12T00:00:00"/>
    <s v="Same Day"/>
    <s v="RR-19315"/>
    <s v="Ralph Ritter"/>
    <x v="0"/>
    <x v="0"/>
    <s v="Aurora"/>
    <x v="10"/>
    <n v="60505"/>
    <x v="2"/>
    <s v="OFF-PA-10001937"/>
    <x v="1"/>
    <x v="10"/>
    <s v="Xerox 21"/>
    <x v="563"/>
    <n v="2"/>
    <n v="0.2"/>
    <n v="3.6288"/>
  </r>
  <r>
    <n v="4359"/>
    <x v="2165"/>
    <x v="3"/>
    <x v="157"/>
    <d v="2014-12-12T00:00:00"/>
    <s v="Same Day"/>
    <s v="RR-19315"/>
    <s v="Ralph Ritter"/>
    <x v="0"/>
    <x v="0"/>
    <s v="Aurora"/>
    <x v="10"/>
    <n v="60505"/>
    <x v="2"/>
    <s v="FUR-FU-10004306"/>
    <x v="0"/>
    <x v="5"/>
    <s v="Electrix Halogen Magnifier Lamp"/>
    <x v="3323"/>
    <n v="1"/>
    <n v="0.6"/>
    <n v="-66.061999999999998"/>
  </r>
  <r>
    <n v="4360"/>
    <x v="2165"/>
    <x v="3"/>
    <x v="157"/>
    <d v="2014-12-12T00:00:00"/>
    <s v="Same Day"/>
    <s v="RR-19315"/>
    <s v="Ralph Ritter"/>
    <x v="0"/>
    <x v="0"/>
    <s v="Aurora"/>
    <x v="10"/>
    <n v="60505"/>
    <x v="2"/>
    <s v="FUR-CH-10003973"/>
    <x v="0"/>
    <x v="1"/>
    <s v="GuestStacker Chair with Chrome Finish Legs"/>
    <x v="3324"/>
    <n v="2"/>
    <n v="0.3"/>
    <n v="-14.870399999999961"/>
  </r>
  <r>
    <n v="4361"/>
    <x v="2166"/>
    <x v="0"/>
    <x v="206"/>
    <d v="2013-05-24T00:00:00"/>
    <s v="First Class"/>
    <s v="CP-12340"/>
    <s v="Christine Phan"/>
    <x v="1"/>
    <x v="0"/>
    <s v="Warwick"/>
    <x v="34"/>
    <n v="2886"/>
    <x v="3"/>
    <s v="OFF-PA-10000565"/>
    <x v="1"/>
    <x v="10"/>
    <s v="Staples"/>
    <x v="1375"/>
    <n v="2"/>
    <n v="0"/>
    <n v="54.860399999999998"/>
  </r>
  <r>
    <n v="4362"/>
    <x v="2167"/>
    <x v="3"/>
    <x v="922"/>
    <d v="2014-02-22T00:00:00"/>
    <s v="Second Class"/>
    <s v="LL-16840"/>
    <s v="Lauren Leatherbury"/>
    <x v="0"/>
    <x v="0"/>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x v="0"/>
    <s v="Fargo"/>
    <x v="46"/>
    <n v="58103"/>
    <x v="2"/>
    <s v="OFF-AR-10001953"/>
    <x v="1"/>
    <x v="6"/>
    <s v="Boston 1645 Deluxe Heavier-Duty Electric Pencil Sharpener"/>
    <x v="3326"/>
    <n v="3"/>
    <n v="0"/>
    <n v="35.623800000000003"/>
  </r>
  <r>
    <n v="4364"/>
    <x v="2168"/>
    <x v="3"/>
    <x v="968"/>
    <d v="2014-05-23T00:00:00"/>
    <s v="Second Class"/>
    <s v="NC-18340"/>
    <s v="Nat Carroll"/>
    <x v="0"/>
    <x v="0"/>
    <s v="Fargo"/>
    <x v="46"/>
    <n v="58103"/>
    <x v="2"/>
    <s v="OFF-AR-10001374"/>
    <x v="1"/>
    <x v="6"/>
    <s v="BIC Brite Liner Highlighters, Chisel Tip"/>
    <x v="243"/>
    <n v="4"/>
    <n v="0"/>
    <n v="8.2943999999999996"/>
  </r>
  <r>
    <n v="4365"/>
    <x v="2168"/>
    <x v="3"/>
    <x v="968"/>
    <d v="2014-05-23T00:00:00"/>
    <s v="Second Class"/>
    <s v="NC-18340"/>
    <s v="Nat Carroll"/>
    <x v="0"/>
    <x v="0"/>
    <s v="Fargo"/>
    <x v="46"/>
    <n v="58103"/>
    <x v="2"/>
    <s v="OFF-ST-10003816"/>
    <x v="1"/>
    <x v="4"/>
    <s v="Fellowes High-Stak Drawer Files"/>
    <x v="3327"/>
    <n v="4"/>
    <n v="0"/>
    <n v="162.09479999999996"/>
  </r>
  <r>
    <n v="4366"/>
    <x v="2168"/>
    <x v="3"/>
    <x v="968"/>
    <d v="2014-05-23T00:00:00"/>
    <s v="Second Class"/>
    <s v="NC-18340"/>
    <s v="Nat Carroll"/>
    <x v="0"/>
    <x v="0"/>
    <s v="Fargo"/>
    <x v="46"/>
    <n v="58103"/>
    <x v="2"/>
    <s v="OFF-FA-10001843"/>
    <x v="1"/>
    <x v="13"/>
    <s v="Staples"/>
    <x v="3328"/>
    <n v="3"/>
    <n v="0"/>
    <n v="3.4827000000000004"/>
  </r>
  <r>
    <n v="4367"/>
    <x v="2168"/>
    <x v="3"/>
    <x v="968"/>
    <d v="2014-05-23T00:00:00"/>
    <s v="Second Class"/>
    <s v="NC-18340"/>
    <s v="Nat Carroll"/>
    <x v="0"/>
    <x v="0"/>
    <s v="Fargo"/>
    <x v="46"/>
    <n v="58103"/>
    <x v="2"/>
    <s v="OFF-AR-10000657"/>
    <x v="1"/>
    <x v="6"/>
    <s v="Binney &amp; Smith inkTank Desk Highlighter, Chisel Tip, Yellow, 12/Box"/>
    <x v="3329"/>
    <n v="10"/>
    <n v="0"/>
    <n v="7.094999999999998"/>
  </r>
  <r>
    <n v="4368"/>
    <x v="2169"/>
    <x v="3"/>
    <x v="220"/>
    <d v="2014-09-14T00:00:00"/>
    <s v="Second Class"/>
    <s v="HA-14920"/>
    <s v="Helen Andreada"/>
    <x v="0"/>
    <x v="0"/>
    <s v="Chicago"/>
    <x v="10"/>
    <n v="60623"/>
    <x v="2"/>
    <s v="OFF-FA-10000936"/>
    <x v="1"/>
    <x v="13"/>
    <s v="Acco Hot Clips Clips to Go"/>
    <x v="3330"/>
    <n v="4"/>
    <n v="0.2"/>
    <n v="3.2899999999999996"/>
  </r>
  <r>
    <n v="4369"/>
    <x v="2169"/>
    <x v="3"/>
    <x v="220"/>
    <d v="2014-09-14T00:00:00"/>
    <s v="Second Class"/>
    <s v="HA-14920"/>
    <s v="Helen Andreada"/>
    <x v="0"/>
    <x v="0"/>
    <s v="Chicago"/>
    <x v="10"/>
    <n v="60623"/>
    <x v="2"/>
    <s v="OFF-PA-10003657"/>
    <x v="1"/>
    <x v="10"/>
    <s v="Xerox 1927"/>
    <x v="3331"/>
    <n v="6"/>
    <n v="0.2"/>
    <n v="6.4199999999999964"/>
  </r>
  <r>
    <n v="4370"/>
    <x v="2170"/>
    <x v="0"/>
    <x v="732"/>
    <d v="2013-11-11T00:00:00"/>
    <s v="Standard Class"/>
    <s v="MA-17995"/>
    <s v="Michelle Arnett"/>
    <x v="2"/>
    <x v="0"/>
    <s v="Lawrence"/>
    <x v="14"/>
    <n v="46226"/>
    <x v="2"/>
    <s v="OFF-BI-10001989"/>
    <x v="1"/>
    <x v="8"/>
    <s v="Premium Transparent Presentation Covers by GBC"/>
    <x v="1744"/>
    <n v="5"/>
    <n v="0"/>
    <n v="50.351999999999997"/>
  </r>
  <r>
    <n v="4371"/>
    <x v="2170"/>
    <x v="0"/>
    <x v="732"/>
    <d v="2013-11-11T00:00:00"/>
    <s v="Standard Class"/>
    <s v="MA-17995"/>
    <s v="Michelle Arnett"/>
    <x v="2"/>
    <x v="0"/>
    <s v="Lawrence"/>
    <x v="14"/>
    <n v="46226"/>
    <x v="2"/>
    <s v="OFF-AR-10002987"/>
    <x v="1"/>
    <x v="6"/>
    <s v="Prismacolor Color Pencil Set"/>
    <x v="2010"/>
    <n v="2"/>
    <n v="0"/>
    <n v="16.268800000000002"/>
  </r>
  <r>
    <n v="4372"/>
    <x v="2170"/>
    <x v="0"/>
    <x v="732"/>
    <d v="2013-11-11T00:00:00"/>
    <s v="Standard Class"/>
    <s v="MA-17995"/>
    <s v="Michelle Arnett"/>
    <x v="2"/>
    <x v="0"/>
    <s v="Lawrence"/>
    <x v="14"/>
    <n v="46226"/>
    <x v="2"/>
    <s v="OFF-LA-10000414"/>
    <x v="1"/>
    <x v="2"/>
    <s v="Avery 503"/>
    <x v="2678"/>
    <n v="5"/>
    <n v="0"/>
    <n v="24.84"/>
  </r>
  <r>
    <n v="4373"/>
    <x v="2171"/>
    <x v="3"/>
    <x v="283"/>
    <d v="2014-07-26T00:00:00"/>
    <s v="Second Class"/>
    <s v="LH-16900"/>
    <s v="Lena Hernandez"/>
    <x v="0"/>
    <x v="0"/>
    <s v="Elkhart"/>
    <x v="14"/>
    <n v="46514"/>
    <x v="2"/>
    <s v="OFF-AR-10003602"/>
    <x v="1"/>
    <x v="6"/>
    <s v="Quartet Omega Colored Chalk, 12/Pack"/>
    <x v="2643"/>
    <n v="2"/>
    <n v="0"/>
    <n v="5.4895999999999994"/>
  </r>
  <r>
    <n v="4374"/>
    <x v="2171"/>
    <x v="3"/>
    <x v="283"/>
    <d v="2014-07-26T00:00:00"/>
    <s v="Second Class"/>
    <s v="LH-16900"/>
    <s v="Lena Hernandez"/>
    <x v="0"/>
    <x v="0"/>
    <s v="Elkhart"/>
    <x v="14"/>
    <n v="46514"/>
    <x v="2"/>
    <s v="TEC-AC-10002550"/>
    <x v="2"/>
    <x v="11"/>
    <s v="Memorex 25GB 6X Branded Blu-Ray Recordable Disc, 30/Pack"/>
    <x v="3332"/>
    <n v="5"/>
    <n v="0"/>
    <n v="11.182499999999997"/>
  </r>
  <r>
    <n v="4375"/>
    <x v="2172"/>
    <x v="0"/>
    <x v="741"/>
    <d v="2013-11-25T00:00:00"/>
    <s v="Standard Class"/>
    <s v="SB-20290"/>
    <s v="Sean Braxton"/>
    <x v="1"/>
    <x v="0"/>
    <s v="Kent"/>
    <x v="24"/>
    <n v="44240"/>
    <x v="3"/>
    <s v="OFF-AP-10002998"/>
    <x v="1"/>
    <x v="9"/>
    <s v="Holmes 99% HEPA Air Purifier"/>
    <x v="3333"/>
    <n v="6"/>
    <n v="0.2"/>
    <n v="16.894799999999996"/>
  </r>
  <r>
    <n v="4376"/>
    <x v="2173"/>
    <x v="2"/>
    <x v="573"/>
    <d v="2011-04-30T00:00:00"/>
    <s v="Standard Class"/>
    <s v="BT-11305"/>
    <s v="Beth Thompson"/>
    <x v="2"/>
    <x v="0"/>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x v="0"/>
    <s v="San Gabriel"/>
    <x v="1"/>
    <n v="91776"/>
    <x v="1"/>
    <s v="OFF-AP-10001391"/>
    <x v="1"/>
    <x v="9"/>
    <s v="Kensington 6 Outlet MasterPiece HOMEOFFICE Power Control Center"/>
    <x v="3335"/>
    <n v="3"/>
    <n v="0"/>
    <n v="78.508799999999965"/>
  </r>
  <r>
    <n v="4378"/>
    <x v="2173"/>
    <x v="2"/>
    <x v="573"/>
    <d v="2011-04-30T00:00:00"/>
    <s v="Standard Class"/>
    <s v="BT-11305"/>
    <s v="Beth Thompson"/>
    <x v="2"/>
    <x v="0"/>
    <s v="San Gabriel"/>
    <x v="1"/>
    <n v="91776"/>
    <x v="1"/>
    <s v="FUR-CH-10003973"/>
    <x v="0"/>
    <x v="1"/>
    <s v="GuestStacker Chair with Chrome Finish Legs"/>
    <x v="3336"/>
    <n v="5"/>
    <n v="0.2"/>
    <n v="148.70400000000006"/>
  </r>
  <r>
    <n v="4379"/>
    <x v="2174"/>
    <x v="1"/>
    <x v="672"/>
    <d v="2012-12-02T00:00:00"/>
    <s v="Second Class"/>
    <s v="PS-18970"/>
    <s v="Paul Stevenson"/>
    <x v="2"/>
    <x v="0"/>
    <s v="Henderson"/>
    <x v="0"/>
    <n v="42420"/>
    <x v="0"/>
    <s v="OFF-EN-10000461"/>
    <x v="1"/>
    <x v="12"/>
    <s v="#10- 4 1/8&quot; x 9 1/2&quot; Recycled Envelopes"/>
    <x v="2053"/>
    <n v="2"/>
    <n v="0"/>
    <n v="8.2156000000000002"/>
  </r>
  <r>
    <n v="4380"/>
    <x v="2174"/>
    <x v="1"/>
    <x v="672"/>
    <d v="2012-12-02T00:00:00"/>
    <s v="Second Class"/>
    <s v="PS-18970"/>
    <s v="Paul Stevenson"/>
    <x v="2"/>
    <x v="0"/>
    <s v="Henderson"/>
    <x v="0"/>
    <n v="42420"/>
    <x v="0"/>
    <s v="OFF-EN-10002831"/>
    <x v="1"/>
    <x v="12"/>
    <s v="Tyvek  Top-Opening Peel &amp; Seel  Envelopes, Gray"/>
    <x v="3337"/>
    <n v="2"/>
    <n v="0"/>
    <n v="32.345999999999997"/>
  </r>
  <r>
    <n v="4381"/>
    <x v="2175"/>
    <x v="1"/>
    <x v="969"/>
    <d v="2012-10-30T00:00:00"/>
    <s v="Standard Class"/>
    <s v="TB-21625"/>
    <s v="Trudy Brown"/>
    <x v="0"/>
    <x v="0"/>
    <s v="San Francisco"/>
    <x v="1"/>
    <n v="94110"/>
    <x v="1"/>
    <s v="OFF-AR-10004648"/>
    <x v="1"/>
    <x v="6"/>
    <s v="Boston 19500 Mighty Mite Electric Pencil Sharpener"/>
    <x v="780"/>
    <n v="3"/>
    <n v="0"/>
    <n v="16.3215"/>
  </r>
  <r>
    <n v="4382"/>
    <x v="2175"/>
    <x v="1"/>
    <x v="969"/>
    <d v="2012-10-30T00:00:00"/>
    <s v="Standard Class"/>
    <s v="TB-21625"/>
    <s v="Trudy Brown"/>
    <x v="0"/>
    <x v="0"/>
    <s v="San Francisco"/>
    <x v="1"/>
    <n v="94110"/>
    <x v="1"/>
    <s v="FUR-TA-10001857"/>
    <x v="0"/>
    <x v="3"/>
    <s v="Balt Solid Wood Rectangular Table"/>
    <x v="3338"/>
    <n v="3"/>
    <n v="0.2"/>
    <n v="-31.64700000000002"/>
  </r>
  <r>
    <n v="4383"/>
    <x v="2176"/>
    <x v="1"/>
    <x v="603"/>
    <d v="2012-07-27T00:00:00"/>
    <s v="Standard Class"/>
    <s v="RA-19915"/>
    <s v="Russell Applegate"/>
    <x v="0"/>
    <x v="0"/>
    <s v="Highland Park"/>
    <x v="10"/>
    <n v="60035"/>
    <x v="2"/>
    <s v="OFF-BI-10000546"/>
    <x v="1"/>
    <x v="8"/>
    <s v="Avery Durable Binders"/>
    <x v="3339"/>
    <n v="5"/>
    <n v="0.8"/>
    <n v="-4.4639999999999995"/>
  </r>
  <r>
    <n v="4384"/>
    <x v="2176"/>
    <x v="1"/>
    <x v="603"/>
    <d v="2012-07-27T00:00:00"/>
    <s v="Standard Class"/>
    <s v="RA-19915"/>
    <s v="Russell Applegate"/>
    <x v="0"/>
    <x v="0"/>
    <s v="Highland Park"/>
    <x v="10"/>
    <n v="60035"/>
    <x v="2"/>
    <s v="FUR-BO-10004690"/>
    <x v="0"/>
    <x v="0"/>
    <s v="O'Sullivan Cherrywood Estates Traditional Barrister Bookcase"/>
    <x v="3340"/>
    <n v="4"/>
    <n v="0.3"/>
    <n v="-126.48159999999999"/>
  </r>
  <r>
    <n v="4385"/>
    <x v="2176"/>
    <x v="1"/>
    <x v="603"/>
    <d v="2012-07-27T00:00:00"/>
    <s v="Standard Class"/>
    <s v="RA-19915"/>
    <s v="Russell Applegate"/>
    <x v="0"/>
    <x v="0"/>
    <s v="Highland Park"/>
    <x v="10"/>
    <n v="60035"/>
    <x v="2"/>
    <s v="TEC-PH-10001557"/>
    <x v="2"/>
    <x v="7"/>
    <s v="Pyle PMP37LED"/>
    <x v="2081"/>
    <n v="2"/>
    <n v="0.2"/>
    <n v="13.438599999999994"/>
  </r>
  <r>
    <n v="4386"/>
    <x v="2176"/>
    <x v="1"/>
    <x v="603"/>
    <d v="2012-07-27T00:00:00"/>
    <s v="Standard Class"/>
    <s v="RA-19915"/>
    <s v="Russell Applegate"/>
    <x v="0"/>
    <x v="0"/>
    <s v="Highland Park"/>
    <x v="10"/>
    <n v="60035"/>
    <x v="2"/>
    <s v="FUR-BO-10002545"/>
    <x v="0"/>
    <x v="0"/>
    <s v="Atlantic Metals Mobile 3-Shelf Bookcases, Custom Colors"/>
    <x v="3341"/>
    <n v="5"/>
    <n v="0.3"/>
    <n v="-52.195999999999913"/>
  </r>
  <r>
    <n v="4387"/>
    <x v="2177"/>
    <x v="0"/>
    <x v="189"/>
    <d v="2013-11-03T00:00:00"/>
    <s v="Standard Class"/>
    <s v="BP-11095"/>
    <s v="Bart Pistole"/>
    <x v="1"/>
    <x v="0"/>
    <s v="San Francisco"/>
    <x v="1"/>
    <n v="94122"/>
    <x v="1"/>
    <s v="OFF-AP-10001366"/>
    <x v="1"/>
    <x v="9"/>
    <s v="Staples"/>
    <x v="2911"/>
    <n v="4"/>
    <n v="0"/>
    <n v="11.858400000000003"/>
  </r>
  <r>
    <n v="4388"/>
    <x v="2177"/>
    <x v="0"/>
    <x v="189"/>
    <d v="2013-11-03T00:00:00"/>
    <s v="Standard Class"/>
    <s v="BP-11095"/>
    <s v="Bart Pistole"/>
    <x v="1"/>
    <x v="0"/>
    <s v="San Francisco"/>
    <x v="1"/>
    <n v="94122"/>
    <x v="1"/>
    <s v="OFF-BI-10001628"/>
    <x v="1"/>
    <x v="8"/>
    <s v="Acco Data Flex Cable Posts For Top &amp; Bottom Load Binders, 6&quot; Capacity"/>
    <x v="3148"/>
    <n v="3"/>
    <n v="0.2"/>
    <n v="7.822499999999998"/>
  </r>
  <r>
    <n v="4389"/>
    <x v="2178"/>
    <x v="3"/>
    <x v="225"/>
    <d v="2014-11-23T00:00:00"/>
    <s v="First Class"/>
    <s v="CD-11920"/>
    <s v="Carlos Daly"/>
    <x v="0"/>
    <x v="0"/>
    <s v="New York City"/>
    <x v="15"/>
    <n v="10035"/>
    <x v="3"/>
    <s v="OFF-PA-10003651"/>
    <x v="1"/>
    <x v="10"/>
    <s v="Xerox 1968"/>
    <x v="1172"/>
    <n v="7"/>
    <n v="0"/>
    <n v="22.444800000000001"/>
  </r>
  <r>
    <n v="4390"/>
    <x v="2178"/>
    <x v="3"/>
    <x v="225"/>
    <d v="2014-11-23T00:00:00"/>
    <s v="First Class"/>
    <s v="CD-11920"/>
    <s v="Carlos Daly"/>
    <x v="0"/>
    <x v="0"/>
    <s v="New York City"/>
    <x v="15"/>
    <n v="10035"/>
    <x v="3"/>
    <s v="FUR-BO-10003159"/>
    <x v="0"/>
    <x v="0"/>
    <s v="Sauder Camden County Collection Libraries, Planked Cherry Finish"/>
    <x v="3342"/>
    <n v="2"/>
    <n v="0.2"/>
    <n v="-25.295600000000022"/>
  </r>
  <r>
    <n v="4391"/>
    <x v="2178"/>
    <x v="3"/>
    <x v="225"/>
    <d v="2014-11-23T00:00:00"/>
    <s v="First Class"/>
    <s v="CD-11920"/>
    <s v="Carlos Daly"/>
    <x v="0"/>
    <x v="0"/>
    <s v="New York City"/>
    <x v="15"/>
    <n v="10035"/>
    <x v="3"/>
    <s v="TEC-PH-10001459"/>
    <x v="2"/>
    <x v="7"/>
    <s v="Samsung Galaxy Mega 6.3"/>
    <x v="3343"/>
    <n v="3"/>
    <n v="0"/>
    <n v="327.59220000000005"/>
  </r>
  <r>
    <n v="4392"/>
    <x v="2178"/>
    <x v="3"/>
    <x v="225"/>
    <d v="2014-11-23T00:00:00"/>
    <s v="First Class"/>
    <s v="CD-11920"/>
    <s v="Carlos Daly"/>
    <x v="0"/>
    <x v="0"/>
    <s v="New York City"/>
    <x v="15"/>
    <n v="10035"/>
    <x v="3"/>
    <s v="OFF-AR-10004602"/>
    <x v="1"/>
    <x v="6"/>
    <s v="Boston KS Multi-Size Manual Pencil Sharpener"/>
    <x v="3344"/>
    <n v="3"/>
    <n v="0"/>
    <n v="19.311600000000002"/>
  </r>
  <r>
    <n v="4393"/>
    <x v="2179"/>
    <x v="0"/>
    <x v="162"/>
    <d v="2013-09-13T00:00:00"/>
    <s v="Standard Class"/>
    <s v="KB-16585"/>
    <s v="Ken Black"/>
    <x v="1"/>
    <x v="0"/>
    <s v="Dallas"/>
    <x v="5"/>
    <n v="75081"/>
    <x v="2"/>
    <s v="OFF-AR-10001953"/>
    <x v="1"/>
    <x v="6"/>
    <s v="Boston 1645 Deluxe Heavier-Duty Electric Pencil Sharpener"/>
    <x v="467"/>
    <n v="2"/>
    <n v="0.2"/>
    <n v="6.1572000000000031"/>
  </r>
  <r>
    <n v="4394"/>
    <x v="2179"/>
    <x v="0"/>
    <x v="162"/>
    <d v="2013-09-13T00:00:00"/>
    <s v="Standard Class"/>
    <s v="KB-16585"/>
    <s v="Ken Black"/>
    <x v="1"/>
    <x v="0"/>
    <s v="Dallas"/>
    <x v="5"/>
    <n v="75081"/>
    <x v="2"/>
    <s v="TEC-PH-10000923"/>
    <x v="2"/>
    <x v="7"/>
    <s v="Belkin SportFit Armband For iPhone 5s/5c, Fuchsia"/>
    <x v="3345"/>
    <n v="5"/>
    <n v="0.2"/>
    <n v="21.735500000000002"/>
  </r>
  <r>
    <n v="4395"/>
    <x v="2180"/>
    <x v="2"/>
    <x v="836"/>
    <d v="2011-07-20T00:00:00"/>
    <s v="Same Day"/>
    <s v="SW-20245"/>
    <s v="Scot Wooten"/>
    <x v="0"/>
    <x v="0"/>
    <s v="Springfield"/>
    <x v="24"/>
    <n v="45503"/>
    <x v="3"/>
    <s v="OFF-ST-10002583"/>
    <x v="1"/>
    <x v="4"/>
    <s v="Fellowes Neat Ideas Storage Cubes"/>
    <x v="3346"/>
    <n v="1"/>
    <n v="0.2"/>
    <n v="-5.1968000000000005"/>
  </r>
  <r>
    <n v="4396"/>
    <x v="2180"/>
    <x v="2"/>
    <x v="836"/>
    <d v="2011-07-20T00:00:00"/>
    <s v="Same Day"/>
    <s v="SW-20245"/>
    <s v="Scot Wooten"/>
    <x v="0"/>
    <x v="0"/>
    <s v="Springfield"/>
    <x v="24"/>
    <n v="45503"/>
    <x v="3"/>
    <s v="OFF-BI-10000977"/>
    <x v="1"/>
    <x v="8"/>
    <s v="Ibico Plastic Spiral Binding Combs"/>
    <x v="3347"/>
    <n v="3"/>
    <n v="0.7"/>
    <n v="-21.887999999999991"/>
  </r>
  <r>
    <n v="4397"/>
    <x v="2181"/>
    <x v="0"/>
    <x v="625"/>
    <d v="2013-11-20T00:00:00"/>
    <s v="Standard Class"/>
    <s v="AH-10690"/>
    <s v="Anna Häberlin"/>
    <x v="1"/>
    <x v="0"/>
    <s v="San Diego"/>
    <x v="1"/>
    <n v="92024"/>
    <x v="1"/>
    <s v="TEC-PH-10002549"/>
    <x v="2"/>
    <x v="7"/>
    <s v="Polycom SoundPoint IP 450 VoIP phone"/>
    <x v="3348"/>
    <n v="2"/>
    <n v="0.2"/>
    <n v="27.103200000000001"/>
  </r>
  <r>
    <n v="4398"/>
    <x v="2182"/>
    <x v="2"/>
    <x v="970"/>
    <d v="2011-07-11T00:00:00"/>
    <s v="Standard Class"/>
    <s v="JL-15835"/>
    <s v="John Lee"/>
    <x v="0"/>
    <x v="0"/>
    <s v="Philadelphia"/>
    <x v="9"/>
    <n v="19120"/>
    <x v="3"/>
    <s v="FUR-CH-10002880"/>
    <x v="0"/>
    <x v="1"/>
    <s v="Global High-Back Leather Tilter, Burgundy"/>
    <x v="3349"/>
    <n v="2"/>
    <n v="0.3"/>
    <n v="-46.736200000000011"/>
  </r>
  <r>
    <n v="4399"/>
    <x v="2182"/>
    <x v="2"/>
    <x v="970"/>
    <d v="2011-07-11T00:00:00"/>
    <s v="Standard Class"/>
    <s v="JL-15835"/>
    <s v="John Lee"/>
    <x v="0"/>
    <x v="0"/>
    <s v="Philadelphia"/>
    <x v="9"/>
    <n v="19120"/>
    <x v="3"/>
    <s v="FUR-FU-10003039"/>
    <x v="0"/>
    <x v="5"/>
    <s v="Howard Miller 11-1/2&quot; Diameter Grantwood Wall Clock"/>
    <x v="3350"/>
    <n v="2"/>
    <n v="0.2"/>
    <n v="12.0764"/>
  </r>
  <r>
    <n v="4400"/>
    <x v="2183"/>
    <x v="0"/>
    <x v="716"/>
    <d v="2013-03-18T00:00:00"/>
    <s v="Same Day"/>
    <s v="GZ-14470"/>
    <s v="Gary Zandusky"/>
    <x v="0"/>
    <x v="0"/>
    <s v="Columbia"/>
    <x v="39"/>
    <n v="21044"/>
    <x v="3"/>
    <s v="OFF-EN-10003055"/>
    <x v="1"/>
    <x v="12"/>
    <s v="Blue String-Tie &amp; Button Interoffice Envelopes, 10 x 13"/>
    <x v="3351"/>
    <n v="5"/>
    <n v="0"/>
    <n v="89.954999999999984"/>
  </r>
  <r>
    <n v="4401"/>
    <x v="2183"/>
    <x v="0"/>
    <x v="716"/>
    <d v="2013-03-18T00:00:00"/>
    <s v="Same Day"/>
    <s v="GZ-14470"/>
    <s v="Gary Zandusky"/>
    <x v="0"/>
    <x v="0"/>
    <s v="Columbia"/>
    <x v="39"/>
    <n v="21044"/>
    <x v="3"/>
    <s v="OFF-AP-10002945"/>
    <x v="1"/>
    <x v="9"/>
    <s v="Honeywell Enviracaire Portable HEPA Air Cleaner for 17' x 22' Room"/>
    <x v="3352"/>
    <n v="3"/>
    <n v="0"/>
    <n v="297.64349999999996"/>
  </r>
  <r>
    <n v="4402"/>
    <x v="2183"/>
    <x v="0"/>
    <x v="716"/>
    <d v="2013-03-18T00:00:00"/>
    <s v="Same Day"/>
    <s v="GZ-14470"/>
    <s v="Gary Zandusky"/>
    <x v="0"/>
    <x v="0"/>
    <s v="Columbia"/>
    <x v="39"/>
    <n v="21044"/>
    <x v="3"/>
    <s v="FUR-FU-10004306"/>
    <x v="0"/>
    <x v="5"/>
    <s v="Electrix Halogen Magnifier Lamp"/>
    <x v="3353"/>
    <n v="5"/>
    <n v="0"/>
    <n v="252.59"/>
  </r>
  <r>
    <n v="4403"/>
    <x v="2184"/>
    <x v="0"/>
    <x v="482"/>
    <d v="2013-12-28T00:00:00"/>
    <s v="First Class"/>
    <s v="RC-19825"/>
    <s v="Roy Collins"/>
    <x v="0"/>
    <x v="0"/>
    <s v="Colorado Springs"/>
    <x v="22"/>
    <n v="80906"/>
    <x v="1"/>
    <s v="OFF-AR-10002445"/>
    <x v="1"/>
    <x v="6"/>
    <s v="SANFORD Major Accent Highlighters"/>
    <x v="3354"/>
    <n v="2"/>
    <n v="0.2"/>
    <n v="2.5488000000000004"/>
  </r>
  <r>
    <n v="4404"/>
    <x v="2185"/>
    <x v="2"/>
    <x v="814"/>
    <d v="2011-09-04T00:00:00"/>
    <s v="First Class"/>
    <s v="CL-12565"/>
    <s v="Clay Ludtke"/>
    <x v="0"/>
    <x v="0"/>
    <s v="New York City"/>
    <x v="15"/>
    <n v="10009"/>
    <x v="3"/>
    <s v="OFF-AR-10002445"/>
    <x v="1"/>
    <x v="6"/>
    <s v="SANFORD Major Accent Highlighters"/>
    <x v="3355"/>
    <n v="3"/>
    <n v="0"/>
    <n v="8.071200000000001"/>
  </r>
  <r>
    <n v="4405"/>
    <x v="2186"/>
    <x v="1"/>
    <x v="761"/>
    <d v="2012-07-10T00:00:00"/>
    <s v="Standard Class"/>
    <s v="MW-18220"/>
    <s v="Mitch Webber"/>
    <x v="0"/>
    <x v="0"/>
    <s v="Philadelphia"/>
    <x v="9"/>
    <n v="19140"/>
    <x v="3"/>
    <s v="TEC-AC-10002345"/>
    <x v="2"/>
    <x v="11"/>
    <s v="HP Standard 104 key PS/2 Keyboard"/>
    <x v="3356"/>
    <n v="3"/>
    <n v="0.2"/>
    <n v="2.1749999999999989"/>
  </r>
  <r>
    <n v="4406"/>
    <x v="2186"/>
    <x v="1"/>
    <x v="761"/>
    <d v="2012-07-10T00:00:00"/>
    <s v="Standard Class"/>
    <s v="MW-18220"/>
    <s v="Mitch Webber"/>
    <x v="0"/>
    <x v="0"/>
    <s v="Philadelphia"/>
    <x v="9"/>
    <n v="19140"/>
    <x v="3"/>
    <s v="OFF-ST-10001558"/>
    <x v="1"/>
    <x v="4"/>
    <s v="Acco Perma 4000 Stacking Storage Drawers"/>
    <x v="2360"/>
    <n v="3"/>
    <n v="0.2"/>
    <n v="-2.4359999999999999"/>
  </r>
  <r>
    <n v="4407"/>
    <x v="2187"/>
    <x v="0"/>
    <x v="73"/>
    <d v="2013-11-26T00:00:00"/>
    <s v="Standard Class"/>
    <s v="BF-10975"/>
    <s v="Barbara Fisher"/>
    <x v="1"/>
    <x v="0"/>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x v="0"/>
    <s v="Columbus"/>
    <x v="14"/>
    <n v="47201"/>
    <x v="2"/>
    <s v="OFF-PA-10000418"/>
    <x v="1"/>
    <x v="10"/>
    <s v="Xerox 189"/>
    <x v="1836"/>
    <n v="3"/>
    <n v="0"/>
    <n v="150.98399999999998"/>
  </r>
  <r>
    <n v="4409"/>
    <x v="2187"/>
    <x v="0"/>
    <x v="73"/>
    <d v="2013-11-26T00:00:00"/>
    <s v="Standard Class"/>
    <s v="BF-10975"/>
    <s v="Barbara Fisher"/>
    <x v="1"/>
    <x v="0"/>
    <s v="Columbus"/>
    <x v="14"/>
    <n v="47201"/>
    <x v="2"/>
    <s v="OFF-BI-10000343"/>
    <x v="1"/>
    <x v="8"/>
    <s v="Pressboard Covers with Storage Hooks, 9 1/2&quot; x 11&quot;, Light Blue"/>
    <x v="3358"/>
    <n v="1"/>
    <n v="0"/>
    <n v="2.3077000000000001"/>
  </r>
  <r>
    <n v="4410"/>
    <x v="2188"/>
    <x v="2"/>
    <x v="457"/>
    <d v="2011-05-11T00:00:00"/>
    <s v="Standard Class"/>
    <s v="SN-20710"/>
    <s v="Steve Nguyen"/>
    <x v="2"/>
    <x v="0"/>
    <s v="Los Angeles"/>
    <x v="1"/>
    <n v="90004"/>
    <x v="1"/>
    <s v="OFF-LA-10004425"/>
    <x v="1"/>
    <x v="2"/>
    <s v="Staples"/>
    <x v="399"/>
    <n v="2"/>
    <n v="0"/>
    <n v="2.7166000000000001"/>
  </r>
  <r>
    <n v="4411"/>
    <x v="2188"/>
    <x v="2"/>
    <x v="457"/>
    <d v="2011-05-11T00:00:00"/>
    <s v="Standard Class"/>
    <s v="SN-20710"/>
    <s v="Steve Nguyen"/>
    <x v="2"/>
    <x v="0"/>
    <s v="Los Angeles"/>
    <x v="1"/>
    <n v="90004"/>
    <x v="1"/>
    <s v="OFF-AR-10001897"/>
    <x v="1"/>
    <x v="6"/>
    <s v="Model L Table or Wall-Mount Pencil Sharpener"/>
    <x v="1557"/>
    <n v="6"/>
    <n v="0"/>
    <n v="30.223200000000002"/>
  </r>
  <r>
    <n v="4412"/>
    <x v="2189"/>
    <x v="2"/>
    <x v="261"/>
    <d v="2011-06-24T00:00:00"/>
    <s v="First Class"/>
    <s v="TB-21280"/>
    <s v="Toby Braunhardt"/>
    <x v="0"/>
    <x v="0"/>
    <s v="New York City"/>
    <x v="15"/>
    <n v="10024"/>
    <x v="3"/>
    <s v="OFF-PA-10003883"/>
    <x v="1"/>
    <x v="10"/>
    <s v="Message Book, Phone, Wirebound Standard Line Memo, 2 3/4&quot; X 5&quot;"/>
    <x v="1812"/>
    <n v="3"/>
    <n v="0"/>
    <n v="9.0389999999999997"/>
  </r>
  <r>
    <n v="4413"/>
    <x v="2189"/>
    <x v="2"/>
    <x v="261"/>
    <d v="2011-06-24T00:00:00"/>
    <s v="First Class"/>
    <s v="TB-21280"/>
    <s v="Toby Braunhardt"/>
    <x v="0"/>
    <x v="0"/>
    <s v="New York City"/>
    <x v="15"/>
    <n v="10024"/>
    <x v="3"/>
    <s v="TEC-PH-10003963"/>
    <x v="2"/>
    <x v="7"/>
    <s v="GE 2-Jack Phone Line Splitter"/>
    <x v="903"/>
    <n v="3"/>
    <n v="0"/>
    <n v="160.6722"/>
  </r>
  <r>
    <n v="4414"/>
    <x v="2189"/>
    <x v="2"/>
    <x v="261"/>
    <d v="2011-06-24T00:00:00"/>
    <s v="First Class"/>
    <s v="TB-21280"/>
    <s v="Toby Braunhardt"/>
    <x v="0"/>
    <x v="0"/>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x v="0"/>
    <s v="Lawrence"/>
    <x v="31"/>
    <n v="1841"/>
    <x v="3"/>
    <s v="OFF-BI-10003925"/>
    <x v="1"/>
    <x v="8"/>
    <s v="Fellowes PB300 Plastic Comb Binding Machine"/>
    <x v="3360"/>
    <n v="1"/>
    <n v="0"/>
    <n v="182.3553"/>
  </r>
  <r>
    <n v="4416"/>
    <x v="2191"/>
    <x v="2"/>
    <x v="503"/>
    <d v="2011-12-06T00:00:00"/>
    <s v="Standard Class"/>
    <s v="AH-10210"/>
    <s v="Alan Hwang"/>
    <x v="0"/>
    <x v="0"/>
    <s v="San Francisco"/>
    <x v="1"/>
    <n v="94122"/>
    <x v="1"/>
    <s v="TEC-PH-10004586"/>
    <x v="2"/>
    <x v="7"/>
    <s v="Wilson SignalBoost 841262 DB PRO Amplifier Kit"/>
    <x v="1181"/>
    <n v="2"/>
    <n v="0.2"/>
    <n v="71.989999999999981"/>
  </r>
  <r>
    <n v="4417"/>
    <x v="2191"/>
    <x v="2"/>
    <x v="503"/>
    <d v="2011-12-06T00:00:00"/>
    <s v="Standard Class"/>
    <s v="AH-10210"/>
    <s v="Alan Hwang"/>
    <x v="0"/>
    <x v="0"/>
    <s v="San Francisco"/>
    <x v="1"/>
    <n v="94122"/>
    <x v="1"/>
    <s v="OFF-FA-10003495"/>
    <x v="1"/>
    <x v="13"/>
    <s v="Staples"/>
    <x v="3361"/>
    <n v="5"/>
    <n v="0"/>
    <n v="15.2"/>
  </r>
  <r>
    <n v="4418"/>
    <x v="2192"/>
    <x v="3"/>
    <x v="359"/>
    <d v="2014-04-13T00:00:00"/>
    <s v="Second Class"/>
    <s v="KL-16645"/>
    <s v="Ken Lonsdale"/>
    <x v="0"/>
    <x v="0"/>
    <s v="Detroit"/>
    <x v="12"/>
    <n v="48205"/>
    <x v="2"/>
    <s v="OFF-BI-10002867"/>
    <x v="1"/>
    <x v="8"/>
    <s v="GBC Recycled Regency Composition Covers"/>
    <x v="3362"/>
    <n v="8"/>
    <n v="0"/>
    <n v="219.99039999999997"/>
  </r>
  <r>
    <n v="4419"/>
    <x v="2193"/>
    <x v="2"/>
    <x v="414"/>
    <d v="2011-12-27T00:00:00"/>
    <s v="Standard Class"/>
    <s v="MH-17455"/>
    <s v="Mark Hamilton"/>
    <x v="0"/>
    <x v="0"/>
    <s v="Hamilton"/>
    <x v="24"/>
    <n v="45011"/>
    <x v="3"/>
    <s v="FUR-FU-10003773"/>
    <x v="0"/>
    <x v="5"/>
    <s v="Eldon Cleatmat Plus Chair Mats for High Pile Carpets"/>
    <x v="3363"/>
    <n v="3"/>
    <n v="0.2"/>
    <n v="-21.470400000000026"/>
  </r>
  <r>
    <n v="4420"/>
    <x v="2194"/>
    <x v="2"/>
    <x v="506"/>
    <d v="2011-12-24T00:00:00"/>
    <s v="Standard Class"/>
    <s v="EC-14050"/>
    <s v="Erin Creighton"/>
    <x v="0"/>
    <x v="0"/>
    <s v="Columbus"/>
    <x v="24"/>
    <n v="43229"/>
    <x v="3"/>
    <s v="OFF-BI-10002954"/>
    <x v="1"/>
    <x v="8"/>
    <s v="Newell 3-Hole Punched Plastic Slotted Magazine Holders for Binders"/>
    <x v="3364"/>
    <n v="4"/>
    <n v="0.7"/>
    <n v="-4.0215999999999994"/>
  </r>
  <r>
    <n v="4421"/>
    <x v="2195"/>
    <x v="1"/>
    <x v="972"/>
    <d v="2012-11-21T00:00:00"/>
    <s v="Second Class"/>
    <s v="GH-14665"/>
    <s v="Greg Hansen"/>
    <x v="0"/>
    <x v="0"/>
    <s v="Chicago"/>
    <x v="10"/>
    <n v="60610"/>
    <x v="2"/>
    <s v="OFF-SU-10002537"/>
    <x v="1"/>
    <x v="14"/>
    <s v="Acme Box Cutter Scissors"/>
    <x v="3365"/>
    <n v="5"/>
    <n v="0.2"/>
    <n v="3.0690000000000026"/>
  </r>
  <r>
    <n v="4422"/>
    <x v="2196"/>
    <x v="2"/>
    <x v="530"/>
    <d v="2011-03-09T00:00:00"/>
    <s v="Standard Class"/>
    <s v="SC-20095"/>
    <s v="Sanjit Chand"/>
    <x v="0"/>
    <x v="0"/>
    <s v="Margate"/>
    <x v="2"/>
    <n v="33063"/>
    <x v="0"/>
    <s v="OFF-AR-10001374"/>
    <x v="1"/>
    <x v="6"/>
    <s v="BIC Brite Liner Highlighters, Chisel Tip"/>
    <x v="12"/>
    <n v="3"/>
    <n v="0.2"/>
    <n v="2.3327999999999989"/>
  </r>
  <r>
    <n v="4423"/>
    <x v="2197"/>
    <x v="3"/>
    <x v="796"/>
    <d v="2014-05-20T00:00:00"/>
    <s v="First Class"/>
    <s v="TB-21355"/>
    <s v="Todd Boyes"/>
    <x v="1"/>
    <x v="0"/>
    <s v="Sandy Springs"/>
    <x v="32"/>
    <n v="30328"/>
    <x v="0"/>
    <s v="OFF-AP-10001492"/>
    <x v="1"/>
    <x v="9"/>
    <s v="Acco Six-Outlet Power Strip, 4' Cord Length"/>
    <x v="3366"/>
    <n v="2"/>
    <n v="0"/>
    <n v="4.4824000000000002"/>
  </r>
  <r>
    <n v="4424"/>
    <x v="2197"/>
    <x v="3"/>
    <x v="796"/>
    <d v="2014-05-20T00:00:00"/>
    <s v="First Class"/>
    <s v="TB-21355"/>
    <s v="Todd Boyes"/>
    <x v="1"/>
    <x v="0"/>
    <s v="Sandy Springs"/>
    <x v="32"/>
    <n v="30328"/>
    <x v="0"/>
    <s v="FUR-BO-10003546"/>
    <x v="0"/>
    <x v="0"/>
    <s v="Hon 4-Shelf Metal Bookcases"/>
    <x v="3367"/>
    <n v="3"/>
    <n v="0"/>
    <n v="75.735000000000014"/>
  </r>
  <r>
    <n v="4425"/>
    <x v="2197"/>
    <x v="3"/>
    <x v="796"/>
    <d v="2014-05-20T00:00:00"/>
    <s v="First Class"/>
    <s v="TB-21355"/>
    <s v="Todd Boyes"/>
    <x v="1"/>
    <x v="0"/>
    <s v="Sandy Springs"/>
    <x v="32"/>
    <n v="30328"/>
    <x v="0"/>
    <s v="TEC-PH-10002185"/>
    <x v="2"/>
    <x v="7"/>
    <s v="QVS USB Car Charger 2-Port 2.1Amp for iPod/iPhone/iPad/iPad 2/iPad 3"/>
    <x v="3368"/>
    <n v="5"/>
    <n v="0"/>
    <n v="15.637499999999999"/>
  </r>
  <r>
    <n v="4426"/>
    <x v="2197"/>
    <x v="3"/>
    <x v="796"/>
    <d v="2014-05-20T00:00:00"/>
    <s v="First Class"/>
    <s v="TB-21355"/>
    <s v="Todd Boyes"/>
    <x v="1"/>
    <x v="0"/>
    <s v="Sandy Springs"/>
    <x v="32"/>
    <n v="30328"/>
    <x v="0"/>
    <s v="OFF-BI-10000315"/>
    <x v="1"/>
    <x v="8"/>
    <s v="Poly Designer Cover &amp; Back"/>
    <x v="3369"/>
    <n v="6"/>
    <n v="0"/>
    <n v="54.691199999999995"/>
  </r>
  <r>
    <n v="4427"/>
    <x v="2197"/>
    <x v="3"/>
    <x v="796"/>
    <d v="2014-05-20T00:00:00"/>
    <s v="First Class"/>
    <s v="TB-21355"/>
    <s v="Todd Boyes"/>
    <x v="1"/>
    <x v="0"/>
    <s v="Sandy Springs"/>
    <x v="32"/>
    <n v="30328"/>
    <x v="0"/>
    <s v="TEC-PH-10002350"/>
    <x v="2"/>
    <x v="7"/>
    <s v="Apple EarPods with Remote and Mic"/>
    <x v="392"/>
    <n v="2"/>
    <n v="0"/>
    <n v="15.674399999999999"/>
  </r>
  <r>
    <n v="4428"/>
    <x v="2198"/>
    <x v="3"/>
    <x v="585"/>
    <d v="2014-09-29T00:00:00"/>
    <s v="Standard Class"/>
    <s v="DW-13195"/>
    <s v="David Wiener"/>
    <x v="1"/>
    <x v="0"/>
    <s v="Albuquerque"/>
    <x v="27"/>
    <n v="87105"/>
    <x v="1"/>
    <s v="OFF-PA-10002666"/>
    <x v="1"/>
    <x v="10"/>
    <s v="Southworth 25% Cotton Linen-Finish Paper &amp; Envelopes"/>
    <x v="3370"/>
    <n v="3"/>
    <n v="0"/>
    <n v="12.231"/>
  </r>
  <r>
    <n v="4429"/>
    <x v="2199"/>
    <x v="3"/>
    <x v="708"/>
    <d v="2014-03-28T00:00:00"/>
    <s v="Standard Class"/>
    <s v="CL-12565"/>
    <s v="Clay Ludtke"/>
    <x v="0"/>
    <x v="0"/>
    <s v="Tulsa"/>
    <x v="26"/>
    <n v="74133"/>
    <x v="2"/>
    <s v="FUR-CH-10004495"/>
    <x v="0"/>
    <x v="1"/>
    <s v="Global Leather and Oak Executive Chair, Black"/>
    <x v="3371"/>
    <n v="6"/>
    <n v="0"/>
    <n v="523.70519999999988"/>
  </r>
  <r>
    <n v="4430"/>
    <x v="2200"/>
    <x v="3"/>
    <x v="32"/>
    <d v="2014-09-15T00:00:00"/>
    <s v="Same Day"/>
    <s v="LT-17110"/>
    <s v="Liz Thompson"/>
    <x v="0"/>
    <x v="0"/>
    <s v="Orange"/>
    <x v="30"/>
    <n v="7050"/>
    <x v="3"/>
    <s v="OFF-AR-10001725"/>
    <x v="1"/>
    <x v="6"/>
    <s v="Boston Home &amp; Office Model 2000 Electric Pencil Sharpeners"/>
    <x v="421"/>
    <n v="3"/>
    <n v="0"/>
    <n v="18.447000000000003"/>
  </r>
  <r>
    <n v="4431"/>
    <x v="2201"/>
    <x v="0"/>
    <x v="54"/>
    <d v="2013-11-09T00:00:00"/>
    <s v="Second Class"/>
    <s v="AP-10915"/>
    <s v="Arthur Prichep"/>
    <x v="0"/>
    <x v="0"/>
    <s v="Henderson"/>
    <x v="0"/>
    <n v="42420"/>
    <x v="0"/>
    <s v="OFF-FA-10002280"/>
    <x v="1"/>
    <x v="13"/>
    <s v="Advantus Plastic Paper Clips"/>
    <x v="3372"/>
    <n v="4"/>
    <n v="0"/>
    <n v="9.6"/>
  </r>
  <r>
    <n v="4432"/>
    <x v="2201"/>
    <x v="0"/>
    <x v="54"/>
    <d v="2013-11-09T00:00:00"/>
    <s v="Second Class"/>
    <s v="AP-10915"/>
    <s v="Arthur Prichep"/>
    <x v="0"/>
    <x v="0"/>
    <s v="Henderson"/>
    <x v="0"/>
    <n v="42420"/>
    <x v="0"/>
    <s v="OFF-AR-10001770"/>
    <x v="1"/>
    <x v="6"/>
    <s v="Economy #2 Pencils"/>
    <x v="3373"/>
    <n v="3"/>
    <n v="0"/>
    <n v="2.0747999999999998"/>
  </r>
  <r>
    <n v="4433"/>
    <x v="2201"/>
    <x v="0"/>
    <x v="54"/>
    <d v="2013-11-09T00:00:00"/>
    <s v="Second Class"/>
    <s v="AP-10915"/>
    <s v="Arthur Prichep"/>
    <x v="0"/>
    <x v="0"/>
    <s v="Henderson"/>
    <x v="0"/>
    <n v="42420"/>
    <x v="0"/>
    <s v="FUR-FU-10002885"/>
    <x v="0"/>
    <x v="5"/>
    <s v="Magna Visual Magnetic Picture Hangers"/>
    <x v="906"/>
    <n v="5"/>
    <n v="0"/>
    <n v="9.1580000000000013"/>
  </r>
  <r>
    <n v="4434"/>
    <x v="2201"/>
    <x v="0"/>
    <x v="54"/>
    <d v="2013-11-09T00:00:00"/>
    <s v="Second Class"/>
    <s v="AP-10915"/>
    <s v="Arthur Prichep"/>
    <x v="0"/>
    <x v="0"/>
    <s v="Henderson"/>
    <x v="0"/>
    <n v="42420"/>
    <x v="0"/>
    <s v="OFF-AR-10003772"/>
    <x v="1"/>
    <x v="6"/>
    <s v="Boston 16750 Black Compact Battery Pencil Sharpener"/>
    <x v="3374"/>
    <n v="1"/>
    <n v="0"/>
    <n v="2.6249999999999991"/>
  </r>
  <r>
    <n v="4435"/>
    <x v="2201"/>
    <x v="0"/>
    <x v="54"/>
    <d v="2013-11-09T00:00:00"/>
    <s v="Second Class"/>
    <s v="AP-10915"/>
    <s v="Arthur Prichep"/>
    <x v="0"/>
    <x v="0"/>
    <s v="Henderson"/>
    <x v="0"/>
    <n v="42420"/>
    <x v="0"/>
    <s v="FUR-TA-10003392"/>
    <x v="0"/>
    <x v="3"/>
    <s v="Global Adaptabilities Conference Tables"/>
    <x v="3375"/>
    <n v="3"/>
    <n v="0"/>
    <n v="160.15860000000001"/>
  </r>
  <r>
    <n v="4436"/>
    <x v="2202"/>
    <x v="0"/>
    <x v="973"/>
    <d v="2013-05-09T00:00:00"/>
    <s v="Standard Class"/>
    <s v="CB-12415"/>
    <s v="Christy Brittain"/>
    <x v="0"/>
    <x v="0"/>
    <s v="Chicago"/>
    <x v="10"/>
    <n v="60653"/>
    <x v="2"/>
    <s v="OFF-BI-10000014"/>
    <x v="1"/>
    <x v="8"/>
    <s v="Heavy-Duty E-Z-D Binders"/>
    <x v="3376"/>
    <n v="1"/>
    <n v="0.8"/>
    <n v="-3.6002999999999998"/>
  </r>
  <r>
    <n v="4437"/>
    <x v="2202"/>
    <x v="0"/>
    <x v="973"/>
    <d v="2013-05-09T00:00:00"/>
    <s v="Standard Class"/>
    <s v="CB-12415"/>
    <s v="Christy Brittain"/>
    <x v="0"/>
    <x v="0"/>
    <s v="Chicago"/>
    <x v="10"/>
    <n v="60653"/>
    <x v="2"/>
    <s v="OFF-AR-10003217"/>
    <x v="1"/>
    <x v="6"/>
    <s v="Newell 316"/>
    <x v="3377"/>
    <n v="7"/>
    <n v="0.2"/>
    <n v="2.7384000000000022"/>
  </r>
  <r>
    <n v="4438"/>
    <x v="2202"/>
    <x v="0"/>
    <x v="973"/>
    <d v="2013-05-09T00:00:00"/>
    <s v="Standard Class"/>
    <s v="CB-12415"/>
    <s v="Christy Brittain"/>
    <x v="0"/>
    <x v="0"/>
    <s v="Chicago"/>
    <x v="10"/>
    <n v="60653"/>
    <x v="2"/>
    <s v="OFF-AP-10002403"/>
    <x v="1"/>
    <x v="9"/>
    <s v="Acco Smartsocket Color-Coded Six-Outlet AC Adapter Model Surge Protectors"/>
    <x v="3378"/>
    <n v="3"/>
    <n v="0.8"/>
    <n v="-71.296199999999999"/>
  </r>
  <r>
    <n v="4439"/>
    <x v="2203"/>
    <x v="0"/>
    <x v="797"/>
    <d v="2014-01-03T00:00:00"/>
    <s v="Standard Class"/>
    <s v="MT-17815"/>
    <s v="Meg Tillman"/>
    <x v="0"/>
    <x v="0"/>
    <s v="Port Arthur"/>
    <x v="5"/>
    <n v="77642"/>
    <x v="2"/>
    <s v="OFF-PA-10001972"/>
    <x v="1"/>
    <x v="10"/>
    <s v="Xerox 214"/>
    <x v="563"/>
    <n v="2"/>
    <n v="0.2"/>
    <n v="3.6288"/>
  </r>
  <r>
    <n v="4440"/>
    <x v="2203"/>
    <x v="0"/>
    <x v="797"/>
    <d v="2014-01-03T00:00:00"/>
    <s v="Standard Class"/>
    <s v="MT-17815"/>
    <s v="Meg Tillman"/>
    <x v="0"/>
    <x v="0"/>
    <s v="Port Arthur"/>
    <x v="5"/>
    <n v="77642"/>
    <x v="2"/>
    <s v="OFF-PA-10004041"/>
    <x v="1"/>
    <x v="10"/>
    <s v="It's Hot Message Books with Stickers, 2 3/4&quot; x 5&quot;"/>
    <x v="208"/>
    <n v="4"/>
    <n v="0.2"/>
    <n v="7.3999999999999995"/>
  </r>
  <r>
    <n v="4441"/>
    <x v="2204"/>
    <x v="0"/>
    <x v="405"/>
    <d v="2013-07-27T00:00:00"/>
    <s v="Standard Class"/>
    <s v="DK-13375"/>
    <s v="Dennis Kane"/>
    <x v="0"/>
    <x v="0"/>
    <s v="Westland"/>
    <x v="12"/>
    <n v="48185"/>
    <x v="2"/>
    <s v="TEC-AC-10004975"/>
    <x v="2"/>
    <x v="11"/>
    <s v="Plantronics Audio 995 Wireless Stereo Headset"/>
    <x v="3379"/>
    <n v="1"/>
    <n v="0"/>
    <n v="36.283500000000004"/>
  </r>
  <r>
    <n v="4442"/>
    <x v="2204"/>
    <x v="0"/>
    <x v="405"/>
    <d v="2013-07-27T00:00:00"/>
    <s v="Standard Class"/>
    <s v="DK-13375"/>
    <s v="Dennis Kane"/>
    <x v="0"/>
    <x v="0"/>
    <s v="Westland"/>
    <x v="12"/>
    <n v="48185"/>
    <x v="2"/>
    <s v="OFF-ST-10001932"/>
    <x v="1"/>
    <x v="4"/>
    <s v="Fellowes Staxonsteel Drawer Files"/>
    <x v="3380"/>
    <n v="5"/>
    <n v="0"/>
    <n v="135.21900000000002"/>
  </r>
  <r>
    <n v="4443"/>
    <x v="2204"/>
    <x v="0"/>
    <x v="405"/>
    <d v="2013-07-27T00:00:00"/>
    <s v="Standard Class"/>
    <s v="DK-13375"/>
    <s v="Dennis Kane"/>
    <x v="0"/>
    <x v="0"/>
    <s v="Westland"/>
    <x v="12"/>
    <n v="48185"/>
    <x v="2"/>
    <s v="OFF-AR-10001761"/>
    <x v="1"/>
    <x v="6"/>
    <s v="Avery Hi-Liter Smear-Safe Highlighters"/>
    <x v="2640"/>
    <n v="5"/>
    <n v="0"/>
    <n v="10.511999999999999"/>
  </r>
  <r>
    <n v="4444"/>
    <x v="2204"/>
    <x v="0"/>
    <x v="405"/>
    <d v="2013-07-27T00:00:00"/>
    <s v="Standard Class"/>
    <s v="DK-13375"/>
    <s v="Dennis Kane"/>
    <x v="0"/>
    <x v="0"/>
    <s v="Westland"/>
    <x v="12"/>
    <n v="48185"/>
    <x v="2"/>
    <s v="OFF-PA-10002262"/>
    <x v="1"/>
    <x v="10"/>
    <s v="Xerox 192"/>
    <x v="56"/>
    <n v="5"/>
    <n v="0"/>
    <n v="15.552000000000001"/>
  </r>
  <r>
    <n v="4445"/>
    <x v="2205"/>
    <x v="2"/>
    <x v="912"/>
    <d v="2011-11-21T00:00:00"/>
    <s v="Standard Class"/>
    <s v="SR-20740"/>
    <s v="Steven Roelle"/>
    <x v="2"/>
    <x v="0"/>
    <s v="Bloomington"/>
    <x v="14"/>
    <n v="47401"/>
    <x v="2"/>
    <s v="OFF-EN-10004483"/>
    <x v="1"/>
    <x v="12"/>
    <s v="#10 White Business Envelopes,4 1/8 x 9 1/2"/>
    <x v="2561"/>
    <n v="5"/>
    <n v="0"/>
    <n v="36.824499999999993"/>
  </r>
  <r>
    <n v="4446"/>
    <x v="2205"/>
    <x v="2"/>
    <x v="912"/>
    <d v="2011-11-21T00:00:00"/>
    <s v="Standard Class"/>
    <s v="SR-20740"/>
    <s v="Steven Roelle"/>
    <x v="2"/>
    <x v="0"/>
    <s v="Bloomington"/>
    <x v="14"/>
    <n v="47401"/>
    <x v="2"/>
    <s v="OFF-PA-10003270"/>
    <x v="1"/>
    <x v="10"/>
    <s v="Xerox 1954"/>
    <x v="3381"/>
    <n v="6"/>
    <n v="0"/>
    <n v="14.256"/>
  </r>
  <r>
    <n v="4447"/>
    <x v="2205"/>
    <x v="2"/>
    <x v="912"/>
    <d v="2011-11-21T00:00:00"/>
    <s v="Standard Class"/>
    <s v="SR-20740"/>
    <s v="Steven Roelle"/>
    <x v="2"/>
    <x v="0"/>
    <s v="Bloomington"/>
    <x v="14"/>
    <n v="47401"/>
    <x v="2"/>
    <s v="OFF-BI-10001634"/>
    <x v="1"/>
    <x v="8"/>
    <s v="Wilson Jones Active Use Binders"/>
    <x v="2769"/>
    <n v="4"/>
    <n v="0"/>
    <n v="14.268800000000001"/>
  </r>
  <r>
    <n v="4448"/>
    <x v="2205"/>
    <x v="2"/>
    <x v="912"/>
    <d v="2011-11-21T00:00:00"/>
    <s v="Standard Class"/>
    <s v="SR-20740"/>
    <s v="Steven Roelle"/>
    <x v="2"/>
    <x v="0"/>
    <s v="Bloomington"/>
    <x v="14"/>
    <n v="47401"/>
    <x v="2"/>
    <s v="OFF-ST-10000675"/>
    <x v="1"/>
    <x v="4"/>
    <s v="File Shuttle II and Handi-File, Black"/>
    <x v="3382"/>
    <n v="5"/>
    <n v="0"/>
    <n v="42.362499999999997"/>
  </r>
  <r>
    <n v="4449"/>
    <x v="2206"/>
    <x v="1"/>
    <x v="974"/>
    <d v="2012-06-23T00:00:00"/>
    <s v="Standard Class"/>
    <s v="LH-17155"/>
    <s v="Logan Haushalter"/>
    <x v="0"/>
    <x v="0"/>
    <s v="Los Angeles"/>
    <x v="1"/>
    <n v="90032"/>
    <x v="1"/>
    <s v="FUR-FU-10000732"/>
    <x v="0"/>
    <x v="5"/>
    <s v="Eldon 200 Class Desk Accessories"/>
    <x v="2391"/>
    <n v="2"/>
    <n v="0"/>
    <n v="4.0191999999999997"/>
  </r>
  <r>
    <n v="4450"/>
    <x v="2206"/>
    <x v="1"/>
    <x v="974"/>
    <d v="2012-06-23T00:00:00"/>
    <s v="Standard Class"/>
    <s v="LH-17155"/>
    <s v="Logan Haushalter"/>
    <x v="0"/>
    <x v="0"/>
    <s v="Los Angeles"/>
    <x v="1"/>
    <n v="90032"/>
    <x v="1"/>
    <s v="OFF-PA-10004355"/>
    <x v="1"/>
    <x v="10"/>
    <s v="Xerox 231"/>
    <x v="90"/>
    <n v="1"/>
    <n v="0"/>
    <n v="3.1104000000000003"/>
  </r>
  <r>
    <n v="4451"/>
    <x v="2206"/>
    <x v="1"/>
    <x v="974"/>
    <d v="2012-06-23T00:00:00"/>
    <s v="Standard Class"/>
    <s v="LH-17155"/>
    <s v="Logan Haushalter"/>
    <x v="0"/>
    <x v="0"/>
    <s v="Los Angeles"/>
    <x v="1"/>
    <n v="90032"/>
    <x v="1"/>
    <s v="OFF-EN-10000056"/>
    <x v="1"/>
    <x v="12"/>
    <s v="Cameo Buff Policy Envelopes"/>
    <x v="737"/>
    <n v="3"/>
    <n v="0"/>
    <n v="87.744299999999981"/>
  </r>
  <r>
    <n v="4452"/>
    <x v="2207"/>
    <x v="0"/>
    <x v="975"/>
    <d v="2013-07-07T00:00:00"/>
    <s v="First Class"/>
    <s v="AA-10645"/>
    <s v="Anna Andreadi"/>
    <x v="0"/>
    <x v="0"/>
    <s v="San Francisco"/>
    <x v="1"/>
    <n v="94109"/>
    <x v="1"/>
    <s v="FUR-FU-10000221"/>
    <x v="0"/>
    <x v="5"/>
    <s v="Master Caster Door Stop, Brown"/>
    <x v="3383"/>
    <n v="5"/>
    <n v="0"/>
    <n v="8.6359999999999992"/>
  </r>
  <r>
    <n v="4453"/>
    <x v="2207"/>
    <x v="0"/>
    <x v="975"/>
    <d v="2013-07-07T00:00:00"/>
    <s v="First Class"/>
    <s v="AA-10645"/>
    <s v="Anna Andreadi"/>
    <x v="0"/>
    <x v="0"/>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x v="0"/>
    <s v="San Francisco"/>
    <x v="1"/>
    <n v="94109"/>
    <x v="1"/>
    <s v="FUR-BO-10001811"/>
    <x v="0"/>
    <x v="0"/>
    <s v="Atlantic Metals Mobile 5-Shelf Bookcases, Custom Colors"/>
    <x v="3385"/>
    <n v="5"/>
    <n v="0.15"/>
    <n v="225.73499999999993"/>
  </r>
  <r>
    <n v="4455"/>
    <x v="2207"/>
    <x v="0"/>
    <x v="975"/>
    <d v="2013-07-07T00:00:00"/>
    <s v="First Class"/>
    <s v="AA-10645"/>
    <s v="Anna Andreadi"/>
    <x v="0"/>
    <x v="0"/>
    <s v="San Francisco"/>
    <x v="1"/>
    <n v="94109"/>
    <x v="1"/>
    <s v="OFF-ST-10002486"/>
    <x v="1"/>
    <x v="4"/>
    <s v="Eldon Shelf Savers Cubes and Bins"/>
    <x v="3386"/>
    <n v="4"/>
    <n v="0"/>
    <n v="0.5583999999999989"/>
  </r>
  <r>
    <n v="4456"/>
    <x v="2208"/>
    <x v="1"/>
    <x v="37"/>
    <d v="2012-09-08T00:00:00"/>
    <s v="Standard Class"/>
    <s v="AS-10630"/>
    <s v="Ann Steele"/>
    <x v="2"/>
    <x v="0"/>
    <s v="San Francisco"/>
    <x v="1"/>
    <n v="94110"/>
    <x v="1"/>
    <s v="FUR-CH-10002372"/>
    <x v="0"/>
    <x v="1"/>
    <s v="Office Star - Ergonomically Designed Knee Chair"/>
    <x v="434"/>
    <n v="2"/>
    <n v="0.2"/>
    <n v="-12.956799999999994"/>
  </r>
  <r>
    <n v="4457"/>
    <x v="2208"/>
    <x v="1"/>
    <x v="37"/>
    <d v="2012-09-08T00:00:00"/>
    <s v="Standard Class"/>
    <s v="AS-10630"/>
    <s v="Ann Steele"/>
    <x v="2"/>
    <x v="0"/>
    <s v="San Francisco"/>
    <x v="1"/>
    <n v="94110"/>
    <x v="1"/>
    <s v="OFF-BI-10003274"/>
    <x v="1"/>
    <x v="8"/>
    <s v="Avery Durable Slant Ring Binders, No Labels"/>
    <x v="2925"/>
    <n v="2"/>
    <n v="0.2"/>
    <n v="2.1492"/>
  </r>
  <r>
    <n v="4458"/>
    <x v="2209"/>
    <x v="3"/>
    <x v="783"/>
    <d v="2014-08-13T00:00:00"/>
    <s v="Standard Class"/>
    <s v="MC-17575"/>
    <s v="Matt Collins"/>
    <x v="0"/>
    <x v="0"/>
    <s v="San Jose"/>
    <x v="1"/>
    <n v="95123"/>
    <x v="1"/>
    <s v="OFF-PA-10001878"/>
    <x v="1"/>
    <x v="10"/>
    <s v="Xerox 1891"/>
    <x v="1672"/>
    <n v="5"/>
    <n v="0"/>
    <n v="114.93849999999998"/>
  </r>
  <r>
    <n v="4459"/>
    <x v="2210"/>
    <x v="3"/>
    <x v="677"/>
    <d v="2014-03-21T00:00:00"/>
    <s v="Standard Class"/>
    <s v="SE-20110"/>
    <s v="Sanjit Engle"/>
    <x v="0"/>
    <x v="0"/>
    <s v="Denver"/>
    <x v="22"/>
    <n v="80219"/>
    <x v="1"/>
    <s v="OFF-SU-10002881"/>
    <x v="1"/>
    <x v="14"/>
    <s v="Martin Yale Chadless Opener Electric Letter Opener"/>
    <x v="3387"/>
    <n v="2"/>
    <n v="0.2"/>
    <n v="-299.8116"/>
  </r>
  <r>
    <n v="4460"/>
    <x v="2211"/>
    <x v="3"/>
    <x v="394"/>
    <d v="2014-10-02T00:00:00"/>
    <s v="First Class"/>
    <s v="DS-13030"/>
    <s v="Darrin Sayre"/>
    <x v="2"/>
    <x v="0"/>
    <s v="Aurora"/>
    <x v="22"/>
    <n v="80013"/>
    <x v="1"/>
    <s v="FUR-FU-10001979"/>
    <x v="0"/>
    <x v="5"/>
    <s v="Dana Halogen Swing-Arm Architect Lamp"/>
    <x v="3388"/>
    <n v="1"/>
    <n v="0.2"/>
    <n v="3.2776000000000014"/>
  </r>
  <r>
    <n v="4461"/>
    <x v="2211"/>
    <x v="3"/>
    <x v="394"/>
    <d v="2014-10-02T00:00:00"/>
    <s v="First Class"/>
    <s v="DS-13030"/>
    <s v="Darrin Sayre"/>
    <x v="2"/>
    <x v="0"/>
    <s v="Aurora"/>
    <x v="22"/>
    <n v="80013"/>
    <x v="1"/>
    <s v="OFF-ST-10001522"/>
    <x v="1"/>
    <x v="4"/>
    <s v="Gould Plastics 18-Pocket Panel Bin, 34w x 5-1/4d x 20-1/2h"/>
    <x v="2772"/>
    <n v="2"/>
    <n v="0.2"/>
    <n v="-29.436800000000012"/>
  </r>
  <r>
    <n v="4462"/>
    <x v="2211"/>
    <x v="3"/>
    <x v="394"/>
    <d v="2014-10-02T00:00:00"/>
    <s v="First Class"/>
    <s v="DS-13030"/>
    <s v="Darrin Sayre"/>
    <x v="2"/>
    <x v="0"/>
    <s v="Aurora"/>
    <x v="22"/>
    <n v="80013"/>
    <x v="1"/>
    <s v="TEC-AC-10003657"/>
    <x v="2"/>
    <x v="11"/>
    <s v="Lenovo 17-Key USB Numeric Keypad"/>
    <x v="157"/>
    <n v="2"/>
    <n v="0.2"/>
    <n v="1.359599999999995"/>
  </r>
  <r>
    <n v="4463"/>
    <x v="2211"/>
    <x v="3"/>
    <x v="394"/>
    <d v="2014-10-02T00:00:00"/>
    <s v="First Class"/>
    <s v="DS-13030"/>
    <s v="Darrin Sayre"/>
    <x v="2"/>
    <x v="0"/>
    <s v="Aurora"/>
    <x v="22"/>
    <n v="80013"/>
    <x v="1"/>
    <s v="OFF-BI-10001718"/>
    <x v="1"/>
    <x v="8"/>
    <s v="GBC DocuBind P50 Personal Binding Machine"/>
    <x v="1996"/>
    <n v="4"/>
    <n v="0.7"/>
    <n v="-58.861599999999981"/>
  </r>
  <r>
    <n v="4464"/>
    <x v="2211"/>
    <x v="3"/>
    <x v="394"/>
    <d v="2014-10-02T00:00:00"/>
    <s v="First Class"/>
    <s v="DS-13030"/>
    <s v="Darrin Sayre"/>
    <x v="2"/>
    <x v="0"/>
    <s v="Aurora"/>
    <x v="22"/>
    <n v="80013"/>
    <x v="1"/>
    <s v="OFF-PA-10003022"/>
    <x v="1"/>
    <x v="10"/>
    <s v="Xerox 1992"/>
    <x v="646"/>
    <n v="3"/>
    <n v="0.2"/>
    <n v="5.2026000000000003"/>
  </r>
  <r>
    <n v="4465"/>
    <x v="2211"/>
    <x v="3"/>
    <x v="394"/>
    <d v="2014-10-02T00:00:00"/>
    <s v="First Class"/>
    <s v="DS-13030"/>
    <s v="Darrin Sayre"/>
    <x v="2"/>
    <x v="0"/>
    <s v="Aurora"/>
    <x v="22"/>
    <n v="80013"/>
    <x v="1"/>
    <s v="OFF-AP-10000891"/>
    <x v="1"/>
    <x v="9"/>
    <s v="Kensington 7 Outlet MasterPiece HOMEOFFICE Power Control Center"/>
    <x v="3389"/>
    <n v="2"/>
    <n v="0.2"/>
    <n v="26.22399999999999"/>
  </r>
  <r>
    <n v="4466"/>
    <x v="2212"/>
    <x v="1"/>
    <x v="976"/>
    <d v="2012-08-11T00:00:00"/>
    <s v="Standard Class"/>
    <s v="NS-18640"/>
    <s v="Noel Staavos"/>
    <x v="1"/>
    <x v="0"/>
    <s v="Boise"/>
    <x v="45"/>
    <n v="83704"/>
    <x v="1"/>
    <s v="OFF-BI-10004970"/>
    <x v="1"/>
    <x v="8"/>
    <s v="ACCOHIDE 3-Ring Binder, Blue, 1&quot;"/>
    <x v="106"/>
    <n v="1"/>
    <n v="0.2"/>
    <n v="1.1151"/>
  </r>
  <r>
    <n v="4467"/>
    <x v="2213"/>
    <x v="3"/>
    <x v="221"/>
    <d v="2014-12-02T00:00:00"/>
    <s v="Standard Class"/>
    <s v="KA-16525"/>
    <s v="Kelly Andreada"/>
    <x v="0"/>
    <x v="0"/>
    <s v="New York City"/>
    <x v="15"/>
    <n v="10035"/>
    <x v="3"/>
    <s v="OFF-AR-10003759"/>
    <x v="1"/>
    <x v="6"/>
    <s v="Crayola Anti Dust Chalk, 12/Pack"/>
    <x v="3390"/>
    <n v="9"/>
    <n v="0"/>
    <n v="7.3709999999999996"/>
  </r>
  <r>
    <n v="4468"/>
    <x v="2213"/>
    <x v="3"/>
    <x v="221"/>
    <d v="2014-12-02T00:00:00"/>
    <s v="Standard Class"/>
    <s v="KA-16525"/>
    <s v="Kelly Andreada"/>
    <x v="0"/>
    <x v="0"/>
    <s v="New York City"/>
    <x v="15"/>
    <n v="10035"/>
    <x v="3"/>
    <s v="OFF-EN-10003001"/>
    <x v="1"/>
    <x v="12"/>
    <s v="Ames Color-File Green Diamond Border X-ray Mailers"/>
    <x v="1244"/>
    <n v="2"/>
    <n v="0"/>
    <n v="78.941199999999995"/>
  </r>
  <r>
    <n v="4469"/>
    <x v="2213"/>
    <x v="3"/>
    <x v="221"/>
    <d v="2014-12-02T00:00:00"/>
    <s v="Standard Class"/>
    <s v="KA-16525"/>
    <s v="Kelly Andreada"/>
    <x v="0"/>
    <x v="0"/>
    <s v="New York City"/>
    <x v="15"/>
    <n v="10035"/>
    <x v="3"/>
    <s v="FUR-BO-10000780"/>
    <x v="0"/>
    <x v="0"/>
    <s v="O'Sullivan Plantations 2-Door Library in Landvery Oak"/>
    <x v="244"/>
    <n v="2"/>
    <n v="0.2"/>
    <n v="-16.078399999999988"/>
  </r>
  <r>
    <n v="4470"/>
    <x v="2213"/>
    <x v="3"/>
    <x v="221"/>
    <d v="2014-12-02T00:00:00"/>
    <s v="Standard Class"/>
    <s v="KA-16525"/>
    <s v="Kelly Andreada"/>
    <x v="0"/>
    <x v="0"/>
    <s v="New York City"/>
    <x v="15"/>
    <n v="10035"/>
    <x v="3"/>
    <s v="OFF-PA-10001972"/>
    <x v="1"/>
    <x v="10"/>
    <s v="Xerox 214"/>
    <x v="91"/>
    <n v="2"/>
    <n v="0"/>
    <n v="6.2208000000000006"/>
  </r>
  <r>
    <n v="4471"/>
    <x v="2214"/>
    <x v="3"/>
    <x v="540"/>
    <d v="2014-05-13T00:00:00"/>
    <s v="Standard Class"/>
    <s v="DJ-13510"/>
    <s v="Don Jones"/>
    <x v="1"/>
    <x v="0"/>
    <s v="Philadelphia"/>
    <x v="9"/>
    <n v="19140"/>
    <x v="3"/>
    <s v="FUR-CH-10003535"/>
    <x v="0"/>
    <x v="1"/>
    <s v="Global Armless Task Chair, Royal Blue"/>
    <x v="3391"/>
    <n v="3"/>
    <n v="0.3"/>
    <n v="-23.782199999999996"/>
  </r>
  <r>
    <n v="4472"/>
    <x v="2215"/>
    <x v="3"/>
    <x v="365"/>
    <d v="2014-09-30T00:00:00"/>
    <s v="Same Day"/>
    <s v="MG-17680"/>
    <s v="Maureen Gastineau"/>
    <x v="2"/>
    <x v="0"/>
    <s v="Mentor"/>
    <x v="24"/>
    <n v="44060"/>
    <x v="3"/>
    <s v="FUR-CH-10003774"/>
    <x v="0"/>
    <x v="1"/>
    <s v="Global Wood Trimmed Manager's Task Chair, Khaki"/>
    <x v="1346"/>
    <n v="1"/>
    <n v="0.3"/>
    <n v="-15.466600000000003"/>
  </r>
  <r>
    <n v="4473"/>
    <x v="2215"/>
    <x v="3"/>
    <x v="365"/>
    <d v="2014-09-30T00:00:00"/>
    <s v="Same Day"/>
    <s v="MG-17680"/>
    <s v="Maureen Gastineau"/>
    <x v="2"/>
    <x v="0"/>
    <s v="Mentor"/>
    <x v="24"/>
    <n v="44060"/>
    <x v="3"/>
    <s v="TEC-AC-10004571"/>
    <x v="2"/>
    <x v="11"/>
    <s v="Logitech G700s Rechargeable Gaming Mouse"/>
    <x v="1977"/>
    <n v="3"/>
    <n v="0.2"/>
    <n v="65.993400000000008"/>
  </r>
  <r>
    <n v="4474"/>
    <x v="2215"/>
    <x v="3"/>
    <x v="365"/>
    <d v="2014-09-30T00:00:00"/>
    <s v="Same Day"/>
    <s v="MG-17680"/>
    <s v="Maureen Gastineau"/>
    <x v="2"/>
    <x v="0"/>
    <s v="Mentor"/>
    <x v="24"/>
    <n v="44060"/>
    <x v="3"/>
    <s v="FUR-TA-10004442"/>
    <x v="0"/>
    <x v="3"/>
    <s v="Riverside Furniture Stanwyck Manor Table Series"/>
    <x v="2458"/>
    <n v="2"/>
    <n v="0.4"/>
    <n v="-189.32100000000003"/>
  </r>
  <r>
    <n v="4475"/>
    <x v="2215"/>
    <x v="3"/>
    <x v="365"/>
    <d v="2014-09-30T00:00:00"/>
    <s v="Same Day"/>
    <s v="MG-17680"/>
    <s v="Maureen Gastineau"/>
    <x v="2"/>
    <x v="0"/>
    <s v="Mentor"/>
    <x v="24"/>
    <n v="44060"/>
    <x v="3"/>
    <s v="OFF-PA-10002787"/>
    <x v="1"/>
    <x v="10"/>
    <s v="Xerox 227"/>
    <x v="12"/>
    <n v="3"/>
    <n v="0.2"/>
    <n v="5.4432"/>
  </r>
  <r>
    <n v="4476"/>
    <x v="2215"/>
    <x v="3"/>
    <x v="365"/>
    <d v="2014-09-30T00:00:00"/>
    <s v="Same Day"/>
    <s v="MG-17680"/>
    <s v="Maureen Gastineau"/>
    <x v="2"/>
    <x v="0"/>
    <s v="Mentor"/>
    <x v="24"/>
    <n v="44060"/>
    <x v="3"/>
    <s v="FUR-FU-10004586"/>
    <x v="0"/>
    <x v="5"/>
    <s v="G.E. Longer-Life Indoor Recessed Floodlight Bulbs"/>
    <x v="3392"/>
    <n v="4"/>
    <n v="0.2"/>
    <n v="7.436799999999999"/>
  </r>
  <r>
    <n v="4477"/>
    <x v="2215"/>
    <x v="3"/>
    <x v="365"/>
    <d v="2014-09-30T00:00:00"/>
    <s v="Same Day"/>
    <s v="MG-17680"/>
    <s v="Maureen Gastineau"/>
    <x v="2"/>
    <x v="0"/>
    <s v="Mentor"/>
    <x v="24"/>
    <n v="44060"/>
    <x v="3"/>
    <s v="OFF-PA-10002606"/>
    <x v="1"/>
    <x v="10"/>
    <s v="Xerox 1928"/>
    <x v="582"/>
    <n v="2"/>
    <n v="0.2"/>
    <n v="2.6399999999999997"/>
  </r>
  <r>
    <n v="4478"/>
    <x v="2216"/>
    <x v="3"/>
    <x v="760"/>
    <d v="2014-10-23T00:00:00"/>
    <s v="Same Day"/>
    <s v="BD-11620"/>
    <s v="Brian DeCherney"/>
    <x v="0"/>
    <x v="0"/>
    <s v="Lawton"/>
    <x v="26"/>
    <n v="73505"/>
    <x v="2"/>
    <s v="OFF-ST-10000129"/>
    <x v="1"/>
    <x v="4"/>
    <s v="Fellowes Recycled Storage Drawers"/>
    <x v="3393"/>
    <n v="3"/>
    <n v="0"/>
    <n v="23.316299999999984"/>
  </r>
  <r>
    <n v="4479"/>
    <x v="2216"/>
    <x v="3"/>
    <x v="760"/>
    <d v="2014-10-23T00:00:00"/>
    <s v="Same Day"/>
    <s v="BD-11620"/>
    <s v="Brian DeCherney"/>
    <x v="0"/>
    <x v="0"/>
    <s v="Lawton"/>
    <x v="26"/>
    <n v="73505"/>
    <x v="2"/>
    <s v="FUR-TA-10003748"/>
    <x v="0"/>
    <x v="3"/>
    <s v="Bevis 36 x 72 Conference Tables"/>
    <x v="3394"/>
    <n v="2"/>
    <n v="0"/>
    <n v="54.775599999999997"/>
  </r>
  <r>
    <n v="4480"/>
    <x v="2217"/>
    <x v="2"/>
    <x v="977"/>
    <d v="2011-03-28T00:00:00"/>
    <s v="Standard Class"/>
    <s v="CD-11920"/>
    <s v="Carlos Daly"/>
    <x v="0"/>
    <x v="0"/>
    <s v="New York City"/>
    <x v="15"/>
    <n v="10024"/>
    <x v="3"/>
    <s v="OFF-PA-10004948"/>
    <x v="1"/>
    <x v="10"/>
    <s v="Xerox 190"/>
    <x v="1691"/>
    <n v="5"/>
    <n v="0"/>
    <n v="11.703000000000001"/>
  </r>
  <r>
    <n v="4481"/>
    <x v="2218"/>
    <x v="0"/>
    <x v="54"/>
    <d v="2013-11-09T00:00:00"/>
    <s v="Standard Class"/>
    <s v="XP-21865"/>
    <s v="Xylona Preis"/>
    <x v="0"/>
    <x v="0"/>
    <s v="Los Angeles"/>
    <x v="1"/>
    <n v="90049"/>
    <x v="1"/>
    <s v="OFF-FA-10001561"/>
    <x v="1"/>
    <x v="13"/>
    <s v="Stockwell Push Pins"/>
    <x v="53"/>
    <n v="7"/>
    <n v="0"/>
    <n v="5.0358000000000001"/>
  </r>
  <r>
    <n v="4482"/>
    <x v="2218"/>
    <x v="0"/>
    <x v="54"/>
    <d v="2013-11-09T00:00:00"/>
    <s v="Standard Class"/>
    <s v="XP-21865"/>
    <s v="Xylona Preis"/>
    <x v="0"/>
    <x v="0"/>
    <s v="Los Angeles"/>
    <x v="1"/>
    <n v="90049"/>
    <x v="1"/>
    <s v="OFF-AP-10002998"/>
    <x v="1"/>
    <x v="9"/>
    <s v="Holmes 99% HEPA Air Purifier"/>
    <x v="3395"/>
    <n v="2"/>
    <n v="0"/>
    <n v="14.295599999999997"/>
  </r>
  <r>
    <n v="4483"/>
    <x v="2218"/>
    <x v="0"/>
    <x v="54"/>
    <d v="2013-11-09T00:00:00"/>
    <s v="Standard Class"/>
    <s v="XP-21865"/>
    <s v="Xylona Preis"/>
    <x v="0"/>
    <x v="0"/>
    <s v="Los Angeles"/>
    <x v="1"/>
    <n v="90049"/>
    <x v="1"/>
    <s v="OFF-BI-10003981"/>
    <x v="1"/>
    <x v="8"/>
    <s v="Avery Durable Plastic 1&quot; Binders"/>
    <x v="2226"/>
    <n v="12"/>
    <n v="0.2"/>
    <n v="15.799199999999999"/>
  </r>
  <r>
    <n v="4484"/>
    <x v="2218"/>
    <x v="0"/>
    <x v="54"/>
    <d v="2013-11-09T00:00:00"/>
    <s v="Standard Class"/>
    <s v="XP-21865"/>
    <s v="Xylona Preis"/>
    <x v="0"/>
    <x v="0"/>
    <s v="Los Angeles"/>
    <x v="1"/>
    <n v="90049"/>
    <x v="1"/>
    <s v="OFF-PA-10001725"/>
    <x v="1"/>
    <x v="10"/>
    <s v="Xerox 1892"/>
    <x v="2248"/>
    <n v="3"/>
    <n v="0"/>
    <n v="56.977199999999996"/>
  </r>
  <r>
    <n v="4485"/>
    <x v="2218"/>
    <x v="0"/>
    <x v="54"/>
    <d v="2013-11-09T00:00:00"/>
    <s v="Standard Class"/>
    <s v="XP-21865"/>
    <s v="Xylona Preis"/>
    <x v="0"/>
    <x v="0"/>
    <s v="Los Angeles"/>
    <x v="1"/>
    <n v="90049"/>
    <x v="1"/>
    <s v="OFF-BI-10002071"/>
    <x v="1"/>
    <x v="8"/>
    <s v="Fellowes Black Plastic Comb Bindings"/>
    <x v="3396"/>
    <n v="2"/>
    <n v="0.2"/>
    <n v="3.0211999999999994"/>
  </r>
  <r>
    <n v="4486"/>
    <x v="2218"/>
    <x v="0"/>
    <x v="54"/>
    <d v="2013-11-09T00:00:00"/>
    <s v="Standard Class"/>
    <s v="XP-21865"/>
    <s v="Xylona Preis"/>
    <x v="0"/>
    <x v="0"/>
    <s v="Los Angeles"/>
    <x v="1"/>
    <n v="90049"/>
    <x v="1"/>
    <s v="OFF-PA-10000477"/>
    <x v="1"/>
    <x v="10"/>
    <s v="Xerox 22"/>
    <x v="541"/>
    <n v="3"/>
    <n v="0"/>
    <n v="9.3312000000000008"/>
  </r>
  <r>
    <n v="4487"/>
    <x v="2218"/>
    <x v="0"/>
    <x v="54"/>
    <d v="2013-11-09T00:00:00"/>
    <s v="Standard Class"/>
    <s v="XP-21865"/>
    <s v="Xylona Preis"/>
    <x v="0"/>
    <x v="0"/>
    <s v="Los Angeles"/>
    <x v="1"/>
    <n v="90049"/>
    <x v="1"/>
    <s v="OFF-PA-10004359"/>
    <x v="1"/>
    <x v="10"/>
    <s v="Multicolor Computer Printout Paper"/>
    <x v="1836"/>
    <n v="3"/>
    <n v="0"/>
    <n v="150.98399999999998"/>
  </r>
  <r>
    <n v="4488"/>
    <x v="2219"/>
    <x v="1"/>
    <x v="577"/>
    <d v="2012-09-11T00:00:00"/>
    <s v="Standard Class"/>
    <s v="CA-12055"/>
    <s v="Cathy Armstrong"/>
    <x v="2"/>
    <x v="0"/>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x v="0"/>
    <s v="Houston"/>
    <x v="5"/>
    <n v="77036"/>
    <x v="2"/>
    <s v="OFF-SU-10003567"/>
    <x v="1"/>
    <x v="14"/>
    <s v="Stiletto Hand Letter Openers"/>
    <x v="3398"/>
    <n v="9"/>
    <n v="0.2"/>
    <n v="-14.687999999999999"/>
  </r>
  <r>
    <n v="4490"/>
    <x v="2219"/>
    <x v="1"/>
    <x v="577"/>
    <d v="2012-09-11T00:00:00"/>
    <s v="Standard Class"/>
    <s v="CA-12055"/>
    <s v="Cathy Armstrong"/>
    <x v="2"/>
    <x v="0"/>
    <s v="Houston"/>
    <x v="5"/>
    <n v="77036"/>
    <x v="2"/>
    <s v="OFF-BI-10003708"/>
    <x v="1"/>
    <x v="8"/>
    <s v="Acco Four Pocket Poly Ring Binder with Label Holder, Smoke, 1&quot;"/>
    <x v="3399"/>
    <n v="3"/>
    <n v="0.8"/>
    <n v="-7.8225000000000016"/>
  </r>
  <r>
    <n v="4491"/>
    <x v="2220"/>
    <x v="3"/>
    <x v="718"/>
    <d v="2014-08-22T00:00:00"/>
    <s v="Standard Class"/>
    <s v="JM-15250"/>
    <s v="Janet Martin"/>
    <x v="0"/>
    <x v="0"/>
    <s v="Los Angeles"/>
    <x v="1"/>
    <n v="90032"/>
    <x v="1"/>
    <s v="FUR-TA-10001095"/>
    <x v="0"/>
    <x v="3"/>
    <s v="Chromcraft Round Conference Tables"/>
    <x v="3400"/>
    <n v="3"/>
    <n v="0.2"/>
    <n v="5.2287000000000035"/>
  </r>
  <r>
    <n v="4492"/>
    <x v="2221"/>
    <x v="2"/>
    <x v="588"/>
    <d v="2011-12-03T00:00:00"/>
    <s v="Second Class"/>
    <s v="JK-15730"/>
    <s v="Joe Kamberova"/>
    <x v="0"/>
    <x v="0"/>
    <s v="Columbus"/>
    <x v="24"/>
    <n v="43229"/>
    <x v="3"/>
    <s v="TEC-CO-10001571"/>
    <x v="2"/>
    <x v="16"/>
    <s v="Sharp 1540cs Digital Laser Copier"/>
    <x v="3401"/>
    <n v="2"/>
    <n v="0.4"/>
    <n v="109.99799999999999"/>
  </r>
  <r>
    <n v="4493"/>
    <x v="2221"/>
    <x v="2"/>
    <x v="588"/>
    <d v="2011-12-03T00:00:00"/>
    <s v="Second Class"/>
    <s v="JK-15730"/>
    <s v="Joe Kamberova"/>
    <x v="0"/>
    <x v="0"/>
    <s v="Columbus"/>
    <x v="24"/>
    <n v="43229"/>
    <x v="3"/>
    <s v="FUR-FU-10000221"/>
    <x v="0"/>
    <x v="5"/>
    <s v="Master Caster Door Stop, Brown"/>
    <x v="3402"/>
    <n v="2"/>
    <n v="0.2"/>
    <n v="1.4223999999999997"/>
  </r>
  <r>
    <n v="4494"/>
    <x v="2221"/>
    <x v="2"/>
    <x v="588"/>
    <d v="2011-12-03T00:00:00"/>
    <s v="Second Class"/>
    <s v="JK-15730"/>
    <s v="Joe Kamberova"/>
    <x v="0"/>
    <x v="0"/>
    <s v="Columbus"/>
    <x v="24"/>
    <n v="43229"/>
    <x v="3"/>
    <s v="OFF-PA-10001972"/>
    <x v="1"/>
    <x v="10"/>
    <s v="Xerox 214"/>
    <x v="1590"/>
    <n v="7"/>
    <n v="0.2"/>
    <n v="12.700800000000001"/>
  </r>
  <r>
    <n v="4495"/>
    <x v="2221"/>
    <x v="2"/>
    <x v="588"/>
    <d v="2011-12-03T00:00:00"/>
    <s v="Second Class"/>
    <s v="JK-15730"/>
    <s v="Joe Kamberova"/>
    <x v="0"/>
    <x v="0"/>
    <s v="Columbus"/>
    <x v="24"/>
    <n v="43229"/>
    <x v="3"/>
    <s v="FUR-CH-10000015"/>
    <x v="0"/>
    <x v="1"/>
    <s v="Hon Multipurpose Stacking Arm Chairs"/>
    <x v="3403"/>
    <n v="6"/>
    <n v="0.3"/>
    <n v="-51.983999999999924"/>
  </r>
  <r>
    <n v="4496"/>
    <x v="2222"/>
    <x v="3"/>
    <x v="978"/>
    <d v="2014-06-24T00:00:00"/>
    <s v="Standard Class"/>
    <s v="CC-12670"/>
    <s v="Craig Carreira"/>
    <x v="0"/>
    <x v="0"/>
    <s v="Los Angeles"/>
    <x v="1"/>
    <n v="90032"/>
    <x v="1"/>
    <s v="FUR-BO-10004015"/>
    <x v="0"/>
    <x v="0"/>
    <s v="Bush Andora Bookcase, Maple/Graphite Gray Finish"/>
    <x v="3404"/>
    <n v="9"/>
    <n v="0.15"/>
    <n v="75.593699999999899"/>
  </r>
  <r>
    <n v="4497"/>
    <x v="2222"/>
    <x v="3"/>
    <x v="978"/>
    <d v="2014-06-24T00:00:00"/>
    <s v="Standard Class"/>
    <s v="CC-12670"/>
    <s v="Craig Carreira"/>
    <x v="0"/>
    <x v="0"/>
    <s v="Los Angeles"/>
    <x v="1"/>
    <n v="90032"/>
    <x v="1"/>
    <s v="OFF-PA-10002036"/>
    <x v="1"/>
    <x v="10"/>
    <s v="Xerox 1930"/>
    <x v="789"/>
    <n v="6"/>
    <n v="0"/>
    <n v="19.051200000000001"/>
  </r>
  <r>
    <n v="4498"/>
    <x v="2223"/>
    <x v="3"/>
    <x v="574"/>
    <d v="2014-12-10T00:00:00"/>
    <s v="Standard Class"/>
    <s v="GW-14605"/>
    <s v="Giulietta Weimer"/>
    <x v="0"/>
    <x v="0"/>
    <s v="Philadelphia"/>
    <x v="9"/>
    <n v="19140"/>
    <x v="3"/>
    <s v="OFF-BI-10003650"/>
    <x v="1"/>
    <x v="8"/>
    <s v="GBC DocuBind 300 Electric Binding Machine"/>
    <x v="3405"/>
    <n v="4"/>
    <n v="0.7"/>
    <n v="-462.86239999999998"/>
  </r>
  <r>
    <n v="4499"/>
    <x v="2224"/>
    <x v="2"/>
    <x v="871"/>
    <d v="2011-11-26T00:00:00"/>
    <s v="Standard Class"/>
    <s v="GR-14560"/>
    <s v="Georgia Rosenberg"/>
    <x v="1"/>
    <x v="0"/>
    <s v="San Francisco"/>
    <x v="1"/>
    <n v="94110"/>
    <x v="1"/>
    <s v="OFF-PA-10003309"/>
    <x v="1"/>
    <x v="10"/>
    <s v="Xerox 211"/>
    <x v="91"/>
    <n v="2"/>
    <n v="0"/>
    <n v="6.2208000000000006"/>
  </r>
  <r>
    <n v="4500"/>
    <x v="2225"/>
    <x v="0"/>
    <x v="342"/>
    <d v="2013-04-17T00:00:00"/>
    <s v="Standard Class"/>
    <s v="FM-14215"/>
    <s v="Filia McAdams"/>
    <x v="1"/>
    <x v="0"/>
    <s v="Bakersfield"/>
    <x v="1"/>
    <n v="93309"/>
    <x v="1"/>
    <s v="OFF-PA-10002787"/>
    <x v="1"/>
    <x v="10"/>
    <s v="Xerox 227"/>
    <x v="91"/>
    <n v="2"/>
    <n v="0"/>
    <n v="6.2208000000000006"/>
  </r>
  <r>
    <n v="4501"/>
    <x v="2225"/>
    <x v="0"/>
    <x v="342"/>
    <d v="2013-04-17T00:00:00"/>
    <s v="Standard Class"/>
    <s v="FM-14215"/>
    <s v="Filia McAdams"/>
    <x v="1"/>
    <x v="0"/>
    <s v="Bakersfield"/>
    <x v="1"/>
    <n v="93309"/>
    <x v="1"/>
    <s v="OFF-BI-10000174"/>
    <x v="1"/>
    <x v="8"/>
    <s v="Wilson Jones Clip &amp; Carry Folder Binder Tool for Ring Binders, Clear"/>
    <x v="350"/>
    <n v="5"/>
    <n v="0.2"/>
    <n v="8.1199999999999974"/>
  </r>
  <r>
    <n v="4502"/>
    <x v="2226"/>
    <x v="2"/>
    <x v="479"/>
    <d v="2011-07-04T00:00:00"/>
    <s v="Standard Class"/>
    <s v="MS-17980"/>
    <s v="Michael Stewart"/>
    <x v="1"/>
    <x v="0"/>
    <s v="Houston"/>
    <x v="5"/>
    <n v="77095"/>
    <x v="2"/>
    <s v="OFF-PA-10002005"/>
    <x v="1"/>
    <x v="10"/>
    <s v="Xerox 225"/>
    <x v="233"/>
    <n v="5"/>
    <n v="0.2"/>
    <n v="9.0719999999999992"/>
  </r>
  <r>
    <n v="4503"/>
    <x v="2226"/>
    <x v="2"/>
    <x v="479"/>
    <d v="2011-07-04T00:00:00"/>
    <s v="Standard Class"/>
    <s v="MS-17980"/>
    <s v="Michael Stewart"/>
    <x v="1"/>
    <x v="0"/>
    <s v="Houston"/>
    <x v="5"/>
    <n v="77095"/>
    <x v="2"/>
    <s v="OFF-FA-10002815"/>
    <x v="1"/>
    <x v="13"/>
    <s v="Staples"/>
    <x v="3406"/>
    <n v="6"/>
    <n v="0.2"/>
    <n v="7.1928000000000001"/>
  </r>
  <r>
    <n v="4504"/>
    <x v="2227"/>
    <x v="2"/>
    <x v="163"/>
    <d v="2011-12-29T00:00:00"/>
    <s v="Standard Class"/>
    <s v="BF-11170"/>
    <s v="Ben Ferrer"/>
    <x v="2"/>
    <x v="0"/>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x v="0"/>
    <s v="Los Angeles"/>
    <x v="1"/>
    <n v="90045"/>
    <x v="1"/>
    <s v="OFF-AP-10000828"/>
    <x v="1"/>
    <x v="9"/>
    <s v="Avanti 4.4 Cu. Ft. Refrigerator"/>
    <x v="2759"/>
    <n v="2"/>
    <n v="0"/>
    <n v="101.34879999999998"/>
  </r>
  <r>
    <n v="4506"/>
    <x v="2227"/>
    <x v="2"/>
    <x v="163"/>
    <d v="2011-12-29T00:00:00"/>
    <s v="Standard Class"/>
    <s v="BF-11170"/>
    <s v="Ben Ferrer"/>
    <x v="2"/>
    <x v="0"/>
    <s v="Los Angeles"/>
    <x v="1"/>
    <n v="90045"/>
    <x v="1"/>
    <s v="TEC-AC-10004708"/>
    <x v="2"/>
    <x v="11"/>
    <s v="Sony 32GB Class 10 Micro SDHC R40 Memory Card"/>
    <x v="3408"/>
    <n v="3"/>
    <n v="0"/>
    <n v="13.198499999999999"/>
  </r>
  <r>
    <n v="4507"/>
    <x v="2227"/>
    <x v="2"/>
    <x v="163"/>
    <d v="2011-12-29T00:00:00"/>
    <s v="Standard Class"/>
    <s v="BF-11170"/>
    <s v="Ben Ferrer"/>
    <x v="2"/>
    <x v="0"/>
    <s v="Los Angeles"/>
    <x v="1"/>
    <n v="90045"/>
    <x v="1"/>
    <s v="TEC-PH-10001530"/>
    <x v="2"/>
    <x v="7"/>
    <s v="Cisco Unified IP Phone 7945G VoIP phone"/>
    <x v="3409"/>
    <n v="3"/>
    <n v="0.2"/>
    <n v="51.148499999999984"/>
  </r>
  <r>
    <n v="4508"/>
    <x v="2227"/>
    <x v="2"/>
    <x v="163"/>
    <d v="2011-12-29T00:00:00"/>
    <s v="Standard Class"/>
    <s v="BF-11170"/>
    <s v="Ben Ferrer"/>
    <x v="2"/>
    <x v="0"/>
    <s v="Los Angeles"/>
    <x v="1"/>
    <n v="90045"/>
    <x v="1"/>
    <s v="OFF-ST-10002301"/>
    <x v="1"/>
    <x v="4"/>
    <s v="Tennsco Commercial Shelving"/>
    <x v="2422"/>
    <n v="1"/>
    <n v="0"/>
    <n v="0.20339999999999847"/>
  </r>
  <r>
    <n v="4509"/>
    <x v="2227"/>
    <x v="2"/>
    <x v="163"/>
    <d v="2011-12-29T00:00:00"/>
    <s v="Standard Class"/>
    <s v="BF-11170"/>
    <s v="Ben Ferrer"/>
    <x v="2"/>
    <x v="0"/>
    <s v="Los Angeles"/>
    <x v="1"/>
    <n v="90045"/>
    <x v="1"/>
    <s v="FUR-FU-10002554"/>
    <x v="0"/>
    <x v="5"/>
    <s v="Westinghouse Floor Lamp with Metal Mesh Shade, Black"/>
    <x v="1169"/>
    <n v="1"/>
    <n v="0"/>
    <n v="5.5176999999999978"/>
  </r>
  <r>
    <n v="4510"/>
    <x v="2228"/>
    <x v="3"/>
    <x v="979"/>
    <d v="2014-05-30T00:00:00"/>
    <s v="Standard Class"/>
    <s v="VS-21820"/>
    <s v="Vivek Sundaresam"/>
    <x v="0"/>
    <x v="0"/>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x v="0"/>
    <s v="Springfield"/>
    <x v="25"/>
    <n v="65807"/>
    <x v="2"/>
    <s v="FUR-FU-10001085"/>
    <x v="0"/>
    <x v="5"/>
    <s v="3M Polarizing Light Filter Sleeves"/>
    <x v="3410"/>
    <n v="2"/>
    <n v="0"/>
    <n v="17.157999999999998"/>
  </r>
  <r>
    <n v="4512"/>
    <x v="2229"/>
    <x v="0"/>
    <x v="338"/>
    <d v="2013-11-15T00:00:00"/>
    <s v="Standard Class"/>
    <s v="KM-16225"/>
    <s v="Kalyca Meade"/>
    <x v="1"/>
    <x v="0"/>
    <s v="Springfield"/>
    <x v="25"/>
    <n v="65807"/>
    <x v="2"/>
    <s v="OFF-BI-10001597"/>
    <x v="1"/>
    <x v="8"/>
    <s v="Wilson Jones Ledger-Size, Piano-Hinge Binder, 2&quot;, Blue"/>
    <x v="3411"/>
    <n v="2"/>
    <n v="0"/>
    <n v="39.340799999999994"/>
  </r>
  <r>
    <n v="4513"/>
    <x v="2230"/>
    <x v="0"/>
    <x v="824"/>
    <d v="2013-10-04T00:00:00"/>
    <s v="First Class"/>
    <s v="LP-17095"/>
    <s v="Liz Preis"/>
    <x v="0"/>
    <x v="0"/>
    <s v="Phoenix"/>
    <x v="16"/>
    <n v="85023"/>
    <x v="1"/>
    <s v="OFF-BI-10002429"/>
    <x v="1"/>
    <x v="8"/>
    <s v="Premier Elliptical Ring Binder, Black"/>
    <x v="3412"/>
    <n v="6"/>
    <n v="0.7"/>
    <n v="-40.180799999999991"/>
  </r>
  <r>
    <n v="4514"/>
    <x v="2231"/>
    <x v="0"/>
    <x v="47"/>
    <d v="2013-09-09T00:00:00"/>
    <s v="First Class"/>
    <s v="BG-11740"/>
    <s v="Bruce Geld"/>
    <x v="0"/>
    <x v="0"/>
    <s v="Houston"/>
    <x v="5"/>
    <n v="77070"/>
    <x v="2"/>
    <s v="OFF-ST-10001590"/>
    <x v="1"/>
    <x v="4"/>
    <s v="Tenex Personal Project File with Scoop Front Design, Black"/>
    <x v="3413"/>
    <n v="1"/>
    <n v="0.2"/>
    <n v="0.8087999999999993"/>
  </r>
  <r>
    <n v="4515"/>
    <x v="2232"/>
    <x v="0"/>
    <x v="189"/>
    <d v="2013-11-02T00:00:00"/>
    <s v="Second Class"/>
    <s v="BW-11200"/>
    <s v="Ben Wallace"/>
    <x v="0"/>
    <x v="0"/>
    <s v="Hampton"/>
    <x v="17"/>
    <n v="23666"/>
    <x v="0"/>
    <s v="FUR-CH-10000847"/>
    <x v="0"/>
    <x v="1"/>
    <s v="Global Executive Mid-Back Manager's Chair"/>
    <x v="3414"/>
    <n v="1"/>
    <n v="0"/>
    <n v="75.654799999999994"/>
  </r>
  <r>
    <n v="4516"/>
    <x v="2233"/>
    <x v="3"/>
    <x v="760"/>
    <d v="2014-10-27T00:00:00"/>
    <s v="Standard Class"/>
    <s v="PS-18970"/>
    <s v="Paul Stevenson"/>
    <x v="2"/>
    <x v="0"/>
    <s v="Tulsa"/>
    <x v="26"/>
    <n v="74133"/>
    <x v="2"/>
    <s v="OFF-AR-10003179"/>
    <x v="1"/>
    <x v="6"/>
    <s v="Dixon Ticonderoga Core-Lock Colored Pencils"/>
    <x v="2978"/>
    <n v="4"/>
    <n v="0"/>
    <n v="12.025199999999998"/>
  </r>
  <r>
    <n v="4517"/>
    <x v="2234"/>
    <x v="0"/>
    <x v="306"/>
    <d v="2013-09-21T00:00:00"/>
    <s v="Standard Class"/>
    <s v="RB-19570"/>
    <s v="Rob Beeghly"/>
    <x v="0"/>
    <x v="0"/>
    <s v="Seattle"/>
    <x v="4"/>
    <n v="98105"/>
    <x v="1"/>
    <s v="OFF-PA-10000807"/>
    <x v="1"/>
    <x v="10"/>
    <s v="TOPS &quot;Important Message&quot; Pads, Canary, 4-1/4 x 5-1/2, 50 Sheets per Pad"/>
    <x v="1591"/>
    <n v="5"/>
    <n v="0"/>
    <n v="10.058"/>
  </r>
  <r>
    <n v="4518"/>
    <x v="2234"/>
    <x v="0"/>
    <x v="306"/>
    <d v="2013-09-21T00:00:00"/>
    <s v="Standard Class"/>
    <s v="RB-19570"/>
    <s v="Rob Beeghly"/>
    <x v="0"/>
    <x v="0"/>
    <s v="Seattle"/>
    <x v="4"/>
    <n v="98105"/>
    <x v="1"/>
    <s v="OFF-BI-10002103"/>
    <x v="1"/>
    <x v="8"/>
    <s v="Cardinal Slant-D Ring Binder, Heavy Gauge Vinyl"/>
    <x v="3415"/>
    <n v="7"/>
    <n v="0.2"/>
    <n v="15.815799999999999"/>
  </r>
  <r>
    <n v="4519"/>
    <x v="2235"/>
    <x v="0"/>
    <x v="477"/>
    <d v="2013-10-02T00:00:00"/>
    <s v="Standard Class"/>
    <s v="JW-16075"/>
    <s v="Julia West"/>
    <x v="0"/>
    <x v="0"/>
    <s v="San Francisco"/>
    <x v="1"/>
    <n v="94109"/>
    <x v="1"/>
    <s v="OFF-AR-10004441"/>
    <x v="1"/>
    <x v="6"/>
    <s v="BIC Brite Liner Highlighters"/>
    <x v="3416"/>
    <n v="4"/>
    <n v="0"/>
    <n v="6.9551999999999996"/>
  </r>
  <r>
    <n v="4520"/>
    <x v="2236"/>
    <x v="3"/>
    <x v="193"/>
    <d v="2014-06-15T00:00:00"/>
    <s v="Standard Class"/>
    <s v="ND-18460"/>
    <s v="Neil Ducich"/>
    <x v="1"/>
    <x v="0"/>
    <s v="Jacksonville"/>
    <x v="2"/>
    <n v="32216"/>
    <x v="0"/>
    <s v="OFF-ST-10003805"/>
    <x v="1"/>
    <x v="4"/>
    <s v="24 Capacity Maxi Data Binder Racks, Pearl"/>
    <x v="3417"/>
    <n v="8"/>
    <n v="0.2"/>
    <n v="84.219999999999857"/>
  </r>
  <r>
    <n v="4521"/>
    <x v="2237"/>
    <x v="2"/>
    <x v="980"/>
    <d v="2011-02-27T00:00:00"/>
    <s v="Standard Class"/>
    <s v="LC-16930"/>
    <s v="Linda Cazamias"/>
    <x v="1"/>
    <x v="0"/>
    <s v="Richmond"/>
    <x v="14"/>
    <n v="47374"/>
    <x v="2"/>
    <s v="TEC-AC-10001284"/>
    <x v="2"/>
    <x v="11"/>
    <s v="Enermax Briskie RF Wireless Keyboard and Mouse Combo"/>
    <x v="1038"/>
    <n v="3"/>
    <n v="0"/>
    <n v="22.4316"/>
  </r>
  <r>
    <n v="4522"/>
    <x v="2237"/>
    <x v="2"/>
    <x v="980"/>
    <d v="2011-02-27T00:00:00"/>
    <s v="Standard Class"/>
    <s v="LC-16930"/>
    <s v="Linda Cazamias"/>
    <x v="1"/>
    <x v="0"/>
    <s v="Richmond"/>
    <x v="14"/>
    <n v="47374"/>
    <x v="2"/>
    <s v="FUR-FU-10000221"/>
    <x v="0"/>
    <x v="5"/>
    <s v="Master Caster Door Stop, Brown"/>
    <x v="2352"/>
    <n v="4"/>
    <n v="0"/>
    <n v="6.9087999999999994"/>
  </r>
  <r>
    <n v="4523"/>
    <x v="2238"/>
    <x v="3"/>
    <x v="297"/>
    <d v="2014-02-26T00:00:00"/>
    <s v="Second Class"/>
    <s v="BP-11095"/>
    <s v="Bart Pistole"/>
    <x v="1"/>
    <x v="0"/>
    <s v="Louisville"/>
    <x v="22"/>
    <n v="80027"/>
    <x v="1"/>
    <s v="OFF-FA-10001229"/>
    <x v="1"/>
    <x v="13"/>
    <s v="Staples"/>
    <x v="3418"/>
    <n v="3"/>
    <n v="0.2"/>
    <n v="3.065399999999999"/>
  </r>
  <r>
    <n v="4524"/>
    <x v="2239"/>
    <x v="2"/>
    <x v="981"/>
    <d v="2011-11-06T00:00:00"/>
    <s v="Standard Class"/>
    <s v="RD-19720"/>
    <s v="Roger Demir"/>
    <x v="0"/>
    <x v="0"/>
    <s v="New York City"/>
    <x v="15"/>
    <n v="10024"/>
    <x v="3"/>
    <s v="OFF-LA-10001569"/>
    <x v="1"/>
    <x v="2"/>
    <s v="Avery 499"/>
    <x v="1981"/>
    <n v="7"/>
    <n v="0"/>
    <n v="16.035599999999999"/>
  </r>
  <r>
    <n v="4525"/>
    <x v="2239"/>
    <x v="2"/>
    <x v="981"/>
    <d v="2011-11-06T00:00:00"/>
    <s v="Standard Class"/>
    <s v="RD-19720"/>
    <s v="Roger Demir"/>
    <x v="0"/>
    <x v="0"/>
    <s v="New York City"/>
    <x v="15"/>
    <n v="10024"/>
    <x v="3"/>
    <s v="FUR-FU-10004018"/>
    <x v="0"/>
    <x v="5"/>
    <s v="Tensor Computer Mounted Lamp"/>
    <x v="3419"/>
    <n v="6"/>
    <n v="0"/>
    <n v="24.121800000000004"/>
  </r>
  <r>
    <n v="4526"/>
    <x v="2240"/>
    <x v="3"/>
    <x v="729"/>
    <d v="2014-07-24T00:00:00"/>
    <s v="Standard Class"/>
    <s v="BE-11335"/>
    <s v="Bill Eplett"/>
    <x v="2"/>
    <x v="0"/>
    <s v="Rome"/>
    <x v="15"/>
    <n v="13440"/>
    <x v="3"/>
    <s v="TEC-PH-10004536"/>
    <x v="2"/>
    <x v="7"/>
    <s v="Avaya 5420 Digital phone"/>
    <x v="3420"/>
    <n v="2"/>
    <n v="0"/>
    <n v="67.495000000000005"/>
  </r>
  <r>
    <n v="4527"/>
    <x v="2240"/>
    <x v="3"/>
    <x v="729"/>
    <d v="2014-07-24T00:00:00"/>
    <s v="Standard Class"/>
    <s v="BE-11335"/>
    <s v="Bill Eplett"/>
    <x v="2"/>
    <x v="0"/>
    <s v="Rome"/>
    <x v="15"/>
    <n v="13440"/>
    <x v="3"/>
    <s v="OFF-PA-10004353"/>
    <x v="1"/>
    <x v="10"/>
    <s v="Southworth 25% Cotton Premium Laser Paper and Envelopes"/>
    <x v="3421"/>
    <n v="5"/>
    <n v="0"/>
    <n v="47.952000000000005"/>
  </r>
  <r>
    <n v="4528"/>
    <x v="2240"/>
    <x v="3"/>
    <x v="729"/>
    <d v="2014-07-24T00:00:00"/>
    <s v="Standard Class"/>
    <s v="BE-11335"/>
    <s v="Bill Eplett"/>
    <x v="2"/>
    <x v="0"/>
    <s v="Rome"/>
    <x v="15"/>
    <n v="13440"/>
    <x v="3"/>
    <s v="FUR-FU-10004848"/>
    <x v="0"/>
    <x v="5"/>
    <s v="DAX Solid Wood Frames"/>
    <x v="3422"/>
    <n v="4"/>
    <n v="0"/>
    <n v="14.459599999999998"/>
  </r>
  <r>
    <n v="4529"/>
    <x v="2241"/>
    <x v="3"/>
    <x v="565"/>
    <d v="2014-09-11T00:00:00"/>
    <s v="Second Class"/>
    <s v="RS-19765"/>
    <s v="Roland Schwarz"/>
    <x v="1"/>
    <x v="0"/>
    <s v="Marion"/>
    <x v="24"/>
    <n v="43302"/>
    <x v="3"/>
    <s v="TEC-AC-10004864"/>
    <x v="2"/>
    <x v="11"/>
    <s v="Memorex Micro Travel Drive 32 GB"/>
    <x v="3423"/>
    <n v="4"/>
    <n v="0.2"/>
    <n v="33.589200000000005"/>
  </r>
  <r>
    <n v="4530"/>
    <x v="2242"/>
    <x v="0"/>
    <x v="696"/>
    <d v="2013-11-19T00:00:00"/>
    <s v="Standard Class"/>
    <s v="KC-16540"/>
    <s v="Kelly Collister"/>
    <x v="0"/>
    <x v="0"/>
    <s v="Houston"/>
    <x v="5"/>
    <n v="77041"/>
    <x v="2"/>
    <s v="OFF-BI-10002393"/>
    <x v="1"/>
    <x v="8"/>
    <s v="Binder Posts"/>
    <x v="3424"/>
    <n v="2"/>
    <n v="0.8"/>
    <n v="-3.9032000000000009"/>
  </r>
  <r>
    <n v="4531"/>
    <x v="2243"/>
    <x v="0"/>
    <x v="696"/>
    <d v="2013-11-18T00:00:00"/>
    <s v="First Class"/>
    <s v="MB-17305"/>
    <s v="Maria Bertelson"/>
    <x v="0"/>
    <x v="0"/>
    <s v="New York City"/>
    <x v="15"/>
    <n v="10009"/>
    <x v="3"/>
    <s v="FUR-CH-10002335"/>
    <x v="0"/>
    <x v="1"/>
    <s v="Hon GuestStacker Chair"/>
    <x v="1262"/>
    <n v="2"/>
    <n v="0.1"/>
    <n v="72.534400000000005"/>
  </r>
  <r>
    <n v="4532"/>
    <x v="2243"/>
    <x v="0"/>
    <x v="696"/>
    <d v="2013-11-18T00:00:00"/>
    <s v="First Class"/>
    <s v="MB-17305"/>
    <s v="Maria Bertelson"/>
    <x v="0"/>
    <x v="0"/>
    <s v="New York City"/>
    <x v="15"/>
    <n v="10009"/>
    <x v="3"/>
    <s v="OFF-ST-10001590"/>
    <x v="1"/>
    <x v="4"/>
    <s v="Tenex Personal Project File with Scoop Front Design, Black"/>
    <x v="3425"/>
    <n v="3"/>
    <n v="0"/>
    <n v="10.514399999999998"/>
  </r>
  <r>
    <n v="4533"/>
    <x v="2244"/>
    <x v="2"/>
    <x v="982"/>
    <d v="2011-10-10T00:00:00"/>
    <s v="Same Day"/>
    <s v="TN-21040"/>
    <s v="Tanja Norvell"/>
    <x v="2"/>
    <x v="0"/>
    <s v="Manteca"/>
    <x v="1"/>
    <n v="95336"/>
    <x v="1"/>
    <s v="FUR-CH-10002774"/>
    <x v="0"/>
    <x v="1"/>
    <s v="Global Deluxe Stacking Chair, Gray"/>
    <x v="1919"/>
    <n v="3"/>
    <n v="0.2"/>
    <n v="13.764599999999994"/>
  </r>
  <r>
    <n v="4534"/>
    <x v="2244"/>
    <x v="2"/>
    <x v="982"/>
    <d v="2011-10-10T00:00:00"/>
    <s v="Same Day"/>
    <s v="TN-21040"/>
    <s v="Tanja Norvell"/>
    <x v="2"/>
    <x v="0"/>
    <s v="Manteca"/>
    <x v="1"/>
    <n v="95336"/>
    <x v="1"/>
    <s v="OFF-EN-10001219"/>
    <x v="1"/>
    <x v="12"/>
    <s v="#10- 4 1/8&quot; x 9 1/2&quot; Security-Tint Envelopes"/>
    <x v="770"/>
    <n v="2"/>
    <n v="0"/>
    <n v="7.4871999999999996"/>
  </r>
  <r>
    <n v="4535"/>
    <x v="2245"/>
    <x v="1"/>
    <x v="531"/>
    <d v="2012-03-26T00:00:00"/>
    <s v="Standard Class"/>
    <s v="MC-18130"/>
    <s v="Mike Caudle"/>
    <x v="1"/>
    <x v="0"/>
    <s v="Los Angeles"/>
    <x v="1"/>
    <n v="90004"/>
    <x v="1"/>
    <s v="OFF-PA-10001947"/>
    <x v="1"/>
    <x v="10"/>
    <s v="Xerox 1974"/>
    <x v="493"/>
    <n v="2"/>
    <n v="0"/>
    <n v="5.8604000000000003"/>
  </r>
  <r>
    <n v="4536"/>
    <x v="2246"/>
    <x v="3"/>
    <x v="141"/>
    <d v="2014-07-13T00:00:00"/>
    <s v="Standard Class"/>
    <s v="VF-21715"/>
    <s v="Vicky Freymann"/>
    <x v="2"/>
    <x v="0"/>
    <s v="Seattle"/>
    <x v="4"/>
    <n v="98115"/>
    <x v="1"/>
    <s v="FUR-FU-10003142"/>
    <x v="0"/>
    <x v="5"/>
    <s v="Master Big Foot Doorstop, Beige"/>
    <x v="3426"/>
    <n v="3"/>
    <n v="0"/>
    <n v="4.9103999999999992"/>
  </r>
  <r>
    <n v="4537"/>
    <x v="2246"/>
    <x v="3"/>
    <x v="141"/>
    <d v="2014-07-13T00:00:00"/>
    <s v="Standard Class"/>
    <s v="VF-21715"/>
    <s v="Vicky Freymann"/>
    <x v="2"/>
    <x v="0"/>
    <s v="Seattle"/>
    <x v="4"/>
    <n v="98115"/>
    <x v="1"/>
    <s v="OFF-BI-10001543"/>
    <x v="1"/>
    <x v="8"/>
    <s v="GBC VeloBinder Manual Binding System"/>
    <x v="1808"/>
    <n v="3"/>
    <n v="0.2"/>
    <n v="30.231600000000007"/>
  </r>
  <r>
    <n v="4538"/>
    <x v="2246"/>
    <x v="3"/>
    <x v="141"/>
    <d v="2014-07-13T00:00:00"/>
    <s v="Standard Class"/>
    <s v="VF-21715"/>
    <s v="Vicky Freymann"/>
    <x v="2"/>
    <x v="0"/>
    <s v="Seattle"/>
    <x v="4"/>
    <n v="98115"/>
    <x v="1"/>
    <s v="OFF-AR-10003560"/>
    <x v="1"/>
    <x v="6"/>
    <s v="Zebra Zazzle Fluorescent Highlighters"/>
    <x v="2614"/>
    <n v="3"/>
    <n v="0"/>
    <n v="6.2015999999999991"/>
  </r>
  <r>
    <n v="4539"/>
    <x v="2246"/>
    <x v="3"/>
    <x v="141"/>
    <d v="2014-07-13T00:00:00"/>
    <s v="Standard Class"/>
    <s v="VF-21715"/>
    <s v="Vicky Freymann"/>
    <x v="2"/>
    <x v="0"/>
    <s v="Seattle"/>
    <x v="4"/>
    <n v="98115"/>
    <x v="1"/>
    <s v="OFF-AR-10004757"/>
    <x v="1"/>
    <x v="6"/>
    <s v="Crayola Colored Pencils"/>
    <x v="2805"/>
    <n v="4"/>
    <n v="0"/>
    <n v="4.3295999999999992"/>
  </r>
  <r>
    <n v="4540"/>
    <x v="2247"/>
    <x v="1"/>
    <x v="914"/>
    <d v="2012-03-02T00:00:00"/>
    <s v="Standard Class"/>
    <s v="ES-14080"/>
    <s v="Erin Smith"/>
    <x v="1"/>
    <x v="0"/>
    <s v="Providence"/>
    <x v="34"/>
    <n v="2908"/>
    <x v="3"/>
    <s v="TEC-PH-10003800"/>
    <x v="2"/>
    <x v="7"/>
    <s v="i.Sound Portable Power - 8000 mAh"/>
    <x v="2815"/>
    <n v="2"/>
    <n v="0"/>
    <n v="1.0597999999999956"/>
  </r>
  <r>
    <n v="4541"/>
    <x v="2247"/>
    <x v="1"/>
    <x v="914"/>
    <d v="2012-03-02T00:00:00"/>
    <s v="Standard Class"/>
    <s v="ES-14080"/>
    <s v="Erin Smith"/>
    <x v="1"/>
    <x v="0"/>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x v="0"/>
    <s v="Chicago"/>
    <x v="10"/>
    <n v="60653"/>
    <x v="2"/>
    <s v="OFF-BI-10000756"/>
    <x v="1"/>
    <x v="8"/>
    <s v="Storex DuraTech Recycled Plastic Frosted Binders"/>
    <x v="3428"/>
    <n v="7"/>
    <n v="0.8"/>
    <n v="-8.9040000000000035"/>
  </r>
  <r>
    <n v="4543"/>
    <x v="2249"/>
    <x v="3"/>
    <x v="983"/>
    <d v="2014-04-01T00:00:00"/>
    <s v="First Class"/>
    <s v="TM-21490"/>
    <s v="Tony Molinari"/>
    <x v="0"/>
    <x v="0"/>
    <s v="Oklahoma City"/>
    <x v="26"/>
    <n v="73120"/>
    <x v="2"/>
    <s v="OFF-EN-10004206"/>
    <x v="1"/>
    <x v="12"/>
    <s v="Multimedia Mailers"/>
    <x v="3429"/>
    <n v="2"/>
    <n v="0"/>
    <n v="149.8956"/>
  </r>
  <r>
    <n v="4544"/>
    <x v="2250"/>
    <x v="1"/>
    <x v="984"/>
    <d v="2012-07-17T00:00:00"/>
    <s v="Second Class"/>
    <s v="RL-19615"/>
    <s v="Rob Lucas"/>
    <x v="0"/>
    <x v="0"/>
    <s v="Chicago"/>
    <x v="10"/>
    <n v="60610"/>
    <x v="2"/>
    <s v="FUR-CH-10004477"/>
    <x v="0"/>
    <x v="1"/>
    <s v="Global Push Button Manager's Chair, Indigo"/>
    <x v="3430"/>
    <n v="9"/>
    <n v="0.3"/>
    <n v="-5.4801000000000215"/>
  </r>
  <r>
    <n v="4545"/>
    <x v="2250"/>
    <x v="1"/>
    <x v="984"/>
    <d v="2012-07-17T00:00:00"/>
    <s v="Second Class"/>
    <s v="RL-19615"/>
    <s v="Rob Lucas"/>
    <x v="0"/>
    <x v="0"/>
    <s v="Chicago"/>
    <x v="10"/>
    <n v="60610"/>
    <x v="2"/>
    <s v="TEC-PH-10003505"/>
    <x v="2"/>
    <x v="7"/>
    <s v="Geemarc AmpliPOWER60"/>
    <x v="1490"/>
    <n v="2"/>
    <n v="0.2"/>
    <n v="16.703999999999986"/>
  </r>
  <r>
    <n v="4546"/>
    <x v="2250"/>
    <x v="1"/>
    <x v="984"/>
    <d v="2012-07-17T00:00:00"/>
    <s v="Second Class"/>
    <s v="RL-19615"/>
    <s v="Rob Lucas"/>
    <x v="0"/>
    <x v="0"/>
    <s v="Chicago"/>
    <x v="10"/>
    <n v="60610"/>
    <x v="2"/>
    <s v="TEC-PH-10000526"/>
    <x v="2"/>
    <x v="7"/>
    <s v="Vtech CS6719"/>
    <x v="3431"/>
    <n v="7"/>
    <n v="0.2"/>
    <n v="53.754400000000004"/>
  </r>
  <r>
    <n v="4547"/>
    <x v="2250"/>
    <x v="1"/>
    <x v="984"/>
    <d v="2012-07-17T00:00:00"/>
    <s v="Second Class"/>
    <s v="RL-19615"/>
    <s v="Rob Lucas"/>
    <x v="0"/>
    <x v="0"/>
    <s v="Chicago"/>
    <x v="10"/>
    <n v="60610"/>
    <x v="2"/>
    <s v="OFF-BI-10003314"/>
    <x v="1"/>
    <x v="8"/>
    <s v="Tuff Stuff Recycled Round Ring Binders"/>
    <x v="3432"/>
    <n v="2"/>
    <n v="0.8"/>
    <n v="-2.9884000000000004"/>
  </r>
  <r>
    <n v="4548"/>
    <x v="2250"/>
    <x v="1"/>
    <x v="984"/>
    <d v="2012-07-17T00:00:00"/>
    <s v="Second Class"/>
    <s v="RL-19615"/>
    <s v="Rob Lucas"/>
    <x v="0"/>
    <x v="0"/>
    <s v="Chicago"/>
    <x v="10"/>
    <n v="60610"/>
    <x v="2"/>
    <s v="OFF-AR-10003190"/>
    <x v="1"/>
    <x v="6"/>
    <s v="Newell 32"/>
    <x v="2789"/>
    <n v="3"/>
    <n v="0.2"/>
    <n v="0.69120000000000026"/>
  </r>
  <r>
    <n v="4549"/>
    <x v="2250"/>
    <x v="1"/>
    <x v="984"/>
    <d v="2012-07-17T00:00:00"/>
    <s v="Second Class"/>
    <s v="RL-19615"/>
    <s v="Rob Lucas"/>
    <x v="0"/>
    <x v="0"/>
    <s v="Chicago"/>
    <x v="10"/>
    <n v="60610"/>
    <x v="2"/>
    <s v="FUR-FU-10001861"/>
    <x v="0"/>
    <x v="5"/>
    <s v="Floodlight Indoor Halogen Bulbs, 1 Bulb per Pack, 60 Watts"/>
    <x v="3433"/>
    <n v="1"/>
    <n v="0.6"/>
    <n v="-2.1340000000000003"/>
  </r>
  <r>
    <n v="4550"/>
    <x v="2250"/>
    <x v="1"/>
    <x v="984"/>
    <d v="2012-07-17T00:00:00"/>
    <s v="Second Class"/>
    <s v="RL-19615"/>
    <s v="Rob Lucas"/>
    <x v="0"/>
    <x v="0"/>
    <s v="Chicago"/>
    <x v="10"/>
    <n v="60610"/>
    <x v="2"/>
    <s v="TEC-PH-10003963"/>
    <x v="2"/>
    <x v="7"/>
    <s v="GE 2-Jack Phone Line Splitter"/>
    <x v="3434"/>
    <n v="4"/>
    <n v="0.2"/>
    <n v="49.437599999999975"/>
  </r>
  <r>
    <n v="4551"/>
    <x v="2251"/>
    <x v="3"/>
    <x v="504"/>
    <d v="2014-05-03T00:00:00"/>
    <s v="First Class"/>
    <s v="NM-18520"/>
    <s v="Neoma Murray"/>
    <x v="0"/>
    <x v="0"/>
    <s v="Manchester"/>
    <x v="29"/>
    <n v="6040"/>
    <x v="3"/>
    <s v="OFF-LA-10003388"/>
    <x v="1"/>
    <x v="2"/>
    <s v="Avery 5"/>
    <x v="1784"/>
    <n v="2"/>
    <n v="0"/>
    <n v="2.8224"/>
  </r>
  <r>
    <n v="4552"/>
    <x v="2252"/>
    <x v="2"/>
    <x v="985"/>
    <d v="2011-07-17T00:00:00"/>
    <s v="Standard Class"/>
    <s v="GK-14620"/>
    <s v="Grace Kelly"/>
    <x v="1"/>
    <x v="0"/>
    <s v="Los Angeles"/>
    <x v="1"/>
    <n v="90049"/>
    <x v="1"/>
    <s v="FUR-TA-10002855"/>
    <x v="0"/>
    <x v="3"/>
    <s v="Bevis Round Conference Table Top &amp; Single Column Base"/>
    <x v="3435"/>
    <n v="3"/>
    <n v="0.2"/>
    <n v="4.3901999999999788"/>
  </r>
  <r>
    <n v="4553"/>
    <x v="2253"/>
    <x v="2"/>
    <x v="422"/>
    <d v="2012-01-02T00:00:00"/>
    <s v="Standard Class"/>
    <s v="JF-15490"/>
    <s v="Jeremy Farry"/>
    <x v="0"/>
    <x v="0"/>
    <s v="San Francisco"/>
    <x v="1"/>
    <n v="94122"/>
    <x v="1"/>
    <s v="FUR-CH-10004886"/>
    <x v="0"/>
    <x v="1"/>
    <s v="Bevis Steel Folding Chairs"/>
    <x v="2186"/>
    <n v="3"/>
    <n v="0.2"/>
    <n v="23.027999999999992"/>
  </r>
  <r>
    <n v="4554"/>
    <x v="2253"/>
    <x v="2"/>
    <x v="422"/>
    <d v="2012-01-02T00:00:00"/>
    <s v="Standard Class"/>
    <s v="JF-15490"/>
    <s v="Jeremy Farry"/>
    <x v="0"/>
    <x v="0"/>
    <s v="San Francisco"/>
    <x v="1"/>
    <n v="94122"/>
    <x v="1"/>
    <s v="OFF-PA-10003657"/>
    <x v="1"/>
    <x v="10"/>
    <s v="Xerox 1927"/>
    <x v="1387"/>
    <n v="3"/>
    <n v="0"/>
    <n v="5.7779999999999987"/>
  </r>
  <r>
    <n v="4555"/>
    <x v="2254"/>
    <x v="0"/>
    <x v="535"/>
    <d v="2013-03-02T00:00:00"/>
    <s v="Second Class"/>
    <s v="EB-13930"/>
    <s v="Eric Barreto"/>
    <x v="0"/>
    <x v="0"/>
    <s v="La Crosse"/>
    <x v="6"/>
    <n v="54601"/>
    <x v="2"/>
    <s v="OFF-BI-10004738"/>
    <x v="1"/>
    <x v="8"/>
    <s v="Flexible Leather- Look Classic Collection Ring Binder"/>
    <x v="3436"/>
    <n v="3"/>
    <n v="0"/>
    <n v="28.410000000000004"/>
  </r>
  <r>
    <n v="4556"/>
    <x v="2255"/>
    <x v="1"/>
    <x v="391"/>
    <d v="2012-03-26T00:00:00"/>
    <s v="First Class"/>
    <s v="SG-20470"/>
    <s v="Sheri Gordon"/>
    <x v="0"/>
    <x v="0"/>
    <s v="Florence"/>
    <x v="20"/>
    <n v="29501"/>
    <x v="0"/>
    <s v="OFF-FA-10003112"/>
    <x v="1"/>
    <x v="13"/>
    <s v="Staples"/>
    <x v="1629"/>
    <n v="4"/>
    <n v="0"/>
    <n v="14.201999999999998"/>
  </r>
  <r>
    <n v="4557"/>
    <x v="2255"/>
    <x v="1"/>
    <x v="391"/>
    <d v="2012-03-26T00:00:00"/>
    <s v="First Class"/>
    <s v="SG-20470"/>
    <s v="Sheri Gordon"/>
    <x v="0"/>
    <x v="0"/>
    <s v="Florence"/>
    <x v="20"/>
    <n v="29501"/>
    <x v="0"/>
    <s v="OFF-ST-10002486"/>
    <x v="1"/>
    <x v="4"/>
    <s v="Eldon Shelf Savers Cubes and Bins"/>
    <x v="3386"/>
    <n v="4"/>
    <n v="0"/>
    <n v="0.5583999999999989"/>
  </r>
  <r>
    <n v="4558"/>
    <x v="2256"/>
    <x v="3"/>
    <x v="208"/>
    <d v="2014-10-29T00:00:00"/>
    <s v="Standard Class"/>
    <s v="ND-18370"/>
    <s v="Natalie DeCherney"/>
    <x v="0"/>
    <x v="0"/>
    <s v="Glendale"/>
    <x v="16"/>
    <n v="85301"/>
    <x v="1"/>
    <s v="OFF-BI-10003984"/>
    <x v="1"/>
    <x v="8"/>
    <s v="Lock-Up Easel 'Spel-Binder'"/>
    <x v="3437"/>
    <n v="1"/>
    <n v="0.7"/>
    <n v="-6.5618999999999996"/>
  </r>
  <r>
    <n v="4559"/>
    <x v="2257"/>
    <x v="2"/>
    <x v="520"/>
    <d v="2012-01-05T00:00:00"/>
    <s v="Standard Class"/>
    <s v="CM-11815"/>
    <s v="Candace McMahon"/>
    <x v="1"/>
    <x v="0"/>
    <s v="El Paso"/>
    <x v="5"/>
    <n v="79907"/>
    <x v="2"/>
    <s v="OFF-EN-10004773"/>
    <x v="1"/>
    <x v="12"/>
    <s v="Staples"/>
    <x v="2000"/>
    <n v="2"/>
    <n v="0.2"/>
    <n v="17.968399999999995"/>
  </r>
  <r>
    <n v="4560"/>
    <x v="2258"/>
    <x v="2"/>
    <x v="952"/>
    <d v="2011-05-08T00:00:00"/>
    <s v="First Class"/>
    <s v="EB-13870"/>
    <s v="Emily Burns"/>
    <x v="0"/>
    <x v="0"/>
    <s v="San Antonio"/>
    <x v="5"/>
    <n v="78207"/>
    <x v="2"/>
    <s v="FUR-CH-10001146"/>
    <x v="0"/>
    <x v="1"/>
    <s v="Global Value Mid-Back Manager's Chair, Gray"/>
    <x v="3438"/>
    <n v="3"/>
    <n v="0.3"/>
    <n v="-9.1335000000000122"/>
  </r>
  <r>
    <n v="4561"/>
    <x v="2259"/>
    <x v="1"/>
    <x v="784"/>
    <d v="2012-12-09T00:00:00"/>
    <s v="Second Class"/>
    <s v="HM-14860"/>
    <s v="Harry Marie"/>
    <x v="1"/>
    <x v="0"/>
    <s v="Los Angeles"/>
    <x v="1"/>
    <n v="90049"/>
    <x v="1"/>
    <s v="OFF-EN-10003296"/>
    <x v="1"/>
    <x v="12"/>
    <s v="Tyvek Side-Opening Peel &amp; Seel Expanding Envelopes"/>
    <x v="3439"/>
    <n v="3"/>
    <n v="0"/>
    <n v="122.148"/>
  </r>
  <r>
    <n v="4562"/>
    <x v="2259"/>
    <x v="1"/>
    <x v="784"/>
    <d v="2012-12-09T00:00:00"/>
    <s v="Second Class"/>
    <s v="HM-14860"/>
    <s v="Harry Marie"/>
    <x v="1"/>
    <x v="0"/>
    <s v="Los Angeles"/>
    <x v="1"/>
    <n v="90049"/>
    <x v="1"/>
    <s v="TEC-PH-10000193"/>
    <x v="2"/>
    <x v="7"/>
    <s v="Jensen SMPS-640 - speaker phone"/>
    <x v="3440"/>
    <n v="3"/>
    <n v="0.2"/>
    <n v="8.2763999999999953"/>
  </r>
  <r>
    <n v="4563"/>
    <x v="2259"/>
    <x v="1"/>
    <x v="784"/>
    <d v="2012-12-09T00:00:00"/>
    <s v="Second Class"/>
    <s v="HM-14860"/>
    <s v="Harry Marie"/>
    <x v="1"/>
    <x v="0"/>
    <s v="Los Angeles"/>
    <x v="1"/>
    <n v="90049"/>
    <x v="1"/>
    <s v="FUR-FU-10002111"/>
    <x v="0"/>
    <x v="5"/>
    <s v="Master Caster Door Stop, Large Brown"/>
    <x v="3441"/>
    <n v="5"/>
    <n v="0"/>
    <n v="13.832000000000001"/>
  </r>
  <r>
    <n v="4564"/>
    <x v="2260"/>
    <x v="3"/>
    <x v="986"/>
    <d v="2014-10-01T00:00:00"/>
    <s v="Standard Class"/>
    <s v="SJ-20125"/>
    <s v="Sanjit Jacobs"/>
    <x v="2"/>
    <x v="0"/>
    <s v="Miramar"/>
    <x v="2"/>
    <n v="33023"/>
    <x v="0"/>
    <s v="FUR-CH-10003298"/>
    <x v="0"/>
    <x v="1"/>
    <s v="Office Star - Contemporary Task Swivel chair with Loop Arms, Charcoal"/>
    <x v="3442"/>
    <n v="4"/>
    <n v="0.2"/>
    <n v="-57.631200000000035"/>
  </r>
  <r>
    <n v="4565"/>
    <x v="2261"/>
    <x v="2"/>
    <x v="337"/>
    <d v="2011-12-14T00:00:00"/>
    <s v="Standard Class"/>
    <s v="DM-12955"/>
    <s v="Dario Medina"/>
    <x v="1"/>
    <x v="0"/>
    <s v="Mesa"/>
    <x v="16"/>
    <n v="85204"/>
    <x v="1"/>
    <s v="OFF-ST-10004950"/>
    <x v="1"/>
    <x v="4"/>
    <s v="Acco Perma 3000 Stacking Storage Drawers"/>
    <x v="997"/>
    <n v="6"/>
    <n v="0.2"/>
    <n v="-1.2588000000000008"/>
  </r>
  <r>
    <n v="4566"/>
    <x v="2262"/>
    <x v="3"/>
    <x v="734"/>
    <d v="2014-12-11T00:00:00"/>
    <s v="Standard Class"/>
    <s v="MC-17575"/>
    <s v="Matt Collins"/>
    <x v="0"/>
    <x v="0"/>
    <s v="Fayetteville"/>
    <x v="3"/>
    <n v="28314"/>
    <x v="0"/>
    <s v="OFF-AP-10002350"/>
    <x v="1"/>
    <x v="9"/>
    <s v="Belkin F9H710-06 7 Outlet SurgeMaster Surge Protector"/>
    <x v="962"/>
    <n v="3"/>
    <n v="0.2"/>
    <n v="4.5215999999999994"/>
  </r>
  <r>
    <n v="4567"/>
    <x v="2262"/>
    <x v="3"/>
    <x v="734"/>
    <d v="2014-12-11T00:00:00"/>
    <s v="Standard Class"/>
    <s v="MC-17575"/>
    <s v="Matt Collins"/>
    <x v="0"/>
    <x v="0"/>
    <s v="Fayetteville"/>
    <x v="3"/>
    <n v="28314"/>
    <x v="0"/>
    <s v="OFF-BI-10004233"/>
    <x v="1"/>
    <x v="8"/>
    <s v="GBC Pre-Punched Binding Paper, Plastic, White, 8-1/2&quot; x 11&quot;"/>
    <x v="3443"/>
    <n v="6"/>
    <n v="0.7"/>
    <n v="-21.1068"/>
  </r>
  <r>
    <n v="4568"/>
    <x v="2262"/>
    <x v="3"/>
    <x v="734"/>
    <d v="2014-12-11T00:00:00"/>
    <s v="Standard Class"/>
    <s v="MC-17575"/>
    <s v="Matt Collins"/>
    <x v="0"/>
    <x v="0"/>
    <s v="Fayetteville"/>
    <x v="3"/>
    <n v="28314"/>
    <x v="0"/>
    <s v="OFF-PA-10001892"/>
    <x v="1"/>
    <x v="10"/>
    <s v="Rediform Wirebound &quot;Phone Memo&quot; Message Book, 11 x 5-3/4"/>
    <x v="671"/>
    <n v="4"/>
    <n v="0.2"/>
    <n v="8.8623999999999992"/>
  </r>
  <r>
    <n v="4569"/>
    <x v="2263"/>
    <x v="1"/>
    <x v="627"/>
    <d v="2012-11-13T00:00:00"/>
    <s v="Standard Class"/>
    <s v="DB-13660"/>
    <s v="Duane Benoit"/>
    <x v="0"/>
    <x v="0"/>
    <s v="Houston"/>
    <x v="5"/>
    <n v="77095"/>
    <x v="2"/>
    <s v="OFF-BI-10003291"/>
    <x v="1"/>
    <x v="8"/>
    <s v="Wilson Jones Leather-Like Binders with DublLock Round Rings"/>
    <x v="3444"/>
    <n v="6"/>
    <n v="0.8"/>
    <n v="-17.285400000000006"/>
  </r>
  <r>
    <n v="4570"/>
    <x v="2264"/>
    <x v="2"/>
    <x v="987"/>
    <d v="2011-04-21T00:00:00"/>
    <s v="Second Class"/>
    <s v="NF-18595"/>
    <s v="Nicole Fjeld"/>
    <x v="2"/>
    <x v="0"/>
    <s v="San Jose"/>
    <x v="1"/>
    <n v="95123"/>
    <x v="1"/>
    <s v="FUR-FU-10004017"/>
    <x v="0"/>
    <x v="5"/>
    <s v="Executive Impressions 13&quot; Chairman Wall Clock"/>
    <x v="3001"/>
    <n v="3"/>
    <n v="0"/>
    <n v="26.648999999999997"/>
  </r>
  <r>
    <n v="4571"/>
    <x v="2265"/>
    <x v="1"/>
    <x v="442"/>
    <d v="2012-05-27T00:00:00"/>
    <s v="Second Class"/>
    <s v="NM-18445"/>
    <s v="Nathan Mautz"/>
    <x v="2"/>
    <x v="0"/>
    <s v="Wichita"/>
    <x v="41"/>
    <n v="67212"/>
    <x v="2"/>
    <s v="OFF-AR-10002445"/>
    <x v="1"/>
    <x v="6"/>
    <s v="SANFORD Major Accent Highlighters"/>
    <x v="3355"/>
    <n v="3"/>
    <n v="0"/>
    <n v="8.071200000000001"/>
  </r>
  <r>
    <n v="4572"/>
    <x v="2265"/>
    <x v="1"/>
    <x v="442"/>
    <d v="2012-05-27T00:00:00"/>
    <s v="Second Class"/>
    <s v="NM-18445"/>
    <s v="Nathan Mautz"/>
    <x v="2"/>
    <x v="0"/>
    <s v="Wichita"/>
    <x v="41"/>
    <n v="67212"/>
    <x v="2"/>
    <s v="OFF-BI-10001718"/>
    <x v="1"/>
    <x v="8"/>
    <s v="GBC DocuBind P50 Personal Binding Machine"/>
    <x v="3445"/>
    <n v="2"/>
    <n v="0"/>
    <n v="60.141199999999998"/>
  </r>
  <r>
    <n v="4573"/>
    <x v="2266"/>
    <x v="3"/>
    <x v="729"/>
    <d v="2014-07-22T00:00:00"/>
    <s v="Standard Class"/>
    <s v="AB-10255"/>
    <s v="Alejandro Ballentine"/>
    <x v="2"/>
    <x v="0"/>
    <s v="Los Angeles"/>
    <x v="1"/>
    <n v="90036"/>
    <x v="1"/>
    <s v="TEC-CO-10004202"/>
    <x v="2"/>
    <x v="16"/>
    <s v="Brother DCP1000 Digital 3 in 1 Multifunction Machine"/>
    <x v="2006"/>
    <n v="2"/>
    <n v="0.2"/>
    <n v="89.996999999999986"/>
  </r>
  <r>
    <n v="4574"/>
    <x v="2267"/>
    <x v="0"/>
    <x v="939"/>
    <d v="2013-12-19T00:00:00"/>
    <s v="Standard Class"/>
    <s v="MG-17650"/>
    <s v="Matthew Grinstein"/>
    <x v="2"/>
    <x v="0"/>
    <s v="Jackson"/>
    <x v="12"/>
    <n v="49201"/>
    <x v="2"/>
    <s v="TEC-PH-10002103"/>
    <x v="2"/>
    <x v="7"/>
    <s v="Jabra SPEAK 410"/>
    <x v="2854"/>
    <n v="7"/>
    <n v="0"/>
    <n v="184.22039999999998"/>
  </r>
  <r>
    <n v="4575"/>
    <x v="2267"/>
    <x v="0"/>
    <x v="939"/>
    <d v="2013-12-19T00:00:00"/>
    <s v="Standard Class"/>
    <s v="MG-17650"/>
    <s v="Matthew Grinstein"/>
    <x v="2"/>
    <x v="0"/>
    <s v="Jackson"/>
    <x v="12"/>
    <n v="49201"/>
    <x v="2"/>
    <s v="FUR-FU-10003724"/>
    <x v="0"/>
    <x v="5"/>
    <s v="Westinghouse Clip-On Gooseneck Lamps"/>
    <x v="3446"/>
    <n v="4"/>
    <n v="0"/>
    <n v="8.7047999999999988"/>
  </r>
  <r>
    <n v="4576"/>
    <x v="2267"/>
    <x v="0"/>
    <x v="939"/>
    <d v="2013-12-19T00:00:00"/>
    <s v="Standard Class"/>
    <s v="MG-17650"/>
    <s v="Matthew Grinstein"/>
    <x v="2"/>
    <x v="0"/>
    <s v="Jackson"/>
    <x v="12"/>
    <n v="49201"/>
    <x v="2"/>
    <s v="OFF-AR-10003732"/>
    <x v="1"/>
    <x v="6"/>
    <s v="Newell 333"/>
    <x v="2255"/>
    <n v="5"/>
    <n v="0"/>
    <n v="3.6139999999999994"/>
  </r>
  <r>
    <n v="4577"/>
    <x v="2267"/>
    <x v="0"/>
    <x v="939"/>
    <d v="2013-12-19T00:00:00"/>
    <s v="Standard Class"/>
    <s v="MG-17650"/>
    <s v="Matthew Grinstein"/>
    <x v="2"/>
    <x v="0"/>
    <s v="Jackson"/>
    <x v="12"/>
    <n v="49201"/>
    <x v="2"/>
    <s v="OFF-ST-10000885"/>
    <x v="1"/>
    <x v="4"/>
    <s v="Fellowes Desktop Hanging File Manager"/>
    <x v="3447"/>
    <n v="2"/>
    <n v="0"/>
    <n v="6.7149999999999999"/>
  </r>
  <r>
    <n v="4578"/>
    <x v="2268"/>
    <x v="2"/>
    <x v="909"/>
    <d v="2011-04-16T00:00:00"/>
    <s v="Standard Class"/>
    <s v="SE-20110"/>
    <s v="Sanjit Engle"/>
    <x v="0"/>
    <x v="0"/>
    <s v="Lewiston"/>
    <x v="45"/>
    <n v="83501"/>
    <x v="1"/>
    <s v="OFF-BI-10004817"/>
    <x v="1"/>
    <x v="8"/>
    <s v="GBC Personal VeloBind Strips"/>
    <x v="2094"/>
    <n v="1"/>
    <n v="0.2"/>
    <n v="3.3543999999999996"/>
  </r>
  <r>
    <n v="4579"/>
    <x v="2269"/>
    <x v="1"/>
    <x v="988"/>
    <d v="2012-06-15T00:00:00"/>
    <s v="Standard Class"/>
    <s v="AG-10765"/>
    <s v="Anthony Garverick"/>
    <x v="2"/>
    <x v="0"/>
    <s v="Hampton"/>
    <x v="17"/>
    <n v="23666"/>
    <x v="0"/>
    <s v="OFF-BI-10001670"/>
    <x v="1"/>
    <x v="8"/>
    <s v="Vinyl Sectional Post Binders"/>
    <x v="3448"/>
    <n v="3"/>
    <n v="0"/>
    <n v="56.550000000000004"/>
  </r>
  <r>
    <n v="4580"/>
    <x v="2270"/>
    <x v="2"/>
    <x v="923"/>
    <d v="2011-08-02T00:00:00"/>
    <s v="Standard Class"/>
    <s v="AS-10045"/>
    <s v="Aaron Smayling"/>
    <x v="1"/>
    <x v="0"/>
    <s v="New York City"/>
    <x v="15"/>
    <n v="10035"/>
    <x v="3"/>
    <s v="OFF-PA-10002709"/>
    <x v="1"/>
    <x v="10"/>
    <s v="Xerox 1956"/>
    <x v="3449"/>
    <n v="11"/>
    <n v="0"/>
    <n v="32.232199999999999"/>
  </r>
  <r>
    <n v="4581"/>
    <x v="2271"/>
    <x v="1"/>
    <x v="374"/>
    <d v="2012-08-06T00:00:00"/>
    <s v="Standard Class"/>
    <s v="AR-10405"/>
    <s v="Allen Rosenblatt"/>
    <x v="1"/>
    <x v="0"/>
    <s v="Hattiesburg"/>
    <x v="35"/>
    <n v="39401"/>
    <x v="0"/>
    <s v="TEC-AC-10004469"/>
    <x v="2"/>
    <x v="11"/>
    <s v="Microsoft Sculpt Comfort Mouse"/>
    <x v="3450"/>
    <n v="6"/>
    <n v="0"/>
    <n v="105.46800000000002"/>
  </r>
  <r>
    <n v="4582"/>
    <x v="2272"/>
    <x v="0"/>
    <x v="251"/>
    <d v="2013-09-23T00:00:00"/>
    <s v="First Class"/>
    <s v="AP-10720"/>
    <s v="Anne Pryor"/>
    <x v="2"/>
    <x v="0"/>
    <s v="Philadelphia"/>
    <x v="9"/>
    <n v="19140"/>
    <x v="3"/>
    <s v="FUR-FU-10003424"/>
    <x v="0"/>
    <x v="5"/>
    <s v="Nu-Dell Oak Frame"/>
    <x v="3451"/>
    <n v="3"/>
    <n v="0.2"/>
    <n v="3.8447999999999967"/>
  </r>
  <r>
    <n v="4583"/>
    <x v="2273"/>
    <x v="0"/>
    <x v="224"/>
    <d v="2013-06-13T00:00:00"/>
    <s v="First Class"/>
    <s v="JB-16000"/>
    <s v="Joy Bell-"/>
    <x v="0"/>
    <x v="0"/>
    <s v="Philadelphia"/>
    <x v="9"/>
    <n v="19140"/>
    <x v="3"/>
    <s v="OFF-LA-10003720"/>
    <x v="1"/>
    <x v="2"/>
    <s v="Avery 487"/>
    <x v="3452"/>
    <n v="8"/>
    <n v="0.2"/>
    <n v="7.9703999999999997"/>
  </r>
  <r>
    <n v="4584"/>
    <x v="2274"/>
    <x v="0"/>
    <x v="370"/>
    <d v="2013-08-29T00:00:00"/>
    <s v="Second Class"/>
    <s v="TS-21430"/>
    <s v="Tom Stivers"/>
    <x v="1"/>
    <x v="0"/>
    <s v="Los Angeles"/>
    <x v="1"/>
    <n v="90045"/>
    <x v="1"/>
    <s v="OFF-AR-10000390"/>
    <x v="1"/>
    <x v="6"/>
    <s v="Newell Chalk Holder"/>
    <x v="341"/>
    <n v="2"/>
    <n v="0"/>
    <n v="3.7995999999999999"/>
  </r>
  <r>
    <n v="4585"/>
    <x v="2275"/>
    <x v="3"/>
    <x v="808"/>
    <d v="2014-11-05T00:00:00"/>
    <s v="Second Class"/>
    <s v="NL-18310"/>
    <s v="Nancy Lomonaco"/>
    <x v="2"/>
    <x v="0"/>
    <s v="Danville"/>
    <x v="1"/>
    <n v="94526"/>
    <x v="1"/>
    <s v="OFF-EN-10001335"/>
    <x v="1"/>
    <x v="12"/>
    <s v="White Business Envelopes with Contemporary Seam, Recycled White Business Envelopes"/>
    <x v="3453"/>
    <n v="7"/>
    <n v="0"/>
    <n v="38.29"/>
  </r>
  <r>
    <n v="4586"/>
    <x v="2275"/>
    <x v="3"/>
    <x v="808"/>
    <d v="2014-11-05T00:00:00"/>
    <s v="Second Class"/>
    <s v="NL-18310"/>
    <s v="Nancy Lomonaco"/>
    <x v="2"/>
    <x v="0"/>
    <s v="Danville"/>
    <x v="1"/>
    <n v="94526"/>
    <x v="1"/>
    <s v="OFF-AR-10003469"/>
    <x v="1"/>
    <x v="6"/>
    <s v="Nontoxic Chalk"/>
    <x v="3454"/>
    <n v="5"/>
    <n v="0"/>
    <n v="4.2240000000000002"/>
  </r>
  <r>
    <n v="4587"/>
    <x v="2275"/>
    <x v="3"/>
    <x v="808"/>
    <d v="2014-11-05T00:00:00"/>
    <s v="Second Class"/>
    <s v="NL-18310"/>
    <s v="Nancy Lomonaco"/>
    <x v="2"/>
    <x v="0"/>
    <s v="Danville"/>
    <x v="1"/>
    <n v="94526"/>
    <x v="1"/>
    <s v="OFF-BI-10003718"/>
    <x v="1"/>
    <x v="8"/>
    <s v="GBC Therma-A-Bind 250T Electric Binding System"/>
    <x v="3455"/>
    <n v="6"/>
    <n v="0.2"/>
    <n v="206.62319999999997"/>
  </r>
  <r>
    <n v="4588"/>
    <x v="2275"/>
    <x v="3"/>
    <x v="808"/>
    <d v="2014-11-05T00:00:00"/>
    <s v="Second Class"/>
    <s v="NL-18310"/>
    <s v="Nancy Lomonaco"/>
    <x v="2"/>
    <x v="0"/>
    <s v="Danville"/>
    <x v="1"/>
    <n v="94526"/>
    <x v="1"/>
    <s v="OFF-FA-10004838"/>
    <x v="1"/>
    <x v="13"/>
    <s v="Super Bands, 12/Pack"/>
    <x v="2271"/>
    <n v="3"/>
    <n v="0"/>
    <n v="0.16740000000000022"/>
  </r>
  <r>
    <n v="4589"/>
    <x v="2275"/>
    <x v="3"/>
    <x v="808"/>
    <d v="2014-11-05T00:00:00"/>
    <s v="Second Class"/>
    <s v="NL-18310"/>
    <s v="Nancy Lomonaco"/>
    <x v="2"/>
    <x v="0"/>
    <s v="Danville"/>
    <x v="1"/>
    <n v="94526"/>
    <x v="1"/>
    <s v="FUR-FU-10002508"/>
    <x v="0"/>
    <x v="5"/>
    <s v="Document Clip Frames"/>
    <x v="3456"/>
    <n v="3"/>
    <n v="0"/>
    <n v="10.508400000000002"/>
  </r>
  <r>
    <n v="4590"/>
    <x v="2275"/>
    <x v="3"/>
    <x v="808"/>
    <d v="2014-11-05T00:00:00"/>
    <s v="Second Class"/>
    <s v="NL-18310"/>
    <s v="Nancy Lomonaco"/>
    <x v="2"/>
    <x v="0"/>
    <s v="Danville"/>
    <x v="1"/>
    <n v="94526"/>
    <x v="1"/>
    <s v="OFF-ST-10001511"/>
    <x v="1"/>
    <x v="4"/>
    <s v="Space Solutions Commercial Steel Shelving"/>
    <x v="3457"/>
    <n v="7"/>
    <n v="0"/>
    <n v="22.627499999999962"/>
  </r>
  <r>
    <n v="4591"/>
    <x v="2276"/>
    <x v="0"/>
    <x v="482"/>
    <d v="2014-01-01T00:00:00"/>
    <s v="Standard Class"/>
    <s v="MC-18130"/>
    <s v="Mike Caudle"/>
    <x v="1"/>
    <x v="0"/>
    <s v="Los Angeles"/>
    <x v="1"/>
    <n v="90004"/>
    <x v="1"/>
    <s v="OFF-SU-10000952"/>
    <x v="1"/>
    <x v="14"/>
    <s v="Fiskars Home &amp; Office Scissors"/>
    <x v="2788"/>
    <n v="2"/>
    <n v="0"/>
    <n v="4.9728000000000012"/>
  </r>
  <r>
    <n v="4592"/>
    <x v="2276"/>
    <x v="0"/>
    <x v="482"/>
    <d v="2014-01-01T00:00:00"/>
    <s v="Standard Class"/>
    <s v="MC-18130"/>
    <s v="Mike Caudle"/>
    <x v="1"/>
    <x v="0"/>
    <s v="Los Angeles"/>
    <x v="1"/>
    <n v="90004"/>
    <x v="1"/>
    <s v="TEC-PH-10002275"/>
    <x v="2"/>
    <x v="7"/>
    <s v="Mitel 5320 IP Phone VoIP phone"/>
    <x v="3164"/>
    <n v="2"/>
    <n v="0.2"/>
    <n v="30.238400000000013"/>
  </r>
  <r>
    <n v="4593"/>
    <x v="2276"/>
    <x v="0"/>
    <x v="482"/>
    <d v="2014-01-01T00:00:00"/>
    <s v="Standard Class"/>
    <s v="MC-18130"/>
    <s v="Mike Caudle"/>
    <x v="1"/>
    <x v="0"/>
    <s v="Los Angeles"/>
    <x v="1"/>
    <n v="90004"/>
    <x v="1"/>
    <s v="FUR-CH-10003535"/>
    <x v="0"/>
    <x v="1"/>
    <s v="Global Armless Task Chair, Royal Blue"/>
    <x v="1770"/>
    <n v="3"/>
    <n v="0.2"/>
    <n v="-5.4882000000000062"/>
  </r>
  <r>
    <n v="4594"/>
    <x v="2276"/>
    <x v="0"/>
    <x v="482"/>
    <d v="2014-01-01T00:00:00"/>
    <s v="Standard Class"/>
    <s v="MC-18130"/>
    <s v="Mike Caudle"/>
    <x v="1"/>
    <x v="0"/>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x v="0"/>
    <s v="Los Angeles"/>
    <x v="1"/>
    <n v="90004"/>
    <x v="1"/>
    <s v="FUR-TA-10003473"/>
    <x v="0"/>
    <x v="3"/>
    <s v="Bretford Rectangular Conference Table Tops"/>
    <x v="3458"/>
    <n v="3"/>
    <n v="0.2"/>
    <n v="33.851700000000051"/>
  </r>
  <r>
    <n v="4596"/>
    <x v="2276"/>
    <x v="0"/>
    <x v="482"/>
    <d v="2014-01-01T00:00:00"/>
    <s v="Standard Class"/>
    <s v="MC-18130"/>
    <s v="Mike Caudle"/>
    <x v="1"/>
    <x v="0"/>
    <s v="Los Angeles"/>
    <x v="1"/>
    <n v="90004"/>
    <x v="1"/>
    <s v="OFF-AR-10001897"/>
    <x v="1"/>
    <x v="6"/>
    <s v="Model L Table or Wall-Mount Pencil Sharpener"/>
    <x v="3459"/>
    <n v="3"/>
    <n v="0"/>
    <n v="15.111600000000001"/>
  </r>
  <r>
    <n v="4597"/>
    <x v="2277"/>
    <x v="0"/>
    <x v="5"/>
    <d v="2013-12-11T00:00:00"/>
    <s v="Second Class"/>
    <s v="TC-21475"/>
    <s v="Tony Chapman"/>
    <x v="2"/>
    <x v="0"/>
    <s v="Washington"/>
    <x v="40"/>
    <n v="20016"/>
    <x v="3"/>
    <s v="OFF-AR-10000034"/>
    <x v="1"/>
    <x v="6"/>
    <s v="BIC Brite Liner Grip Highlighters, Assorted, 5/Pack"/>
    <x v="3460"/>
    <n v="8"/>
    <n v="0"/>
    <n v="13.2288"/>
  </r>
  <r>
    <n v="4598"/>
    <x v="2278"/>
    <x v="3"/>
    <x v="735"/>
    <d v="2014-09-02T00:00:00"/>
    <s v="Standard Class"/>
    <s v="MG-17650"/>
    <s v="Matthew Grinstein"/>
    <x v="2"/>
    <x v="0"/>
    <s v="Milwaukee"/>
    <x v="6"/>
    <n v="53209"/>
    <x v="2"/>
    <s v="OFF-SU-10004115"/>
    <x v="1"/>
    <x v="14"/>
    <s v="Acme Stainless Steel Office Snips"/>
    <x v="3461"/>
    <n v="3"/>
    <n v="0"/>
    <n v="5.8887000000000009"/>
  </r>
  <r>
    <n v="4599"/>
    <x v="2278"/>
    <x v="3"/>
    <x v="735"/>
    <d v="2014-09-02T00:00:00"/>
    <s v="Standard Class"/>
    <s v="MG-17650"/>
    <s v="Matthew Grinstein"/>
    <x v="2"/>
    <x v="0"/>
    <s v="Milwaukee"/>
    <x v="6"/>
    <n v="53209"/>
    <x v="2"/>
    <s v="OFF-AP-10001947"/>
    <x v="1"/>
    <x v="9"/>
    <s v="Acco 6 Outlet Guardian Premium Plus Surge Suppressor"/>
    <x v="3462"/>
    <n v="5"/>
    <n v="0"/>
    <n v="26.563999999999997"/>
  </r>
  <r>
    <n v="4600"/>
    <x v="2279"/>
    <x v="1"/>
    <x v="747"/>
    <d v="2012-07-20T00:00:00"/>
    <s v="Standard Class"/>
    <s v="MG-17890"/>
    <s v="Michael Granlund"/>
    <x v="2"/>
    <x v="0"/>
    <s v="Baltimore"/>
    <x v="39"/>
    <n v="21215"/>
    <x v="3"/>
    <s v="FUR-CH-10004853"/>
    <x v="0"/>
    <x v="1"/>
    <s v="Global Manager's Adjustable Task Chair, Storm"/>
    <x v="3463"/>
    <n v="1"/>
    <n v="0"/>
    <n v="43.784199999999984"/>
  </r>
  <r>
    <n v="4601"/>
    <x v="2279"/>
    <x v="1"/>
    <x v="747"/>
    <d v="2012-07-20T00:00:00"/>
    <s v="Standard Class"/>
    <s v="MG-17890"/>
    <s v="Michael Granlund"/>
    <x v="2"/>
    <x v="0"/>
    <s v="Baltimore"/>
    <x v="39"/>
    <n v="21215"/>
    <x v="3"/>
    <s v="OFF-EN-10000483"/>
    <x v="1"/>
    <x v="12"/>
    <s v="White Envelopes, White Envelopes with Clear Poly Window"/>
    <x v="3464"/>
    <n v="9"/>
    <n v="0"/>
    <n v="63.134999999999991"/>
  </r>
  <r>
    <n v="4602"/>
    <x v="2279"/>
    <x v="1"/>
    <x v="747"/>
    <d v="2012-07-20T00:00:00"/>
    <s v="Standard Class"/>
    <s v="MG-17890"/>
    <s v="Michael Granlund"/>
    <x v="2"/>
    <x v="0"/>
    <s v="Baltimore"/>
    <x v="39"/>
    <n v="21215"/>
    <x v="3"/>
    <s v="OFF-FA-10001332"/>
    <x v="1"/>
    <x v="13"/>
    <s v="Acco Banker's Clasps, 5 3/4&quot;-Long"/>
    <x v="132"/>
    <n v="4"/>
    <n v="0"/>
    <n v="5.4143999999999997"/>
  </r>
  <r>
    <n v="4603"/>
    <x v="2280"/>
    <x v="1"/>
    <x v="989"/>
    <d v="2012-05-29T00:00:00"/>
    <s v="Second Class"/>
    <s v="BF-11170"/>
    <s v="Ben Ferrer"/>
    <x v="2"/>
    <x v="0"/>
    <s v="Jacksonville"/>
    <x v="3"/>
    <n v="28540"/>
    <x v="0"/>
    <s v="OFF-PA-10003790"/>
    <x v="1"/>
    <x v="10"/>
    <s v="Xerox 1991"/>
    <x v="3465"/>
    <n v="1"/>
    <n v="0.2"/>
    <n v="5.9383999999999988"/>
  </r>
  <r>
    <n v="4604"/>
    <x v="2280"/>
    <x v="1"/>
    <x v="989"/>
    <d v="2012-05-29T00:00:00"/>
    <s v="Second Class"/>
    <s v="BF-11170"/>
    <s v="Ben Ferrer"/>
    <x v="2"/>
    <x v="0"/>
    <s v="Jacksonville"/>
    <x v="3"/>
    <n v="28540"/>
    <x v="0"/>
    <s v="OFF-PA-10003134"/>
    <x v="1"/>
    <x v="10"/>
    <s v="Xerox 1937"/>
    <x v="3466"/>
    <n v="4"/>
    <n v="0.2"/>
    <n v="53.804799999999986"/>
  </r>
  <r>
    <n v="4605"/>
    <x v="2280"/>
    <x v="1"/>
    <x v="989"/>
    <d v="2012-05-29T00:00:00"/>
    <s v="Second Class"/>
    <s v="BF-11170"/>
    <s v="Ben Ferrer"/>
    <x v="2"/>
    <x v="0"/>
    <s v="Jacksonville"/>
    <x v="3"/>
    <n v="28540"/>
    <x v="0"/>
    <s v="OFF-EN-10004459"/>
    <x v="1"/>
    <x v="12"/>
    <s v="Security-Tint Envelopes"/>
    <x v="2096"/>
    <n v="2"/>
    <n v="0.2"/>
    <n v="4.4311999999999996"/>
  </r>
  <r>
    <n v="4606"/>
    <x v="2280"/>
    <x v="1"/>
    <x v="989"/>
    <d v="2012-05-29T00:00:00"/>
    <s v="Second Class"/>
    <s v="BF-11170"/>
    <s v="Ben Ferrer"/>
    <x v="2"/>
    <x v="0"/>
    <s v="Jacksonville"/>
    <x v="3"/>
    <n v="28540"/>
    <x v="0"/>
    <s v="TEC-AC-10003628"/>
    <x v="2"/>
    <x v="11"/>
    <s v="Logitech 910-002974 M325 Wireless Mouse for Web Scrolling"/>
    <x v="3467"/>
    <n v="7"/>
    <n v="0.2"/>
    <n v="50.383200000000016"/>
  </r>
  <r>
    <n v="4607"/>
    <x v="2281"/>
    <x v="1"/>
    <x v="71"/>
    <d v="2012-06-02T00:00:00"/>
    <s v="Standard Class"/>
    <s v="MS-17770"/>
    <s v="Maxwell Schwartz"/>
    <x v="0"/>
    <x v="0"/>
    <s v="Rochester"/>
    <x v="15"/>
    <n v="14609"/>
    <x v="3"/>
    <s v="TEC-PH-10004093"/>
    <x v="2"/>
    <x v="7"/>
    <s v="Panasonic Kx-TS550"/>
    <x v="3468"/>
    <n v="1"/>
    <n v="0"/>
    <n v="13.3371"/>
  </r>
  <r>
    <n v="4608"/>
    <x v="2281"/>
    <x v="1"/>
    <x v="71"/>
    <d v="2012-06-02T00:00:00"/>
    <s v="Standard Class"/>
    <s v="MS-17770"/>
    <s v="Maxwell Schwartz"/>
    <x v="0"/>
    <x v="0"/>
    <s v="Rochester"/>
    <x v="15"/>
    <n v="14609"/>
    <x v="3"/>
    <s v="OFF-ST-10001490"/>
    <x v="1"/>
    <x v="4"/>
    <s v="Hot File 7-Pocket, Floor Stand"/>
    <x v="3469"/>
    <n v="3"/>
    <n v="0"/>
    <n v="160.62299999999993"/>
  </r>
  <r>
    <n v="4609"/>
    <x v="2281"/>
    <x v="1"/>
    <x v="71"/>
    <d v="2012-06-02T00:00:00"/>
    <s v="Standard Class"/>
    <s v="MS-17770"/>
    <s v="Maxwell Schwartz"/>
    <x v="0"/>
    <x v="0"/>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x v="0"/>
    <s v="Rochester"/>
    <x v="15"/>
    <n v="14609"/>
    <x v="3"/>
    <s v="OFF-PA-10004255"/>
    <x v="1"/>
    <x v="10"/>
    <s v="Xerox 219"/>
    <x v="1568"/>
    <n v="7"/>
    <n v="0"/>
    <n v="21.772800000000004"/>
  </r>
  <r>
    <n v="4611"/>
    <x v="2282"/>
    <x v="3"/>
    <x v="45"/>
    <d v="2014-11-15T00:00:00"/>
    <s v="Standard Class"/>
    <s v="JE-15745"/>
    <s v="Joel Eaton"/>
    <x v="0"/>
    <x v="0"/>
    <s v="Oceanside"/>
    <x v="1"/>
    <n v="92054"/>
    <x v="1"/>
    <s v="FUR-FU-10000023"/>
    <x v="0"/>
    <x v="5"/>
    <s v="Eldon Wave Desk Accessories"/>
    <x v="349"/>
    <n v="8"/>
    <n v="0"/>
    <n v="20.732800000000001"/>
  </r>
  <r>
    <n v="4612"/>
    <x v="2283"/>
    <x v="0"/>
    <x v="990"/>
    <d v="2013-01-26T00:00:00"/>
    <s v="Second Class"/>
    <s v="HG-14965"/>
    <s v="Henry Goldwyn"/>
    <x v="1"/>
    <x v="0"/>
    <s v="Gulfport"/>
    <x v="35"/>
    <n v="39503"/>
    <x v="0"/>
    <s v="OFF-BI-10000285"/>
    <x v="1"/>
    <x v="8"/>
    <s v="XtraLife ClearVue Slant-D Ring Binders by Cardinal"/>
    <x v="3470"/>
    <n v="4"/>
    <n v="0"/>
    <n v="15.68"/>
  </r>
  <r>
    <n v="4613"/>
    <x v="2284"/>
    <x v="3"/>
    <x v="413"/>
    <d v="2014-01-07T00:00:00"/>
    <s v="Standard Class"/>
    <s v="EP-13915"/>
    <s v="Emily Phan"/>
    <x v="0"/>
    <x v="0"/>
    <s v="Jacksonville"/>
    <x v="2"/>
    <n v="32216"/>
    <x v="0"/>
    <s v="OFF-AR-10000588"/>
    <x v="1"/>
    <x v="6"/>
    <s v="Newell 345"/>
    <x v="1662"/>
    <n v="3"/>
    <n v="0.2"/>
    <n v="3.571200000000001"/>
  </r>
  <r>
    <n v="4614"/>
    <x v="2284"/>
    <x v="3"/>
    <x v="413"/>
    <d v="2014-01-07T00:00:00"/>
    <s v="Standard Class"/>
    <s v="EP-13915"/>
    <s v="Emily Phan"/>
    <x v="0"/>
    <x v="0"/>
    <s v="Jacksonville"/>
    <x v="2"/>
    <n v="32216"/>
    <x v="0"/>
    <s v="OFF-PA-10002250"/>
    <x v="1"/>
    <x v="10"/>
    <s v="Things To Do Today Pad"/>
    <x v="3471"/>
    <n v="5"/>
    <n v="0.2"/>
    <n v="8.218"/>
  </r>
  <r>
    <n v="4615"/>
    <x v="2285"/>
    <x v="0"/>
    <x v="64"/>
    <d v="2013-09-11T00:00:00"/>
    <s v="Standard Class"/>
    <s v="GH-14410"/>
    <s v="Gary Hansen"/>
    <x v="2"/>
    <x v="0"/>
    <s v="Houston"/>
    <x v="5"/>
    <n v="77070"/>
    <x v="2"/>
    <s v="OFF-AP-10002457"/>
    <x v="1"/>
    <x v="9"/>
    <s v="Eureka The Boss Plus 12-Amp Hard Box Upright Vacuum, Red"/>
    <x v="3472"/>
    <n v="3"/>
    <n v="0.8"/>
    <n v="-166.39350000000002"/>
  </r>
  <r>
    <n v="4616"/>
    <x v="2285"/>
    <x v="0"/>
    <x v="64"/>
    <d v="2013-09-11T00:00:00"/>
    <s v="Standard Class"/>
    <s v="GH-14410"/>
    <s v="Gary Hansen"/>
    <x v="2"/>
    <x v="0"/>
    <s v="Houston"/>
    <x v="5"/>
    <n v="77070"/>
    <x v="2"/>
    <s v="OFF-FA-10002763"/>
    <x v="1"/>
    <x v="13"/>
    <s v="Advantus Map Pennant Flags and Round Head Tacks"/>
    <x v="2696"/>
    <n v="9"/>
    <n v="0.2"/>
    <n v="4.2659999999999973"/>
  </r>
  <r>
    <n v="4617"/>
    <x v="2286"/>
    <x v="1"/>
    <x v="406"/>
    <d v="2012-09-07T00:00:00"/>
    <s v="Second Class"/>
    <s v="DS-13180"/>
    <s v="David Smith"/>
    <x v="1"/>
    <x v="0"/>
    <s v="Houston"/>
    <x v="5"/>
    <n v="77095"/>
    <x v="2"/>
    <s v="TEC-AC-10000109"/>
    <x v="2"/>
    <x v="11"/>
    <s v="Sony Micro Vault Click 16 GB USB 2.0 Flash Drive"/>
    <x v="3473"/>
    <n v="3"/>
    <n v="0.2"/>
    <n v="6.7188000000000088"/>
  </r>
  <r>
    <n v="4618"/>
    <x v="2287"/>
    <x v="1"/>
    <x v="481"/>
    <d v="2012-09-26T00:00:00"/>
    <s v="Standard Class"/>
    <s v="TH-21550"/>
    <s v="Tracy Hopkins"/>
    <x v="2"/>
    <x v="0"/>
    <s v="Everett"/>
    <x v="31"/>
    <n v="2149"/>
    <x v="3"/>
    <s v="TEC-PH-10002415"/>
    <x v="2"/>
    <x v="7"/>
    <s v="Polycom VoiceStation 500 Conference phone"/>
    <x v="3474"/>
    <n v="2"/>
    <n v="0"/>
    <n v="147.47500000000002"/>
  </r>
  <r>
    <n v="4619"/>
    <x v="2287"/>
    <x v="1"/>
    <x v="481"/>
    <d v="2012-09-26T00:00:00"/>
    <s v="Standard Class"/>
    <s v="TH-21550"/>
    <s v="Tracy Hopkins"/>
    <x v="2"/>
    <x v="0"/>
    <s v="Everett"/>
    <x v="31"/>
    <n v="2149"/>
    <x v="3"/>
    <s v="FUR-CH-10000785"/>
    <x v="0"/>
    <x v="1"/>
    <s v="Global Ergonomic Managers Chair"/>
    <x v="3116"/>
    <n v="3"/>
    <n v="0"/>
    <n v="141.1644"/>
  </r>
  <r>
    <n v="4620"/>
    <x v="2288"/>
    <x v="3"/>
    <x v="165"/>
    <d v="2014-12-26T00:00:00"/>
    <s v="First Class"/>
    <s v="RM-19675"/>
    <s v="Robert Marley"/>
    <x v="2"/>
    <x v="0"/>
    <s v="Los Angeles"/>
    <x v="1"/>
    <n v="90049"/>
    <x v="1"/>
    <s v="TEC-CO-10001449"/>
    <x v="2"/>
    <x v="16"/>
    <s v="Hewlett Packard LaserJet 3310 Copier"/>
    <x v="3475"/>
    <n v="6"/>
    <n v="0.2"/>
    <n v="1007.9831999999999"/>
  </r>
  <r>
    <n v="4621"/>
    <x v="2288"/>
    <x v="3"/>
    <x v="165"/>
    <d v="2014-12-26T00:00:00"/>
    <s v="First Class"/>
    <s v="RM-19675"/>
    <s v="Robert Marley"/>
    <x v="2"/>
    <x v="0"/>
    <s v="Los Angeles"/>
    <x v="1"/>
    <n v="90049"/>
    <x v="1"/>
    <s v="OFF-BI-10001670"/>
    <x v="1"/>
    <x v="8"/>
    <s v="Vinyl Sectional Post Binders"/>
    <x v="3476"/>
    <n v="3"/>
    <n v="0.2"/>
    <n v="33.93"/>
  </r>
  <r>
    <n v="4622"/>
    <x v="2289"/>
    <x v="1"/>
    <x v="348"/>
    <d v="2012-10-08T00:00:00"/>
    <s v="Second Class"/>
    <s v="SF-20965"/>
    <s v="Sylvia Foulston"/>
    <x v="1"/>
    <x v="0"/>
    <s v="Wilmington"/>
    <x v="13"/>
    <n v="19805"/>
    <x v="3"/>
    <s v="OFF-ST-10001328"/>
    <x v="1"/>
    <x v="4"/>
    <s v="Personal Filing Tote with Lid, Black/Gray"/>
    <x v="3477"/>
    <n v="5"/>
    <n v="0"/>
    <n v="21.714000000000002"/>
  </r>
  <r>
    <n v="4623"/>
    <x v="2290"/>
    <x v="3"/>
    <x v="428"/>
    <d v="2014-09-15T00:00:00"/>
    <s v="Standard Class"/>
    <s v="SO-20335"/>
    <s v="Sean O'Donnell"/>
    <x v="0"/>
    <x v="0"/>
    <s v="Columbia"/>
    <x v="18"/>
    <n v="38401"/>
    <x v="0"/>
    <s v="OFF-SU-10001225"/>
    <x v="1"/>
    <x v="14"/>
    <s v="Staples"/>
    <x v="3478"/>
    <n v="3"/>
    <n v="0.2"/>
    <n v="-1.9872000000000005"/>
  </r>
  <r>
    <n v="4624"/>
    <x v="2290"/>
    <x v="3"/>
    <x v="428"/>
    <d v="2014-09-15T00:00:00"/>
    <s v="Standard Class"/>
    <s v="SO-20335"/>
    <s v="Sean O'Donnell"/>
    <x v="0"/>
    <x v="0"/>
    <s v="Columbia"/>
    <x v="18"/>
    <n v="38401"/>
    <x v="0"/>
    <s v="OFF-PA-10000357"/>
    <x v="1"/>
    <x v="10"/>
    <s v="Xerox 1888"/>
    <x v="3479"/>
    <n v="4"/>
    <n v="0.2"/>
    <n v="62.137599999999992"/>
  </r>
  <r>
    <n v="4625"/>
    <x v="2290"/>
    <x v="3"/>
    <x v="428"/>
    <d v="2014-09-15T00:00:00"/>
    <s v="Standard Class"/>
    <s v="SO-20335"/>
    <s v="Sean O'Donnell"/>
    <x v="0"/>
    <x v="0"/>
    <s v="Columbia"/>
    <x v="18"/>
    <n v="38401"/>
    <x v="0"/>
    <s v="OFF-ST-10000046"/>
    <x v="1"/>
    <x v="4"/>
    <s v="Fellowes Super Stor/Drawer Files"/>
    <x v="3480"/>
    <n v="2"/>
    <n v="0.2"/>
    <n v="-3.2309999999999945"/>
  </r>
  <r>
    <n v="4626"/>
    <x v="2290"/>
    <x v="3"/>
    <x v="428"/>
    <d v="2014-09-15T00:00:00"/>
    <s v="Standard Class"/>
    <s v="SO-20335"/>
    <s v="Sean O'Donnell"/>
    <x v="0"/>
    <x v="0"/>
    <s v="Columbia"/>
    <x v="18"/>
    <n v="38401"/>
    <x v="0"/>
    <s v="FUR-FU-10000023"/>
    <x v="0"/>
    <x v="5"/>
    <s v="Eldon Wave Desk Accessories"/>
    <x v="3481"/>
    <n v="3"/>
    <n v="0.2"/>
    <n v="4.240800000000001"/>
  </r>
  <r>
    <n v="4627"/>
    <x v="2291"/>
    <x v="0"/>
    <x v="373"/>
    <d v="2013-11-19T00:00:00"/>
    <s v="Standard Class"/>
    <s v="CK-12760"/>
    <s v="Cyma Kinney"/>
    <x v="1"/>
    <x v="0"/>
    <s v="New York City"/>
    <x v="15"/>
    <n v="10011"/>
    <x v="3"/>
    <s v="OFF-ST-10003455"/>
    <x v="1"/>
    <x v="4"/>
    <s v="Tenex File Box, Personal Filing Tote with Lid, Black"/>
    <x v="3477"/>
    <n v="5"/>
    <n v="0"/>
    <n v="20.163000000000004"/>
  </r>
  <r>
    <n v="4628"/>
    <x v="2291"/>
    <x v="0"/>
    <x v="373"/>
    <d v="2013-11-19T00:00:00"/>
    <s v="Standard Class"/>
    <s v="CK-12760"/>
    <s v="Cyma Kinney"/>
    <x v="1"/>
    <x v="0"/>
    <s v="New York City"/>
    <x v="15"/>
    <n v="10011"/>
    <x v="3"/>
    <s v="OFF-ST-10000876"/>
    <x v="1"/>
    <x v="4"/>
    <s v="Eldon Simplefile Box Office"/>
    <x v="3482"/>
    <n v="2"/>
    <n v="0"/>
    <n v="6.9664000000000001"/>
  </r>
  <r>
    <n v="4629"/>
    <x v="2291"/>
    <x v="0"/>
    <x v="373"/>
    <d v="2013-11-19T00:00:00"/>
    <s v="Standard Class"/>
    <s v="CK-12760"/>
    <s v="Cyma Kinney"/>
    <x v="1"/>
    <x v="0"/>
    <s v="New York City"/>
    <x v="15"/>
    <n v="10011"/>
    <x v="3"/>
    <s v="OFF-AR-10003582"/>
    <x v="1"/>
    <x v="6"/>
    <s v="Boston Electric Pencil Sharpener, Model 1818, Charcoal Black"/>
    <x v="3483"/>
    <n v="5"/>
    <n v="0"/>
    <n v="39.410000000000011"/>
  </r>
  <r>
    <n v="4630"/>
    <x v="2291"/>
    <x v="0"/>
    <x v="373"/>
    <d v="2013-11-19T00:00:00"/>
    <s v="Standard Class"/>
    <s v="CK-12760"/>
    <s v="Cyma Kinney"/>
    <x v="1"/>
    <x v="0"/>
    <s v="New York City"/>
    <x v="15"/>
    <n v="10011"/>
    <x v="3"/>
    <s v="OFF-ST-10004258"/>
    <x v="1"/>
    <x v="4"/>
    <s v="Portable Personal File Box"/>
    <x v="905"/>
    <n v="3"/>
    <n v="0"/>
    <n v="9.8901000000000039"/>
  </r>
  <r>
    <n v="4631"/>
    <x v="2292"/>
    <x v="1"/>
    <x v="52"/>
    <d v="2012-10-15T00:00:00"/>
    <s v="Same Day"/>
    <s v="GA-14725"/>
    <s v="Guy Armstrong"/>
    <x v="0"/>
    <x v="0"/>
    <s v="Mount Pleasant"/>
    <x v="12"/>
    <n v="48858"/>
    <x v="2"/>
    <s v="FUR-FU-10000719"/>
    <x v="0"/>
    <x v="5"/>
    <s v="DAX Cubicle Frames, 8-1/2 x 11"/>
    <x v="1819"/>
    <n v="2"/>
    <n v="0"/>
    <n v="6.1704000000000008"/>
  </r>
  <r>
    <n v="4632"/>
    <x v="2293"/>
    <x v="3"/>
    <x v="646"/>
    <d v="2014-08-09T00:00:00"/>
    <s v="Second Class"/>
    <s v="BD-11725"/>
    <s v="Bruce Degenhardt"/>
    <x v="0"/>
    <x v="0"/>
    <s v="San Francisco"/>
    <x v="1"/>
    <n v="94122"/>
    <x v="1"/>
    <s v="OFF-LA-10001297"/>
    <x v="1"/>
    <x v="2"/>
    <s v="Avery 473"/>
    <x v="2678"/>
    <n v="5"/>
    <n v="0"/>
    <n v="24.84"/>
  </r>
  <r>
    <n v="4633"/>
    <x v="2293"/>
    <x v="3"/>
    <x v="646"/>
    <d v="2014-08-09T00:00:00"/>
    <s v="Second Class"/>
    <s v="BD-11725"/>
    <s v="Bruce Degenhardt"/>
    <x v="0"/>
    <x v="0"/>
    <s v="San Francisco"/>
    <x v="1"/>
    <n v="94122"/>
    <x v="1"/>
    <s v="FUR-FU-10000723"/>
    <x v="0"/>
    <x v="5"/>
    <s v="Deflect-o EconoMat Studded, No Bevel Mat for Low Pile Carpeting"/>
    <x v="3484"/>
    <n v="3"/>
    <n v="0"/>
    <n v="11.156400000000005"/>
  </r>
  <r>
    <n v="4634"/>
    <x v="2294"/>
    <x v="1"/>
    <x v="291"/>
    <d v="2012-08-26T00:00:00"/>
    <s v="Standard Class"/>
    <s v="DS-13180"/>
    <s v="David Smith"/>
    <x v="1"/>
    <x v="0"/>
    <s v="San Francisco"/>
    <x v="1"/>
    <n v="94122"/>
    <x v="1"/>
    <s v="FUR-BO-10003893"/>
    <x v="0"/>
    <x v="0"/>
    <s v="Sauder Camden County Collection Library"/>
    <x v="3485"/>
    <n v="6"/>
    <n v="0.15"/>
    <n v="34.493999999999971"/>
  </r>
  <r>
    <n v="4635"/>
    <x v="2294"/>
    <x v="1"/>
    <x v="291"/>
    <d v="2012-08-26T00:00:00"/>
    <s v="Standard Class"/>
    <s v="DS-13180"/>
    <s v="David Smith"/>
    <x v="1"/>
    <x v="0"/>
    <s v="San Francisco"/>
    <x v="1"/>
    <n v="94122"/>
    <x v="1"/>
    <s v="OFF-ST-10000736"/>
    <x v="1"/>
    <x v="4"/>
    <s v="Carina Double Wide Media Storage Towers in Natural &amp; Black"/>
    <x v="1240"/>
    <n v="1"/>
    <n v="0"/>
    <n v="3.2391999999999967"/>
  </r>
  <r>
    <n v="4636"/>
    <x v="2295"/>
    <x v="3"/>
    <x v="846"/>
    <d v="2014-03-18T00:00:00"/>
    <s v="Standard Class"/>
    <s v="BS-11380"/>
    <s v="Bill Stewart"/>
    <x v="1"/>
    <x v="0"/>
    <s v="San Francisco"/>
    <x v="1"/>
    <n v="94122"/>
    <x v="1"/>
    <s v="OFF-ST-10000736"/>
    <x v="1"/>
    <x v="4"/>
    <s v="Carina Double Wide Media Storage Towers in Natural &amp; Black"/>
    <x v="423"/>
    <n v="3"/>
    <n v="0"/>
    <n v="9.7175999999999902"/>
  </r>
  <r>
    <n v="4637"/>
    <x v="2296"/>
    <x v="3"/>
    <x v="842"/>
    <d v="2014-04-30T00:00:00"/>
    <s v="First Class"/>
    <s v="AP-10915"/>
    <s v="Arthur Prichep"/>
    <x v="0"/>
    <x v="0"/>
    <s v="Los Angeles"/>
    <x v="1"/>
    <n v="90045"/>
    <x v="1"/>
    <s v="OFF-AR-10003373"/>
    <x v="1"/>
    <x v="6"/>
    <s v="Boston School Pro Electric Pencil Sharpener, 1670"/>
    <x v="1862"/>
    <n v="4"/>
    <n v="0"/>
    <n v="33.458399999999997"/>
  </r>
  <r>
    <n v="4638"/>
    <x v="2296"/>
    <x v="3"/>
    <x v="842"/>
    <d v="2014-04-30T00:00:00"/>
    <s v="First Class"/>
    <s v="AP-10915"/>
    <s v="Arthur Prichep"/>
    <x v="0"/>
    <x v="0"/>
    <s v="Los Angeles"/>
    <x v="1"/>
    <n v="90045"/>
    <x v="1"/>
    <s v="OFF-AR-10000390"/>
    <x v="1"/>
    <x v="6"/>
    <s v="Newell Chalk Holder"/>
    <x v="714"/>
    <n v="3"/>
    <n v="0"/>
    <n v="5.6993999999999998"/>
  </r>
  <r>
    <n v="4639"/>
    <x v="2296"/>
    <x v="3"/>
    <x v="842"/>
    <d v="2014-04-30T00:00:00"/>
    <s v="First Class"/>
    <s v="AP-10915"/>
    <s v="Arthur Prichep"/>
    <x v="0"/>
    <x v="0"/>
    <s v="Los Angeles"/>
    <x v="1"/>
    <n v="90045"/>
    <x v="1"/>
    <s v="OFF-AR-10001725"/>
    <x v="1"/>
    <x v="6"/>
    <s v="Boston Home &amp; Office Model 2000 Electric Pencil Sharpeners"/>
    <x v="2885"/>
    <n v="2"/>
    <n v="0"/>
    <n v="12.298000000000002"/>
  </r>
  <r>
    <n v="4640"/>
    <x v="2297"/>
    <x v="0"/>
    <x v="108"/>
    <d v="2013-09-17T00:00:00"/>
    <s v="Standard Class"/>
    <s v="JF-15565"/>
    <s v="Jill Fjeld"/>
    <x v="0"/>
    <x v="0"/>
    <s v="Newport News"/>
    <x v="17"/>
    <n v="23602"/>
    <x v="0"/>
    <s v="TEC-CO-10001943"/>
    <x v="2"/>
    <x v="16"/>
    <s v="Canon PC-428 Personal Copier"/>
    <x v="3486"/>
    <n v="8"/>
    <n v="0"/>
    <n v="751.9624"/>
  </r>
  <r>
    <n v="4641"/>
    <x v="2297"/>
    <x v="0"/>
    <x v="108"/>
    <d v="2013-09-17T00:00:00"/>
    <s v="Standard Class"/>
    <s v="JF-15565"/>
    <s v="Jill Fjeld"/>
    <x v="0"/>
    <x v="0"/>
    <s v="Newport News"/>
    <x v="17"/>
    <n v="23602"/>
    <x v="0"/>
    <s v="OFF-EN-10002312"/>
    <x v="1"/>
    <x v="12"/>
    <s v="#10 Self-Seal White Envelopes"/>
    <x v="3487"/>
    <n v="1"/>
    <n v="0"/>
    <n v="5.4340999999999999"/>
  </r>
  <r>
    <n v="4642"/>
    <x v="2298"/>
    <x v="3"/>
    <x v="760"/>
    <d v="2014-10-25T00:00:00"/>
    <s v="Second Class"/>
    <s v="HA-14905"/>
    <s v="Helen Abelman"/>
    <x v="0"/>
    <x v="0"/>
    <s v="Fort Collins"/>
    <x v="22"/>
    <n v="80525"/>
    <x v="1"/>
    <s v="OFF-BI-10000831"/>
    <x v="1"/>
    <x v="8"/>
    <s v="Storex Flexible Poly Binders with Double Pockets"/>
    <x v="3488"/>
    <n v="4"/>
    <n v="0.7"/>
    <n v="-2.5343999999999998"/>
  </r>
  <r>
    <n v="4643"/>
    <x v="2298"/>
    <x v="3"/>
    <x v="760"/>
    <d v="2014-10-25T00:00:00"/>
    <s v="Second Class"/>
    <s v="HA-14905"/>
    <s v="Helen Abelman"/>
    <x v="0"/>
    <x v="0"/>
    <s v="Fort Collins"/>
    <x v="22"/>
    <n v="80525"/>
    <x v="1"/>
    <s v="FUR-CH-10000749"/>
    <x v="0"/>
    <x v="1"/>
    <s v="Office Star - Ergonomic Mid Back Chair with 2-Way Adjustable Arms"/>
    <x v="1087"/>
    <n v="4"/>
    <n v="0.2"/>
    <n v="-28.95679999999993"/>
  </r>
  <r>
    <n v="4644"/>
    <x v="2299"/>
    <x v="1"/>
    <x v="991"/>
    <d v="2012-08-06T00:00:00"/>
    <s v="Standard Class"/>
    <s v="Co-12640"/>
    <s v="Corey-Lock"/>
    <x v="0"/>
    <x v="0"/>
    <s v="Seattle"/>
    <x v="4"/>
    <n v="98105"/>
    <x v="1"/>
    <s v="OFF-BI-10002003"/>
    <x v="1"/>
    <x v="8"/>
    <s v="Ibico Presentation Index for Binding Systems"/>
    <x v="2925"/>
    <n v="2"/>
    <n v="0.2"/>
    <n v="2.1492"/>
  </r>
  <r>
    <n v="4645"/>
    <x v="2299"/>
    <x v="1"/>
    <x v="991"/>
    <d v="2012-08-06T00:00:00"/>
    <s v="Standard Class"/>
    <s v="Co-12640"/>
    <s v="Corey-Lock"/>
    <x v="0"/>
    <x v="0"/>
    <s v="Seattle"/>
    <x v="4"/>
    <n v="98105"/>
    <x v="1"/>
    <s v="TEC-MA-10001972"/>
    <x v="2"/>
    <x v="15"/>
    <s v="Okidata C331dn Printer"/>
    <x v="2729"/>
    <n v="2"/>
    <n v="0.2"/>
    <n v="41.880000000000024"/>
  </r>
  <r>
    <n v="4646"/>
    <x v="2300"/>
    <x v="0"/>
    <x v="399"/>
    <d v="2013-08-17T00:00:00"/>
    <s v="Standard Class"/>
    <s v="BC-11125"/>
    <s v="Becky Castell"/>
    <x v="2"/>
    <x v="0"/>
    <s v="New York City"/>
    <x v="15"/>
    <n v="10011"/>
    <x v="3"/>
    <s v="FUR-CH-10000225"/>
    <x v="0"/>
    <x v="1"/>
    <s v="Global Geo Office Task Chair, Gray"/>
    <x v="3489"/>
    <n v="2"/>
    <n v="0.1"/>
    <n v="-8.0980000000000167"/>
  </r>
  <r>
    <n v="4647"/>
    <x v="2301"/>
    <x v="2"/>
    <x v="992"/>
    <d v="2011-06-05T00:00:00"/>
    <s v="Standard Class"/>
    <s v="EB-13840"/>
    <s v="Ellis Ballard"/>
    <x v="1"/>
    <x v="0"/>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x v="0"/>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x v="0"/>
    <s v="Seattle"/>
    <x v="4"/>
    <n v="98103"/>
    <x v="1"/>
    <s v="OFF-PA-10003228"/>
    <x v="1"/>
    <x v="10"/>
    <s v="Xerox 1917"/>
    <x v="3492"/>
    <n v="9"/>
    <n v="0"/>
    <n v="206.88929999999996"/>
  </r>
  <r>
    <n v="4650"/>
    <x v="2303"/>
    <x v="3"/>
    <x v="304"/>
    <d v="2014-05-20T00:00:00"/>
    <s v="Standard Class"/>
    <s v="KB-16585"/>
    <s v="Ken Black"/>
    <x v="1"/>
    <x v="0"/>
    <s v="Seattle"/>
    <x v="4"/>
    <n v="98103"/>
    <x v="1"/>
    <s v="OFF-SU-10004498"/>
    <x v="1"/>
    <x v="14"/>
    <s v="Martin-Yale Premier Letter Opener"/>
    <x v="3493"/>
    <n v="5"/>
    <n v="0"/>
    <n v="1.9320000000000004"/>
  </r>
  <r>
    <n v="4651"/>
    <x v="2304"/>
    <x v="3"/>
    <x v="798"/>
    <d v="2014-04-13T00:00:00"/>
    <s v="Standard Class"/>
    <s v="AH-10120"/>
    <s v="Adrian Hane"/>
    <x v="2"/>
    <x v="0"/>
    <s v="San Francisco"/>
    <x v="1"/>
    <n v="94110"/>
    <x v="1"/>
    <s v="OFF-PA-10001878"/>
    <x v="1"/>
    <x v="10"/>
    <s v="Xerox 1891"/>
    <x v="1672"/>
    <n v="5"/>
    <n v="0"/>
    <n v="114.93849999999998"/>
  </r>
  <r>
    <n v="4652"/>
    <x v="2304"/>
    <x v="3"/>
    <x v="798"/>
    <d v="2014-04-13T00:00:00"/>
    <s v="Standard Class"/>
    <s v="AH-10120"/>
    <s v="Adrian Hane"/>
    <x v="2"/>
    <x v="0"/>
    <s v="San Francisco"/>
    <x v="1"/>
    <n v="94110"/>
    <x v="1"/>
    <s v="OFF-PA-10002923"/>
    <x v="1"/>
    <x v="10"/>
    <s v="Xerox 1942"/>
    <x v="3494"/>
    <n v="4"/>
    <n v="0"/>
    <n v="97.88"/>
  </r>
  <r>
    <n v="4653"/>
    <x v="2305"/>
    <x v="3"/>
    <x v="922"/>
    <d v="2014-02-24T00:00:00"/>
    <s v="Standard Class"/>
    <s v="GH-14410"/>
    <s v="Gary Hansen"/>
    <x v="2"/>
    <x v="0"/>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x v="0"/>
    <s v="Perth Amboy"/>
    <x v="30"/>
    <n v="8861"/>
    <x v="3"/>
    <s v="OFF-ST-10003123"/>
    <x v="1"/>
    <x v="4"/>
    <s v="Fellowes Bases and Tops For Staxonsteel/High-Stak Systems"/>
    <x v="3495"/>
    <n v="5"/>
    <n v="0"/>
    <n v="39.947999999999993"/>
  </r>
  <r>
    <n v="4655"/>
    <x v="2306"/>
    <x v="3"/>
    <x v="92"/>
    <d v="2014-06-27T00:00:00"/>
    <s v="Second Class"/>
    <s v="KT-16480"/>
    <s v="Kean Thornton"/>
    <x v="0"/>
    <x v="0"/>
    <s v="San Francisco"/>
    <x v="1"/>
    <n v="94110"/>
    <x v="1"/>
    <s v="OFF-FA-10001332"/>
    <x v="1"/>
    <x v="13"/>
    <s v="Acco Banker's Clasps, 5 3/4&quot;-Long"/>
    <x v="709"/>
    <n v="1"/>
    <n v="0"/>
    <n v="1.3535999999999999"/>
  </r>
  <r>
    <n v="4656"/>
    <x v="2307"/>
    <x v="2"/>
    <x v="952"/>
    <d v="2011-05-10T00:00:00"/>
    <s v="Standard Class"/>
    <s v="KH-16330"/>
    <s v="Katharine Harms"/>
    <x v="1"/>
    <x v="0"/>
    <s v="Freeport"/>
    <x v="10"/>
    <n v="61032"/>
    <x v="2"/>
    <s v="OFF-ST-10003442"/>
    <x v="1"/>
    <x v="4"/>
    <s v="Eldon Portable Mobile Manager"/>
    <x v="3496"/>
    <n v="2"/>
    <n v="0.2"/>
    <n v="3.9591999999999992"/>
  </r>
  <r>
    <n v="4657"/>
    <x v="2308"/>
    <x v="1"/>
    <x v="910"/>
    <d v="2012-05-07T00:00:00"/>
    <s v="Standard Class"/>
    <s v="SV-20785"/>
    <s v="Stewart Visinsky"/>
    <x v="0"/>
    <x v="0"/>
    <s v="Philadelphia"/>
    <x v="9"/>
    <n v="19140"/>
    <x v="3"/>
    <s v="OFF-AR-10001468"/>
    <x v="1"/>
    <x v="6"/>
    <s v="Sanford Prismacolor Professional Thick Lead Art Pencils, 36-Color Set"/>
    <x v="3497"/>
    <n v="2"/>
    <n v="0.2"/>
    <n v="14.227200000000003"/>
  </r>
  <r>
    <n v="4658"/>
    <x v="2308"/>
    <x v="1"/>
    <x v="910"/>
    <d v="2012-05-07T00:00:00"/>
    <s v="Standard Class"/>
    <s v="SV-20785"/>
    <s v="Stewart Visinsky"/>
    <x v="0"/>
    <x v="0"/>
    <s v="Philadelphia"/>
    <x v="9"/>
    <n v="19140"/>
    <x v="3"/>
    <s v="OFF-AP-10003266"/>
    <x v="1"/>
    <x v="9"/>
    <s v="Holmes Replacement Filter for HEPA Air Cleaner, Large Room"/>
    <x v="775"/>
    <n v="2"/>
    <n v="0.2"/>
    <n v="6.5164"/>
  </r>
  <r>
    <n v="4659"/>
    <x v="2308"/>
    <x v="1"/>
    <x v="910"/>
    <d v="2012-05-07T00:00:00"/>
    <s v="Standard Class"/>
    <s v="SV-20785"/>
    <s v="Stewart Visinsky"/>
    <x v="0"/>
    <x v="0"/>
    <s v="Philadelphia"/>
    <x v="9"/>
    <n v="19140"/>
    <x v="3"/>
    <s v="OFF-PA-10002230"/>
    <x v="1"/>
    <x v="10"/>
    <s v="Xerox 1897"/>
    <x v="892"/>
    <n v="2"/>
    <n v="0.2"/>
    <n v="2.8884000000000007"/>
  </r>
  <r>
    <n v="4660"/>
    <x v="2308"/>
    <x v="1"/>
    <x v="910"/>
    <d v="2012-05-07T00:00:00"/>
    <s v="Standard Class"/>
    <s v="SV-20785"/>
    <s v="Stewart Visinsky"/>
    <x v="0"/>
    <x v="0"/>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x v="0"/>
    <s v="Philadelphia"/>
    <x v="9"/>
    <n v="19140"/>
    <x v="3"/>
    <s v="TEC-AC-10001542"/>
    <x v="2"/>
    <x v="11"/>
    <s v="SanDisk Cruzer 16 GB USB Flash Drive"/>
    <x v="289"/>
    <n v="3"/>
    <n v="0.2"/>
    <n v="-0.3444000000000047"/>
  </r>
  <r>
    <n v="4662"/>
    <x v="2308"/>
    <x v="1"/>
    <x v="910"/>
    <d v="2012-05-07T00:00:00"/>
    <s v="Standard Class"/>
    <s v="SV-20785"/>
    <s v="Stewart Visinsky"/>
    <x v="0"/>
    <x v="0"/>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x v="0"/>
    <s v="Philadelphia"/>
    <x v="9"/>
    <n v="19140"/>
    <x v="3"/>
    <s v="OFF-ST-10000563"/>
    <x v="1"/>
    <x v="4"/>
    <s v="Fellowes Bankers Box Stor/Drawer Steel Plus"/>
    <x v="3499"/>
    <n v="3"/>
    <n v="0.2"/>
    <n v="-9.5940000000000012"/>
  </r>
  <r>
    <n v="4664"/>
    <x v="2309"/>
    <x v="0"/>
    <x v="31"/>
    <d v="2013-09-23T00:00:00"/>
    <s v="Standard Class"/>
    <s v="PO-18850"/>
    <s v="Patrick O'Brill"/>
    <x v="0"/>
    <x v="0"/>
    <s v="Jacksonville"/>
    <x v="2"/>
    <n v="32216"/>
    <x v="0"/>
    <s v="OFF-LA-10002787"/>
    <x v="1"/>
    <x v="2"/>
    <s v="Avery 480"/>
    <x v="3500"/>
    <n v="1"/>
    <n v="0.2"/>
    <n v="1.0499999999999998"/>
  </r>
  <r>
    <n v="4665"/>
    <x v="2310"/>
    <x v="0"/>
    <x v="897"/>
    <d v="2013-09-27T00:00:00"/>
    <s v="Standard Class"/>
    <s v="AC-10450"/>
    <s v="Amy Cox"/>
    <x v="0"/>
    <x v="0"/>
    <s v="Pembroke Pines"/>
    <x v="2"/>
    <n v="33024"/>
    <x v="0"/>
    <s v="OFF-BI-10004022"/>
    <x v="1"/>
    <x v="8"/>
    <s v="Acco Suede Grain Vinyl Round Ring Binder"/>
    <x v="3501"/>
    <n v="9"/>
    <n v="0.7"/>
    <n v="-6.0047999999999977"/>
  </r>
  <r>
    <n v="4666"/>
    <x v="2310"/>
    <x v="0"/>
    <x v="897"/>
    <d v="2013-09-27T00:00:00"/>
    <s v="Standard Class"/>
    <s v="AC-10450"/>
    <s v="Amy Cox"/>
    <x v="0"/>
    <x v="0"/>
    <s v="Pembroke Pines"/>
    <x v="2"/>
    <n v="33024"/>
    <x v="0"/>
    <s v="OFF-LA-10001158"/>
    <x v="1"/>
    <x v="2"/>
    <s v="Avery Address/Shipping Labels for Typewriters, 4&quot; x 2&quot;"/>
    <x v="3416"/>
    <n v="2"/>
    <n v="0.2"/>
    <n v="5.7960000000000003"/>
  </r>
  <r>
    <n v="4667"/>
    <x v="2311"/>
    <x v="0"/>
    <x v="994"/>
    <d v="2013-01-17T00:00:00"/>
    <s v="Standard Class"/>
    <s v="KB-16585"/>
    <s v="Ken Black"/>
    <x v="1"/>
    <x v="0"/>
    <s v="Seattle"/>
    <x v="4"/>
    <n v="98115"/>
    <x v="1"/>
    <s v="FUR-FU-10000076"/>
    <x v="0"/>
    <x v="5"/>
    <s v="24-Hour Round Wall Clock"/>
    <x v="710"/>
    <n v="4"/>
    <n v="0"/>
    <n v="34.365600000000008"/>
  </r>
  <r>
    <n v="4668"/>
    <x v="2311"/>
    <x v="0"/>
    <x v="994"/>
    <d v="2013-01-17T00:00:00"/>
    <s v="Standard Class"/>
    <s v="KB-16585"/>
    <s v="Ken Black"/>
    <x v="1"/>
    <x v="0"/>
    <s v="Seattle"/>
    <x v="4"/>
    <n v="98115"/>
    <x v="1"/>
    <s v="TEC-AC-10002335"/>
    <x v="2"/>
    <x v="11"/>
    <s v="Logitech Media Keyboard K200"/>
    <x v="3502"/>
    <n v="2"/>
    <n v="0"/>
    <n v="13.296199999999999"/>
  </r>
  <r>
    <n v="4669"/>
    <x v="2312"/>
    <x v="3"/>
    <x v="636"/>
    <d v="2014-05-12T00:00:00"/>
    <s v="Standard Class"/>
    <s v="DB-13555"/>
    <s v="Dorothy Badders"/>
    <x v="1"/>
    <x v="0"/>
    <s v="Fort Worth"/>
    <x v="5"/>
    <n v="76106"/>
    <x v="2"/>
    <s v="OFF-BI-10002827"/>
    <x v="1"/>
    <x v="8"/>
    <s v="Avery Durable Poly Binders"/>
    <x v="3503"/>
    <n v="10"/>
    <n v="0.8"/>
    <n v="-18.802"/>
  </r>
  <r>
    <n v="4670"/>
    <x v="2312"/>
    <x v="3"/>
    <x v="636"/>
    <d v="2014-05-12T00:00:00"/>
    <s v="Standard Class"/>
    <s v="DB-13555"/>
    <s v="Dorothy Badders"/>
    <x v="1"/>
    <x v="0"/>
    <s v="Fort Worth"/>
    <x v="5"/>
    <n v="76106"/>
    <x v="2"/>
    <s v="FUR-BO-10001601"/>
    <x v="0"/>
    <x v="0"/>
    <s v="Sauder Mission Library with Doors, Fruitwood Finish"/>
    <x v="3504"/>
    <n v="7"/>
    <n v="0.32"/>
    <n v="-119.19180000000006"/>
  </r>
  <r>
    <n v="4671"/>
    <x v="2312"/>
    <x v="3"/>
    <x v="636"/>
    <d v="2014-05-12T00:00:00"/>
    <s v="Standard Class"/>
    <s v="DB-13555"/>
    <s v="Dorothy Badders"/>
    <x v="1"/>
    <x v="0"/>
    <s v="Fort Worth"/>
    <x v="5"/>
    <n v="76106"/>
    <x v="2"/>
    <s v="OFF-ST-10001932"/>
    <x v="1"/>
    <x v="4"/>
    <s v="Fellowes Staxonsteel Drawer Files"/>
    <x v="3505"/>
    <n v="5"/>
    <n v="0.2"/>
    <n v="-57.950999999999993"/>
  </r>
  <r>
    <n v="4672"/>
    <x v="2313"/>
    <x v="0"/>
    <x v="995"/>
    <d v="2013-08-07T00:00:00"/>
    <s v="Standard Class"/>
    <s v="KL-16645"/>
    <s v="Ken Lonsdale"/>
    <x v="0"/>
    <x v="0"/>
    <s v="Detroit"/>
    <x v="12"/>
    <n v="48205"/>
    <x v="2"/>
    <s v="OFF-AP-10001005"/>
    <x v="1"/>
    <x v="9"/>
    <s v="Honeywell Quietcare HEPA Air Cleaner"/>
    <x v="3506"/>
    <n v="4"/>
    <n v="0.1"/>
    <n v="72.357999999999976"/>
  </r>
  <r>
    <n v="4673"/>
    <x v="2313"/>
    <x v="0"/>
    <x v="995"/>
    <d v="2013-08-07T00:00:00"/>
    <s v="Standard Class"/>
    <s v="KL-16645"/>
    <s v="Ken Lonsdale"/>
    <x v="0"/>
    <x v="0"/>
    <s v="Detroit"/>
    <x v="12"/>
    <n v="48205"/>
    <x v="2"/>
    <s v="TEC-PH-10004042"/>
    <x v="2"/>
    <x v="7"/>
    <s v="ClearOne Communications CHAT 70 OC Speaker Phone"/>
    <x v="3507"/>
    <n v="4"/>
    <n v="0"/>
    <n v="165.34960000000001"/>
  </r>
  <r>
    <n v="4674"/>
    <x v="2313"/>
    <x v="0"/>
    <x v="995"/>
    <d v="2013-08-07T00:00:00"/>
    <s v="Standard Class"/>
    <s v="KL-16645"/>
    <s v="Ken Lonsdale"/>
    <x v="0"/>
    <x v="0"/>
    <s v="Detroit"/>
    <x v="12"/>
    <n v="48205"/>
    <x v="2"/>
    <s v="TEC-PH-10001079"/>
    <x v="2"/>
    <x v="7"/>
    <s v="Polycom SoundPoint Pro SE-225 Corded phone"/>
    <x v="3508"/>
    <n v="1"/>
    <n v="0"/>
    <n v="33.3172"/>
  </r>
  <r>
    <n v="4675"/>
    <x v="2313"/>
    <x v="0"/>
    <x v="995"/>
    <d v="2013-08-07T00:00:00"/>
    <s v="Standard Class"/>
    <s v="KL-16645"/>
    <s v="Ken Lonsdale"/>
    <x v="0"/>
    <x v="0"/>
    <s v="Detroit"/>
    <x v="12"/>
    <n v="48205"/>
    <x v="2"/>
    <s v="FUR-FU-10002918"/>
    <x v="0"/>
    <x v="5"/>
    <s v="Eldon ClusterMat Chair Mat with Cordless Antistatic Protection"/>
    <x v="1050"/>
    <n v="3"/>
    <n v="0"/>
    <n v="30.023400000000009"/>
  </r>
  <r>
    <n v="4676"/>
    <x v="2314"/>
    <x v="3"/>
    <x v="996"/>
    <d v="2014-03-30T00:00:00"/>
    <s v="Second Class"/>
    <s v="AG-10270"/>
    <s v="Alejandro Grove"/>
    <x v="0"/>
    <x v="0"/>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x v="0"/>
    <s v="Logan"/>
    <x v="7"/>
    <n v="84321"/>
    <x v="1"/>
    <s v="OFF-BI-10001617"/>
    <x v="1"/>
    <x v="8"/>
    <s v="GBC Wire Binding Combs"/>
    <x v="3509"/>
    <n v="4"/>
    <n v="0.2"/>
    <n v="11.167199999999999"/>
  </r>
  <r>
    <n v="4678"/>
    <x v="2315"/>
    <x v="2"/>
    <x v="619"/>
    <d v="2011-03-19T00:00:00"/>
    <s v="Standard Class"/>
    <s v="JF-15295"/>
    <s v="Jason Fortune-"/>
    <x v="0"/>
    <x v="0"/>
    <s v="Logan"/>
    <x v="7"/>
    <n v="84321"/>
    <x v="1"/>
    <s v="OFF-ST-10000736"/>
    <x v="1"/>
    <x v="4"/>
    <s v="Carina Double Wide Media Storage Towers in Natural &amp; Black"/>
    <x v="1240"/>
    <n v="1"/>
    <n v="0"/>
    <n v="3.2391999999999967"/>
  </r>
  <r>
    <n v="4679"/>
    <x v="2315"/>
    <x v="2"/>
    <x v="619"/>
    <d v="2011-03-19T00:00:00"/>
    <s v="Standard Class"/>
    <s v="JF-15295"/>
    <s v="Jason Fortune-"/>
    <x v="0"/>
    <x v="0"/>
    <s v="Logan"/>
    <x v="7"/>
    <n v="84321"/>
    <x v="1"/>
    <s v="TEC-AC-10004877"/>
    <x v="2"/>
    <x v="11"/>
    <s v="Imation 30456 USB Flash Drive 8GB"/>
    <x v="137"/>
    <n v="12"/>
    <n v="0"/>
    <n v="6.6239999999999952"/>
  </r>
  <r>
    <n v="4680"/>
    <x v="2315"/>
    <x v="2"/>
    <x v="619"/>
    <d v="2011-03-19T00:00:00"/>
    <s v="Standard Class"/>
    <s v="JF-15295"/>
    <s v="Jason Fortune-"/>
    <x v="0"/>
    <x v="0"/>
    <s v="Logan"/>
    <x v="7"/>
    <n v="84321"/>
    <x v="1"/>
    <s v="OFF-ST-10003221"/>
    <x v="1"/>
    <x v="4"/>
    <s v="Staples"/>
    <x v="794"/>
    <n v="2"/>
    <n v="0"/>
    <n v="5.7672000000000008"/>
  </r>
  <r>
    <n v="4681"/>
    <x v="2315"/>
    <x v="2"/>
    <x v="619"/>
    <d v="2011-03-19T00:00:00"/>
    <s v="Standard Class"/>
    <s v="JF-15295"/>
    <s v="Jason Fortune-"/>
    <x v="0"/>
    <x v="0"/>
    <s v="Logan"/>
    <x v="7"/>
    <n v="84321"/>
    <x v="1"/>
    <s v="OFF-BI-10003007"/>
    <x v="1"/>
    <x v="8"/>
    <s v="Premium Transparent Presentation Covers, No Pattern/Clear, 8 1/2&quot; x 11&quot;"/>
    <x v="3510"/>
    <n v="2"/>
    <n v="0.2"/>
    <n v="20.165599999999998"/>
  </r>
  <r>
    <n v="4682"/>
    <x v="2316"/>
    <x v="0"/>
    <x v="216"/>
    <d v="2013-07-19T00:00:00"/>
    <s v="Second Class"/>
    <s v="RE-19450"/>
    <s v="Richard Eichhorn"/>
    <x v="0"/>
    <x v="0"/>
    <s v="Auburn"/>
    <x v="15"/>
    <n v="13021"/>
    <x v="3"/>
    <s v="OFF-FA-10000936"/>
    <x v="1"/>
    <x v="13"/>
    <s v="Acco Hot Clips Clips to Go"/>
    <x v="3511"/>
    <n v="9"/>
    <n v="0"/>
    <n v="13.324499999999999"/>
  </r>
  <r>
    <n v="4683"/>
    <x v="2317"/>
    <x v="0"/>
    <x v="49"/>
    <d v="2013-12-02T00:00:00"/>
    <s v="Same Day"/>
    <s v="MV-18190"/>
    <s v="Mike Vittorini"/>
    <x v="0"/>
    <x v="0"/>
    <s v="Raleigh"/>
    <x v="3"/>
    <n v="27604"/>
    <x v="0"/>
    <s v="TEC-PH-10003811"/>
    <x v="2"/>
    <x v="7"/>
    <s v="Jabra Supreme Plus Driver Edition Headset"/>
    <x v="3512"/>
    <n v="9"/>
    <n v="0.2"/>
    <n v="86.392799999999994"/>
  </r>
  <r>
    <n v="4684"/>
    <x v="2318"/>
    <x v="0"/>
    <x v="48"/>
    <d v="2013-09-04T00:00:00"/>
    <s v="Standard Class"/>
    <s v="GB-14530"/>
    <s v="George Bell"/>
    <x v="1"/>
    <x v="0"/>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x v="0"/>
    <s v="Philadelphia"/>
    <x v="9"/>
    <n v="19120"/>
    <x v="3"/>
    <s v="FUR-BO-10002853"/>
    <x v="0"/>
    <x v="0"/>
    <s v="O'Sullivan 5-Shelf Heavy-Duty Bookcases"/>
    <x v="3514"/>
    <n v="4"/>
    <n v="0.5"/>
    <n v="-81.94"/>
  </r>
  <r>
    <n v="4686"/>
    <x v="2318"/>
    <x v="0"/>
    <x v="48"/>
    <d v="2013-09-04T00:00:00"/>
    <s v="Standard Class"/>
    <s v="GB-14530"/>
    <s v="George Bell"/>
    <x v="1"/>
    <x v="0"/>
    <s v="Philadelphia"/>
    <x v="9"/>
    <n v="19120"/>
    <x v="3"/>
    <s v="OFF-BI-10002071"/>
    <x v="1"/>
    <x v="8"/>
    <s v="Fellowes Black Plastic Comb Bindings"/>
    <x v="3515"/>
    <n v="2"/>
    <n v="0.7"/>
    <n v="-2.7887999999999993"/>
  </r>
  <r>
    <n v="4687"/>
    <x v="2318"/>
    <x v="0"/>
    <x v="48"/>
    <d v="2013-09-04T00:00:00"/>
    <s v="Standard Class"/>
    <s v="GB-14530"/>
    <s v="George Bell"/>
    <x v="1"/>
    <x v="0"/>
    <s v="Philadelphia"/>
    <x v="9"/>
    <n v="19120"/>
    <x v="3"/>
    <s v="OFF-FA-10000053"/>
    <x v="1"/>
    <x v="13"/>
    <s v="Revere Boxed Rubber Bands by Revere"/>
    <x v="1814"/>
    <n v="7"/>
    <n v="0.2"/>
    <n v="-2.3813999999999993"/>
  </r>
  <r>
    <n v="4688"/>
    <x v="2319"/>
    <x v="0"/>
    <x v="890"/>
    <d v="2013-07-01T00:00:00"/>
    <s v="Standard Class"/>
    <s v="HL-15040"/>
    <s v="Hunter Lopez"/>
    <x v="0"/>
    <x v="0"/>
    <s v="Richmond"/>
    <x v="14"/>
    <n v="47374"/>
    <x v="2"/>
    <s v="TEC-PH-10001305"/>
    <x v="2"/>
    <x v="7"/>
    <s v="Panasonic KX TS208W Corded phone"/>
    <x v="3516"/>
    <n v="9"/>
    <n v="0"/>
    <n v="123.45480000000005"/>
  </r>
  <r>
    <n v="4689"/>
    <x v="2320"/>
    <x v="3"/>
    <x v="983"/>
    <d v="2014-04-04T00:00:00"/>
    <s v="Standard Class"/>
    <s v="BP-11155"/>
    <s v="Becky Pak"/>
    <x v="0"/>
    <x v="0"/>
    <s v="Lancaster"/>
    <x v="9"/>
    <n v="17602"/>
    <x v="3"/>
    <s v="OFF-BI-10001525"/>
    <x v="1"/>
    <x v="8"/>
    <s v="Acco Pressboard Covers with Storage Hooks, 14 7/8&quot; x 11&quot;, Executive Red"/>
    <x v="3517"/>
    <n v="5"/>
    <n v="0.7"/>
    <n v="-4.7625000000000011"/>
  </r>
  <r>
    <n v="4690"/>
    <x v="2321"/>
    <x v="2"/>
    <x v="414"/>
    <d v="2011-12-22T00:00:00"/>
    <s v="First Class"/>
    <s v="CT-11995"/>
    <s v="Carol Triggs"/>
    <x v="0"/>
    <x v="0"/>
    <s v="Tucson"/>
    <x v="16"/>
    <n v="85705"/>
    <x v="1"/>
    <s v="FUR-FU-10001876"/>
    <x v="0"/>
    <x v="5"/>
    <s v="Computer Room Manger, 14&quot;"/>
    <x v="3518"/>
    <n v="2"/>
    <n v="0.2"/>
    <n v="10.393599999999998"/>
  </r>
  <r>
    <n v="4691"/>
    <x v="2321"/>
    <x v="2"/>
    <x v="414"/>
    <d v="2011-12-22T00:00:00"/>
    <s v="First Class"/>
    <s v="CT-11995"/>
    <s v="Carol Triggs"/>
    <x v="0"/>
    <x v="0"/>
    <s v="Tucson"/>
    <x v="16"/>
    <n v="85705"/>
    <x v="1"/>
    <s v="TEC-AC-10003628"/>
    <x v="2"/>
    <x v="11"/>
    <s v="Logitech 910-002974 M325 Wireless Mouse for Web Scrolling"/>
    <x v="981"/>
    <n v="3"/>
    <n v="0.2"/>
    <n v="21.592800000000011"/>
  </r>
  <r>
    <n v="4692"/>
    <x v="2321"/>
    <x v="2"/>
    <x v="414"/>
    <d v="2011-12-22T00:00:00"/>
    <s v="First Class"/>
    <s v="CT-11995"/>
    <s v="Carol Triggs"/>
    <x v="0"/>
    <x v="0"/>
    <s v="Tucson"/>
    <x v="16"/>
    <n v="85705"/>
    <x v="1"/>
    <s v="FUR-CH-10004860"/>
    <x v="0"/>
    <x v="1"/>
    <s v="Global Low Back Tilter Chair"/>
    <x v="2516"/>
    <n v="3"/>
    <n v="0.2"/>
    <n v="-42.411600000000035"/>
  </r>
  <r>
    <n v="4693"/>
    <x v="2321"/>
    <x v="2"/>
    <x v="414"/>
    <d v="2011-12-22T00:00:00"/>
    <s v="First Class"/>
    <s v="CT-11995"/>
    <s v="Carol Triggs"/>
    <x v="0"/>
    <x v="0"/>
    <s v="Tucson"/>
    <x v="16"/>
    <n v="85705"/>
    <x v="1"/>
    <s v="OFF-PA-10000357"/>
    <x v="1"/>
    <x v="10"/>
    <s v="Xerox 1888"/>
    <x v="3519"/>
    <n v="5"/>
    <n v="0.2"/>
    <n v="77.671999999999983"/>
  </r>
  <r>
    <n v="4694"/>
    <x v="2321"/>
    <x v="2"/>
    <x v="414"/>
    <d v="2011-12-22T00:00:00"/>
    <s v="First Class"/>
    <s v="CT-11995"/>
    <s v="Carol Triggs"/>
    <x v="0"/>
    <x v="0"/>
    <s v="Tucson"/>
    <x v="16"/>
    <n v="85705"/>
    <x v="1"/>
    <s v="OFF-PA-10003270"/>
    <x v="1"/>
    <x v="10"/>
    <s v="Xerox 1954"/>
    <x v="582"/>
    <n v="2"/>
    <n v="0.2"/>
    <n v="2.6399999999999997"/>
  </r>
  <r>
    <n v="4695"/>
    <x v="2322"/>
    <x v="1"/>
    <x v="997"/>
    <d v="2012-12-17T00:00:00"/>
    <s v="Same Day"/>
    <s v="JL-15835"/>
    <s v="John Lee"/>
    <x v="0"/>
    <x v="0"/>
    <s v="Detroit"/>
    <x v="12"/>
    <n v="48205"/>
    <x v="2"/>
    <s v="OFF-BI-10000320"/>
    <x v="1"/>
    <x v="8"/>
    <s v="GBC Plastic Binding Combs"/>
    <x v="3520"/>
    <n v="4"/>
    <n v="0"/>
    <n v="14.4648"/>
  </r>
  <r>
    <n v="4696"/>
    <x v="2322"/>
    <x v="1"/>
    <x v="997"/>
    <d v="2012-12-17T00:00:00"/>
    <s v="Same Day"/>
    <s v="JL-15835"/>
    <s v="John Lee"/>
    <x v="0"/>
    <x v="0"/>
    <s v="Detroit"/>
    <x v="12"/>
    <n v="48205"/>
    <x v="2"/>
    <s v="FUR-CH-10003846"/>
    <x v="0"/>
    <x v="1"/>
    <s v="Hon Valutask Swivel Chairs"/>
    <x v="3367"/>
    <n v="3"/>
    <n v="0"/>
    <n v="48.470400000000012"/>
  </r>
  <r>
    <n v="4697"/>
    <x v="2322"/>
    <x v="1"/>
    <x v="997"/>
    <d v="2012-12-17T00:00:00"/>
    <s v="Same Day"/>
    <s v="JL-15835"/>
    <s v="John Lee"/>
    <x v="0"/>
    <x v="0"/>
    <s v="Detroit"/>
    <x v="12"/>
    <n v="48205"/>
    <x v="2"/>
    <s v="FUR-CH-10004875"/>
    <x v="0"/>
    <x v="1"/>
    <s v="Harbour Creations 67200 Series Stacking Chairs"/>
    <x v="3521"/>
    <n v="2"/>
    <n v="0"/>
    <n v="38.437200000000004"/>
  </r>
  <r>
    <n v="4698"/>
    <x v="2322"/>
    <x v="1"/>
    <x v="997"/>
    <d v="2012-12-17T00:00:00"/>
    <s v="Same Day"/>
    <s v="JL-15835"/>
    <s v="John Lee"/>
    <x v="0"/>
    <x v="0"/>
    <s v="Detroit"/>
    <x v="12"/>
    <n v="48205"/>
    <x v="2"/>
    <s v="FUR-CH-10003817"/>
    <x v="0"/>
    <x v="1"/>
    <s v="Global Value Steno Chair, Gray"/>
    <x v="3522"/>
    <n v="9"/>
    <n v="0"/>
    <n v="136.66500000000002"/>
  </r>
  <r>
    <n v="4699"/>
    <x v="2322"/>
    <x v="1"/>
    <x v="997"/>
    <d v="2012-12-17T00:00:00"/>
    <s v="Same Day"/>
    <s v="JL-15835"/>
    <s v="John Lee"/>
    <x v="0"/>
    <x v="0"/>
    <s v="Detroit"/>
    <x v="12"/>
    <n v="48205"/>
    <x v="2"/>
    <s v="FUR-FU-10002116"/>
    <x v="0"/>
    <x v="5"/>
    <s v="Tenex Carpeted, Granite-Look or Clear Contemporary Contour Shape Chair Mats"/>
    <x v="3523"/>
    <n v="3"/>
    <n v="0"/>
    <n v="14.849099999999979"/>
  </r>
  <r>
    <n v="4700"/>
    <x v="2323"/>
    <x v="3"/>
    <x v="943"/>
    <d v="2014-05-18T00:00:00"/>
    <s v="Standard Class"/>
    <s v="JK-16120"/>
    <s v="Julie Kriz"/>
    <x v="2"/>
    <x v="0"/>
    <s v="Austin"/>
    <x v="5"/>
    <n v="78745"/>
    <x v="2"/>
    <s v="OFF-AR-10003481"/>
    <x v="1"/>
    <x v="6"/>
    <s v="Newell 348"/>
    <x v="797"/>
    <n v="2"/>
    <n v="0.2"/>
    <n v="0.59039999999999915"/>
  </r>
  <r>
    <n v="4701"/>
    <x v="2323"/>
    <x v="3"/>
    <x v="943"/>
    <d v="2014-05-18T00:00:00"/>
    <s v="Standard Class"/>
    <s v="JK-16120"/>
    <s v="Julie Kriz"/>
    <x v="2"/>
    <x v="0"/>
    <s v="Austin"/>
    <x v="5"/>
    <n v="78745"/>
    <x v="2"/>
    <s v="OFF-ST-10004180"/>
    <x v="1"/>
    <x v="4"/>
    <s v="Safco Commercial Shelving"/>
    <x v="3524"/>
    <n v="2"/>
    <n v="0.2"/>
    <n v="-14.883200000000002"/>
  </r>
  <r>
    <n v="4702"/>
    <x v="2323"/>
    <x v="3"/>
    <x v="943"/>
    <d v="2014-05-18T00:00:00"/>
    <s v="Standard Class"/>
    <s v="JK-16120"/>
    <s v="Julie Kriz"/>
    <x v="2"/>
    <x v="0"/>
    <s v="Austin"/>
    <x v="5"/>
    <n v="78745"/>
    <x v="2"/>
    <s v="OFF-PA-10003657"/>
    <x v="1"/>
    <x v="10"/>
    <s v="Xerox 1927"/>
    <x v="1312"/>
    <n v="2"/>
    <n v="0.2"/>
    <n v="2.1399999999999992"/>
  </r>
  <r>
    <n v="4703"/>
    <x v="2323"/>
    <x v="3"/>
    <x v="943"/>
    <d v="2014-05-18T00:00:00"/>
    <s v="Standard Class"/>
    <s v="JK-16120"/>
    <s v="Julie Kriz"/>
    <x v="2"/>
    <x v="0"/>
    <s v="Austin"/>
    <x v="5"/>
    <n v="78745"/>
    <x v="2"/>
    <s v="FUR-FU-10001967"/>
    <x v="0"/>
    <x v="5"/>
    <s v="Telescoping Adjustable Floor Lamp"/>
    <x v="3525"/>
    <n v="1"/>
    <n v="0.6"/>
    <n v="-6.9964999999999993"/>
  </r>
  <r>
    <n v="4704"/>
    <x v="2324"/>
    <x v="0"/>
    <x v="890"/>
    <d v="2013-06-29T00:00:00"/>
    <s v="Standard Class"/>
    <s v="DH-13075"/>
    <s v="Dave Hallsten"/>
    <x v="1"/>
    <x v="0"/>
    <s v="Houston"/>
    <x v="5"/>
    <n v="77095"/>
    <x v="2"/>
    <s v="OFF-AP-10002082"/>
    <x v="1"/>
    <x v="9"/>
    <s v="Holmes HEPA Air Purifier"/>
    <x v="3526"/>
    <n v="2"/>
    <n v="0.8"/>
    <n v="-19.602000000000007"/>
  </r>
  <r>
    <n v="4705"/>
    <x v="2325"/>
    <x v="0"/>
    <x v="624"/>
    <d v="2013-05-19T00:00:00"/>
    <s v="First Class"/>
    <s v="AG-10900"/>
    <s v="Arthur Gainer"/>
    <x v="0"/>
    <x v="0"/>
    <s v="Waterbury"/>
    <x v="29"/>
    <n v="6708"/>
    <x v="3"/>
    <s v="OFF-SU-10000381"/>
    <x v="1"/>
    <x v="14"/>
    <s v="Acme Forged Steel Scissors with Black Enamel Handles"/>
    <x v="3527"/>
    <n v="7"/>
    <n v="0"/>
    <n v="18.899299999999997"/>
  </r>
  <r>
    <n v="4706"/>
    <x v="2325"/>
    <x v="0"/>
    <x v="624"/>
    <d v="2013-05-19T00:00:00"/>
    <s v="First Class"/>
    <s v="AG-10900"/>
    <s v="Arthur Gainer"/>
    <x v="0"/>
    <x v="0"/>
    <s v="Waterbury"/>
    <x v="29"/>
    <n v="6708"/>
    <x v="3"/>
    <s v="OFF-LA-10002475"/>
    <x v="1"/>
    <x v="2"/>
    <s v="Avery 519"/>
    <x v="2"/>
    <n v="2"/>
    <n v="0"/>
    <n v="6.8713999999999995"/>
  </r>
  <r>
    <n v="4707"/>
    <x v="2325"/>
    <x v="0"/>
    <x v="624"/>
    <d v="2013-05-19T00:00:00"/>
    <s v="First Class"/>
    <s v="AG-10900"/>
    <s v="Arthur Gainer"/>
    <x v="0"/>
    <x v="0"/>
    <s v="Waterbury"/>
    <x v="29"/>
    <n v="6708"/>
    <x v="3"/>
    <s v="FUR-FU-10003975"/>
    <x v="0"/>
    <x v="5"/>
    <s v="Eldon Advantage Chair Mats for Low to Medium Pile Carpets"/>
    <x v="3528"/>
    <n v="4"/>
    <n v="0"/>
    <n v="17.323999999999984"/>
  </r>
  <r>
    <n v="4708"/>
    <x v="2326"/>
    <x v="3"/>
    <x v="222"/>
    <d v="2014-07-01T00:00:00"/>
    <s v="First Class"/>
    <s v="WB-21850"/>
    <s v="William Brown"/>
    <x v="0"/>
    <x v="0"/>
    <s v="Los Angeles"/>
    <x v="1"/>
    <n v="90049"/>
    <x v="1"/>
    <s v="OFF-BI-10003091"/>
    <x v="1"/>
    <x v="8"/>
    <s v="GBC DocuBind TL200 Manual Binding Machine"/>
    <x v="1658"/>
    <n v="5"/>
    <n v="0.2"/>
    <n v="302.37299999999993"/>
  </r>
  <r>
    <n v="4709"/>
    <x v="2326"/>
    <x v="3"/>
    <x v="222"/>
    <d v="2014-07-01T00:00:00"/>
    <s v="First Class"/>
    <s v="WB-21850"/>
    <s v="William Brown"/>
    <x v="0"/>
    <x v="0"/>
    <s v="Los Angeles"/>
    <x v="1"/>
    <n v="90049"/>
    <x v="1"/>
    <s v="OFF-ST-10002974"/>
    <x v="1"/>
    <x v="4"/>
    <s v="Trav-L-File Heavy-Duty Shuttle II, Black"/>
    <x v="3529"/>
    <n v="3"/>
    <n v="0"/>
    <n v="39.212999999999994"/>
  </r>
  <r>
    <n v="4710"/>
    <x v="2326"/>
    <x v="3"/>
    <x v="222"/>
    <d v="2014-07-01T00:00:00"/>
    <s v="First Class"/>
    <s v="WB-21850"/>
    <s v="William Brown"/>
    <x v="0"/>
    <x v="0"/>
    <s v="Los Angeles"/>
    <x v="1"/>
    <n v="90049"/>
    <x v="1"/>
    <s v="OFF-AR-10000255"/>
    <x v="1"/>
    <x v="6"/>
    <s v="Newell 328"/>
    <x v="2643"/>
    <n v="2"/>
    <n v="0"/>
    <n v="3.0367999999999995"/>
  </r>
  <r>
    <n v="4711"/>
    <x v="2326"/>
    <x v="3"/>
    <x v="222"/>
    <d v="2014-07-01T00:00:00"/>
    <s v="First Class"/>
    <s v="WB-21850"/>
    <s v="William Brown"/>
    <x v="0"/>
    <x v="0"/>
    <s v="Los Angeles"/>
    <x v="1"/>
    <n v="90049"/>
    <x v="1"/>
    <s v="TEC-AC-10001284"/>
    <x v="2"/>
    <x v="11"/>
    <s v="Enermax Briskie RF Wireless Keyboard and Mouse Combo"/>
    <x v="1038"/>
    <n v="3"/>
    <n v="0"/>
    <n v="22.4316"/>
  </r>
  <r>
    <n v="4712"/>
    <x v="2327"/>
    <x v="2"/>
    <x v="691"/>
    <d v="2011-03-31T00:00:00"/>
    <s v="Same Day"/>
    <s v="JO-15280"/>
    <s v="Jas O'Carroll"/>
    <x v="0"/>
    <x v="0"/>
    <s v="Philadelphia"/>
    <x v="9"/>
    <n v="19120"/>
    <x v="3"/>
    <s v="OFF-BI-10003529"/>
    <x v="1"/>
    <x v="8"/>
    <s v="Avery Round Ring Poly Binders"/>
    <x v="3530"/>
    <n v="1"/>
    <n v="0.7"/>
    <n v="-0.59639999999999982"/>
  </r>
  <r>
    <n v="4713"/>
    <x v="2328"/>
    <x v="2"/>
    <x v="757"/>
    <d v="2011-12-21T00:00:00"/>
    <s v="Standard Class"/>
    <s v="EJ-13720"/>
    <s v="Ed Jacobs"/>
    <x v="0"/>
    <x v="0"/>
    <s v="Huntsville"/>
    <x v="5"/>
    <n v="77340"/>
    <x v="2"/>
    <s v="OFF-PA-10000029"/>
    <x v="1"/>
    <x v="10"/>
    <s v="Xerox 224"/>
    <x v="1590"/>
    <n v="7"/>
    <n v="0.2"/>
    <n v="12.700800000000001"/>
  </r>
  <r>
    <n v="4714"/>
    <x v="2328"/>
    <x v="2"/>
    <x v="757"/>
    <d v="2011-12-21T00:00:00"/>
    <s v="Standard Class"/>
    <s v="EJ-13720"/>
    <s v="Ed Jacobs"/>
    <x v="0"/>
    <x v="0"/>
    <s v="Huntsville"/>
    <x v="5"/>
    <n v="77340"/>
    <x v="2"/>
    <s v="FUR-FU-10002116"/>
    <x v="0"/>
    <x v="5"/>
    <s v="Tenex Carpeted, Granite-Look or Clear Contemporary Contour Shape Chair Mats"/>
    <x v="3531"/>
    <n v="2"/>
    <n v="0.6"/>
    <n v="-74.952600000000004"/>
  </r>
  <r>
    <n v="4715"/>
    <x v="2329"/>
    <x v="3"/>
    <x v="796"/>
    <d v="2014-05-21T00:00:00"/>
    <s v="First Class"/>
    <s v="AB-10105"/>
    <s v="Adrian Barton"/>
    <x v="0"/>
    <x v="0"/>
    <s v="Portland"/>
    <x v="21"/>
    <n v="97206"/>
    <x v="1"/>
    <s v="TEC-PH-10002200"/>
    <x v="2"/>
    <x v="7"/>
    <s v="Aastra 6757i CT Wireless VoIP phone"/>
    <x v="3532"/>
    <n v="2"/>
    <n v="0.2"/>
    <n v="38.779199999999989"/>
  </r>
  <r>
    <n v="4716"/>
    <x v="2330"/>
    <x v="1"/>
    <x v="793"/>
    <d v="2012-05-16T00:00:00"/>
    <s v="Standard Class"/>
    <s v="LT-16765"/>
    <s v="Larry Tron"/>
    <x v="0"/>
    <x v="0"/>
    <s v="Louisville"/>
    <x v="22"/>
    <n v="80027"/>
    <x v="1"/>
    <s v="TEC-PH-10000441"/>
    <x v="2"/>
    <x v="7"/>
    <s v="VTech DS6151"/>
    <x v="1227"/>
    <n v="2"/>
    <n v="0.2"/>
    <n v="20.158400000000015"/>
  </r>
  <r>
    <n v="4717"/>
    <x v="2331"/>
    <x v="3"/>
    <x v="734"/>
    <d v="2014-12-08T00:00:00"/>
    <s v="Second Class"/>
    <s v="CM-12655"/>
    <s v="Corinna Mitchell"/>
    <x v="2"/>
    <x v="0"/>
    <s v="Seattle"/>
    <x v="4"/>
    <n v="98115"/>
    <x v="1"/>
    <s v="FUR-TA-10002958"/>
    <x v="0"/>
    <x v="3"/>
    <s v="Bevis Oval Conference Table, Walnut"/>
    <x v="3533"/>
    <n v="2"/>
    <n v="0"/>
    <n v="88.733199999999954"/>
  </r>
  <r>
    <n v="4718"/>
    <x v="2332"/>
    <x v="1"/>
    <x v="295"/>
    <d v="2012-12-17T00:00:00"/>
    <s v="Standard Class"/>
    <s v="EM-13960"/>
    <s v="Eric Murdock"/>
    <x v="0"/>
    <x v="0"/>
    <s v="Baltimore"/>
    <x v="39"/>
    <n v="21215"/>
    <x v="3"/>
    <s v="OFF-AR-10001662"/>
    <x v="1"/>
    <x v="6"/>
    <s v="Rogers Handheld Barrel Pencil Sharpener"/>
    <x v="3534"/>
    <n v="3"/>
    <n v="0"/>
    <n v="2.2194000000000007"/>
  </r>
  <r>
    <n v="4719"/>
    <x v="2333"/>
    <x v="1"/>
    <x v="998"/>
    <d v="2012-10-11T00:00:00"/>
    <s v="First Class"/>
    <s v="DJ-13420"/>
    <s v="Denny Joy"/>
    <x v="1"/>
    <x v="0"/>
    <s v="San Francisco"/>
    <x v="1"/>
    <n v="94109"/>
    <x v="1"/>
    <s v="OFF-PA-10004101"/>
    <x v="1"/>
    <x v="10"/>
    <s v="Xerox 1894"/>
    <x v="1568"/>
    <n v="7"/>
    <n v="0"/>
    <n v="21.772800000000004"/>
  </r>
  <r>
    <n v="4720"/>
    <x v="2334"/>
    <x v="1"/>
    <x v="24"/>
    <d v="2012-04-20T00:00:00"/>
    <s v="Second Class"/>
    <s v="DE-13255"/>
    <s v="Deanra Eno"/>
    <x v="2"/>
    <x v="0"/>
    <s v="Los Angeles"/>
    <x v="1"/>
    <n v="90004"/>
    <x v="1"/>
    <s v="OFF-ST-10002756"/>
    <x v="1"/>
    <x v="4"/>
    <s v="Tennsco Stur-D-Stor Boltless Shelving, 5 Shelves, 24&quot; Deep, Sand"/>
    <x v="3535"/>
    <n v="7"/>
    <n v="0"/>
    <n v="9.4717000000000837"/>
  </r>
  <r>
    <n v="4721"/>
    <x v="2334"/>
    <x v="1"/>
    <x v="24"/>
    <d v="2012-04-20T00:00:00"/>
    <s v="Second Class"/>
    <s v="DE-13255"/>
    <s v="Deanra Eno"/>
    <x v="2"/>
    <x v="0"/>
    <s v="Los Angeles"/>
    <x v="1"/>
    <n v="90004"/>
    <x v="1"/>
    <s v="OFF-PA-10000483"/>
    <x v="1"/>
    <x v="10"/>
    <s v="Xerox 19"/>
    <x v="1168"/>
    <n v="2"/>
    <n v="0"/>
    <n v="27.881999999999998"/>
  </r>
  <r>
    <n v="4722"/>
    <x v="2335"/>
    <x v="2"/>
    <x v="159"/>
    <d v="2011-06-11T00:00:00"/>
    <s v="Second Class"/>
    <s v="NR-18550"/>
    <s v="Nick Radford"/>
    <x v="0"/>
    <x v="0"/>
    <s v="Aurora"/>
    <x v="10"/>
    <n v="60505"/>
    <x v="2"/>
    <s v="FUR-TA-10002041"/>
    <x v="0"/>
    <x v="3"/>
    <s v="Bevis Round Conference Table Top, X-Base"/>
    <x v="3536"/>
    <n v="3"/>
    <n v="0.5"/>
    <n v="-209.76929999999999"/>
  </r>
  <r>
    <n v="4723"/>
    <x v="2336"/>
    <x v="3"/>
    <x v="853"/>
    <d v="2014-09-08T00:00:00"/>
    <s v="Standard Class"/>
    <s v="CK-12325"/>
    <s v="Christine Kargatis"/>
    <x v="2"/>
    <x v="0"/>
    <s v="Seattle"/>
    <x v="4"/>
    <n v="98103"/>
    <x v="1"/>
    <s v="OFF-AR-10001166"/>
    <x v="1"/>
    <x v="6"/>
    <s v="Staples"/>
    <x v="3537"/>
    <n v="1"/>
    <n v="0"/>
    <n v="2.9561999999999999"/>
  </r>
  <r>
    <n v="4724"/>
    <x v="2337"/>
    <x v="0"/>
    <x v="730"/>
    <d v="2013-05-23T00:00:00"/>
    <s v="Same Day"/>
    <s v="JF-15490"/>
    <s v="Jeremy Farry"/>
    <x v="0"/>
    <x v="0"/>
    <s v="Athens"/>
    <x v="32"/>
    <n v="30605"/>
    <x v="0"/>
    <s v="OFF-LA-10004345"/>
    <x v="1"/>
    <x v="2"/>
    <s v="Avery 493"/>
    <x v="1674"/>
    <n v="3"/>
    <n v="0"/>
    <n v="7.2176999999999998"/>
  </r>
  <r>
    <n v="4725"/>
    <x v="2338"/>
    <x v="0"/>
    <x v="583"/>
    <d v="2013-11-16T00:00:00"/>
    <s v="Standard Class"/>
    <s v="LB-16795"/>
    <s v="Laurel Beltran"/>
    <x v="2"/>
    <x v="0"/>
    <s v="Apopka"/>
    <x v="2"/>
    <n v="32712"/>
    <x v="0"/>
    <s v="OFF-BI-10002852"/>
    <x v="1"/>
    <x v="8"/>
    <s v="Ibico Standard Transparent Covers"/>
    <x v="3538"/>
    <n v="2"/>
    <n v="0.7"/>
    <n v="-6.921599999999998"/>
  </r>
  <r>
    <n v="4726"/>
    <x v="2338"/>
    <x v="0"/>
    <x v="583"/>
    <d v="2013-11-16T00:00:00"/>
    <s v="Standard Class"/>
    <s v="LB-16795"/>
    <s v="Laurel Beltran"/>
    <x v="2"/>
    <x v="0"/>
    <s v="Apopka"/>
    <x v="2"/>
    <n v="32712"/>
    <x v="0"/>
    <s v="OFF-AP-10001058"/>
    <x v="1"/>
    <x v="9"/>
    <s v="Sanyo 2.5 Cubic Foot Mid-Size Office Refrigerators"/>
    <x v="3539"/>
    <n v="3"/>
    <n v="0.2"/>
    <n v="50.36579999999995"/>
  </r>
  <r>
    <n v="4727"/>
    <x v="2339"/>
    <x v="2"/>
    <x v="641"/>
    <d v="2011-11-29T00:00:00"/>
    <s v="Second Class"/>
    <s v="MP-18175"/>
    <s v="Mike Pelletier"/>
    <x v="2"/>
    <x v="0"/>
    <s v="New York City"/>
    <x v="15"/>
    <n v="10009"/>
    <x v="3"/>
    <s v="OFF-ST-10003470"/>
    <x v="1"/>
    <x v="4"/>
    <s v="Tennsco Snap-Together Open Shelving Units, Starter Sets and Add-On Units"/>
    <x v="2105"/>
    <n v="4"/>
    <n v="0"/>
    <n v="55.895999999999958"/>
  </r>
  <r>
    <n v="4728"/>
    <x v="2339"/>
    <x v="2"/>
    <x v="641"/>
    <d v="2011-11-29T00:00:00"/>
    <s v="Second Class"/>
    <s v="MP-18175"/>
    <s v="Mike Pelletier"/>
    <x v="2"/>
    <x v="0"/>
    <s v="New York City"/>
    <x v="15"/>
    <n v="10009"/>
    <x v="3"/>
    <s v="FUR-BO-10003159"/>
    <x v="0"/>
    <x v="0"/>
    <s v="Sauder Camden County Collection Libraries, Planked Cherry Finish"/>
    <x v="3540"/>
    <n v="3"/>
    <n v="0.2"/>
    <n v="-37.943400000000025"/>
  </r>
  <r>
    <n v="4729"/>
    <x v="2340"/>
    <x v="2"/>
    <x v="845"/>
    <d v="2011-11-12T00:00:00"/>
    <s v="Standard Class"/>
    <s v="LH-16900"/>
    <s v="Lena Hernandez"/>
    <x v="0"/>
    <x v="0"/>
    <s v="San Francisco"/>
    <x v="1"/>
    <n v="94110"/>
    <x v="1"/>
    <s v="OFF-BI-10003684"/>
    <x v="1"/>
    <x v="8"/>
    <s v="Wilson Jones Legal Size Ring Binders"/>
    <x v="3541"/>
    <n v="7"/>
    <n v="0.2"/>
    <n v="46.178999999999988"/>
  </r>
  <r>
    <n v="4730"/>
    <x v="2341"/>
    <x v="0"/>
    <x v="427"/>
    <d v="2013-07-24T00:00:00"/>
    <s v="Second Class"/>
    <s v="SV-20935"/>
    <s v="Susan Vittorini"/>
    <x v="0"/>
    <x v="0"/>
    <s v="Dallas"/>
    <x v="5"/>
    <n v="75217"/>
    <x v="2"/>
    <s v="TEC-AC-10000487"/>
    <x v="2"/>
    <x v="11"/>
    <s v="SanDisk Cruzer 4 GB USB Flash Drive"/>
    <x v="3542"/>
    <n v="3"/>
    <n v="0.2"/>
    <n v="3.3098999999999998"/>
  </r>
  <r>
    <n v="4731"/>
    <x v="2342"/>
    <x v="1"/>
    <x v="368"/>
    <d v="2012-03-31T00:00:00"/>
    <s v="Second Class"/>
    <s v="RB-19435"/>
    <s v="Richard Bierner"/>
    <x v="0"/>
    <x v="0"/>
    <s v="San Diego"/>
    <x v="1"/>
    <n v="92105"/>
    <x v="1"/>
    <s v="OFF-PA-10001736"/>
    <x v="1"/>
    <x v="10"/>
    <s v="Xerox 1880"/>
    <x v="3543"/>
    <n v="6"/>
    <n v="0"/>
    <n v="99.940799999999982"/>
  </r>
  <r>
    <n v="4732"/>
    <x v="2342"/>
    <x v="1"/>
    <x v="368"/>
    <d v="2012-03-31T00:00:00"/>
    <s v="Second Class"/>
    <s v="RB-19435"/>
    <s v="Richard Bierner"/>
    <x v="0"/>
    <x v="0"/>
    <s v="San Diego"/>
    <x v="1"/>
    <n v="92105"/>
    <x v="1"/>
    <s v="OFF-PA-10001609"/>
    <x v="1"/>
    <x v="10"/>
    <s v="Tops Wirebound Message Log Books"/>
    <x v="3544"/>
    <n v="3"/>
    <n v="0"/>
    <n v="4.5401999999999996"/>
  </r>
  <r>
    <n v="4733"/>
    <x v="2342"/>
    <x v="1"/>
    <x v="368"/>
    <d v="2012-03-31T00:00:00"/>
    <s v="Second Class"/>
    <s v="RB-19435"/>
    <s v="Richard Bierner"/>
    <x v="0"/>
    <x v="0"/>
    <s v="San Diego"/>
    <x v="1"/>
    <n v="92105"/>
    <x v="1"/>
    <s v="TEC-AC-10003116"/>
    <x v="2"/>
    <x v="11"/>
    <s v="Memorex Froggy Flash Drive 8 GB"/>
    <x v="3545"/>
    <n v="3"/>
    <n v="0"/>
    <n v="20.767499999999998"/>
  </r>
  <r>
    <n v="4734"/>
    <x v="2342"/>
    <x v="1"/>
    <x v="368"/>
    <d v="2012-03-31T00:00:00"/>
    <s v="Second Class"/>
    <s v="RB-19435"/>
    <s v="Richard Bierner"/>
    <x v="0"/>
    <x v="0"/>
    <s v="San Diego"/>
    <x v="1"/>
    <n v="92105"/>
    <x v="1"/>
    <s v="FUR-FU-10004586"/>
    <x v="0"/>
    <x v="5"/>
    <s v="G.E. Longer-Life Indoor Recessed Floodlight Bulbs"/>
    <x v="3546"/>
    <n v="3"/>
    <n v="0"/>
    <n v="9.5615999999999985"/>
  </r>
  <r>
    <n v="4735"/>
    <x v="2343"/>
    <x v="0"/>
    <x v="281"/>
    <d v="2013-04-13T00:00:00"/>
    <s v="Standard Class"/>
    <s v="Dl-13600"/>
    <s v="Dorris liebe"/>
    <x v="1"/>
    <x v="0"/>
    <s v="New York City"/>
    <x v="15"/>
    <n v="10035"/>
    <x v="3"/>
    <s v="FUR-CH-10000454"/>
    <x v="0"/>
    <x v="1"/>
    <s v="Hon Deluxe Fabric Upholstered Stacking Chairs, Rounded Back"/>
    <x v="3547"/>
    <n v="3"/>
    <n v="0.1"/>
    <n v="146.38799999999998"/>
  </r>
  <r>
    <n v="4736"/>
    <x v="2344"/>
    <x v="1"/>
    <x v="385"/>
    <d v="2012-06-19T00:00:00"/>
    <s v="Standard Class"/>
    <s v="PS-19045"/>
    <s v="Penelope Sewall"/>
    <x v="2"/>
    <x v="0"/>
    <s v="Lewiston"/>
    <x v="43"/>
    <n v="4240"/>
    <x v="3"/>
    <s v="OFF-BI-10004970"/>
    <x v="1"/>
    <x v="8"/>
    <s v="ACCOHIDE 3-Ring Binder, Blue, 1&quot;"/>
    <x v="341"/>
    <n v="2"/>
    <n v="0"/>
    <n v="3.8822000000000001"/>
  </r>
  <r>
    <n v="4737"/>
    <x v="2344"/>
    <x v="1"/>
    <x v="385"/>
    <d v="2012-06-19T00:00:00"/>
    <s v="Standard Class"/>
    <s v="PS-19045"/>
    <s v="Penelope Sewall"/>
    <x v="2"/>
    <x v="0"/>
    <s v="Lewiston"/>
    <x v="43"/>
    <n v="4240"/>
    <x v="3"/>
    <s v="OFF-BI-10002824"/>
    <x v="1"/>
    <x v="8"/>
    <s v="Recycled Easel Ring Binders"/>
    <x v="3548"/>
    <n v="2"/>
    <n v="0"/>
    <n v="13.427999999999997"/>
  </r>
  <r>
    <n v="4738"/>
    <x v="2344"/>
    <x v="1"/>
    <x v="385"/>
    <d v="2012-06-19T00:00:00"/>
    <s v="Standard Class"/>
    <s v="PS-19045"/>
    <s v="Penelope Sewall"/>
    <x v="2"/>
    <x v="0"/>
    <s v="Lewiston"/>
    <x v="43"/>
    <n v="4240"/>
    <x v="3"/>
    <s v="TEC-AC-10003657"/>
    <x v="2"/>
    <x v="11"/>
    <s v="Lenovo 17-Key USB Numeric Keypad"/>
    <x v="3549"/>
    <n v="2"/>
    <n v="0"/>
    <n v="14.955599999999997"/>
  </r>
  <r>
    <n v="4739"/>
    <x v="2345"/>
    <x v="1"/>
    <x v="954"/>
    <d v="2012-02-24T00:00:00"/>
    <s v="Standard Class"/>
    <s v="GT-14755"/>
    <s v="Guy Thornton"/>
    <x v="0"/>
    <x v="0"/>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x v="0"/>
    <s v="Long Beach"/>
    <x v="1"/>
    <n v="90805"/>
    <x v="1"/>
    <s v="FUR-TA-10001676"/>
    <x v="0"/>
    <x v="3"/>
    <s v="Hon 61000 Series Interactive Training Tables"/>
    <x v="3551"/>
    <n v="1"/>
    <n v="0.2"/>
    <n v="-0.88860000000000205"/>
  </r>
  <r>
    <n v="4741"/>
    <x v="2346"/>
    <x v="3"/>
    <x v="105"/>
    <d v="2014-11-17T00:00:00"/>
    <s v="Standard Class"/>
    <s v="CS-12355"/>
    <s v="Christine Sundaresam"/>
    <x v="0"/>
    <x v="0"/>
    <s v="Seattle"/>
    <x v="4"/>
    <n v="98115"/>
    <x v="1"/>
    <s v="OFF-LA-10004853"/>
    <x v="1"/>
    <x v="2"/>
    <s v="Avery 483"/>
    <x v="745"/>
    <n v="2"/>
    <n v="0"/>
    <n v="4.5815999999999999"/>
  </r>
  <r>
    <n v="4742"/>
    <x v="2346"/>
    <x v="3"/>
    <x v="105"/>
    <d v="2014-11-17T00:00:00"/>
    <s v="Standard Class"/>
    <s v="CS-12355"/>
    <s v="Christine Sundaresam"/>
    <x v="0"/>
    <x v="0"/>
    <s v="Seattle"/>
    <x v="4"/>
    <n v="98115"/>
    <x v="1"/>
    <s v="OFF-AR-10000315"/>
    <x v="1"/>
    <x v="6"/>
    <s v="Dixon Ticonderoga Maple Cedar Pencil, #2"/>
    <x v="3307"/>
    <n v="3"/>
    <n v="0"/>
    <n v="2.3025000000000002"/>
  </r>
  <r>
    <n v="4743"/>
    <x v="2346"/>
    <x v="3"/>
    <x v="105"/>
    <d v="2014-11-17T00:00:00"/>
    <s v="Standard Class"/>
    <s v="CS-12355"/>
    <s v="Christine Sundaresam"/>
    <x v="0"/>
    <x v="0"/>
    <s v="Seattle"/>
    <x v="4"/>
    <n v="98115"/>
    <x v="1"/>
    <s v="OFF-SU-10000381"/>
    <x v="1"/>
    <x v="14"/>
    <s v="Acme Forged Steel Scissors with Black Enamel Handles"/>
    <x v="1056"/>
    <n v="3"/>
    <n v="0"/>
    <n v="8.0996999999999986"/>
  </r>
  <r>
    <n v="4744"/>
    <x v="2347"/>
    <x v="3"/>
    <x v="916"/>
    <d v="2014-03-06T00:00:00"/>
    <s v="Same Day"/>
    <s v="JD-16060"/>
    <s v="Julia Dunbar"/>
    <x v="0"/>
    <x v="0"/>
    <s v="Rochester"/>
    <x v="11"/>
    <n v="55901"/>
    <x v="2"/>
    <s v="OFF-FA-10002763"/>
    <x v="1"/>
    <x v="13"/>
    <s v="Advantus Map Pennant Flags and Round Head Tacks"/>
    <x v="2307"/>
    <n v="2"/>
    <n v="0"/>
    <n v="2.5279999999999996"/>
  </r>
  <r>
    <n v="4745"/>
    <x v="2347"/>
    <x v="3"/>
    <x v="916"/>
    <d v="2014-03-06T00:00:00"/>
    <s v="Same Day"/>
    <s v="JD-16060"/>
    <s v="Julia Dunbar"/>
    <x v="0"/>
    <x v="0"/>
    <s v="Rochester"/>
    <x v="11"/>
    <n v="55901"/>
    <x v="2"/>
    <s v="OFF-ST-10000877"/>
    <x v="1"/>
    <x v="4"/>
    <s v="Recycled Steel Personal File for Standard File Folders"/>
    <x v="3552"/>
    <n v="4"/>
    <n v="0"/>
    <n v="57.501599999999996"/>
  </r>
  <r>
    <n v="4746"/>
    <x v="2347"/>
    <x v="3"/>
    <x v="916"/>
    <d v="2014-03-06T00:00:00"/>
    <s v="Same Day"/>
    <s v="JD-16060"/>
    <s v="Julia Dunbar"/>
    <x v="0"/>
    <x v="0"/>
    <s v="Rochester"/>
    <x v="11"/>
    <n v="55901"/>
    <x v="2"/>
    <s v="OFF-BI-10001071"/>
    <x v="1"/>
    <x v="8"/>
    <s v="GBC ProClick Punch Binding System"/>
    <x v="3445"/>
    <n v="2"/>
    <n v="0"/>
    <n v="62.700400000000002"/>
  </r>
  <r>
    <n v="4747"/>
    <x v="2347"/>
    <x v="3"/>
    <x v="916"/>
    <d v="2014-03-06T00:00:00"/>
    <s v="Same Day"/>
    <s v="JD-16060"/>
    <s v="Julia Dunbar"/>
    <x v="0"/>
    <x v="0"/>
    <s v="Rochester"/>
    <x v="11"/>
    <n v="55901"/>
    <x v="2"/>
    <s v="OFF-BI-10001097"/>
    <x v="1"/>
    <x v="8"/>
    <s v="Avery Hole Reinforcements"/>
    <x v="3553"/>
    <n v="3"/>
    <n v="0"/>
    <n v="9.158100000000001"/>
  </r>
  <r>
    <n v="4748"/>
    <x v="2348"/>
    <x v="0"/>
    <x v="840"/>
    <d v="2013-03-04T00:00:00"/>
    <s v="Same Day"/>
    <s v="TS-21160"/>
    <s v="Theresa Swint"/>
    <x v="1"/>
    <x v="0"/>
    <s v="San Francisco"/>
    <x v="1"/>
    <n v="94110"/>
    <x v="1"/>
    <s v="OFF-SU-10004782"/>
    <x v="1"/>
    <x v="14"/>
    <s v="Elite 5&quot; Scissors"/>
    <x v="3554"/>
    <n v="3"/>
    <n v="0"/>
    <n v="7.6049999999999978"/>
  </r>
  <r>
    <n v="4749"/>
    <x v="2348"/>
    <x v="0"/>
    <x v="840"/>
    <d v="2013-03-04T00:00:00"/>
    <s v="Same Day"/>
    <s v="TS-21160"/>
    <s v="Theresa Swint"/>
    <x v="1"/>
    <x v="0"/>
    <s v="San Francisco"/>
    <x v="1"/>
    <n v="94110"/>
    <x v="1"/>
    <s v="FUR-FU-10000672"/>
    <x v="0"/>
    <x v="5"/>
    <s v="Executive Impressions 10&quot; Spectator Wall Clock"/>
    <x v="2691"/>
    <n v="3"/>
    <n v="0"/>
    <n v="11.995199999999997"/>
  </r>
  <r>
    <n v="4750"/>
    <x v="2349"/>
    <x v="0"/>
    <x v="435"/>
    <d v="2013-12-26T00:00:00"/>
    <s v="First Class"/>
    <s v="BV-11245"/>
    <s v="Benjamin Venier"/>
    <x v="1"/>
    <x v="0"/>
    <s v="Seattle"/>
    <x v="4"/>
    <n v="98103"/>
    <x v="1"/>
    <s v="OFF-PA-10002986"/>
    <x v="1"/>
    <x v="10"/>
    <s v="Xerox 1898"/>
    <x v="657"/>
    <n v="5"/>
    <n v="0"/>
    <n v="16.032"/>
  </r>
  <r>
    <n v="4751"/>
    <x v="2350"/>
    <x v="0"/>
    <x v="877"/>
    <d v="2013-10-10T00:00:00"/>
    <s v="First Class"/>
    <s v="DL-13495"/>
    <s v="Dionis Lloyd"/>
    <x v="1"/>
    <x v="0"/>
    <s v="Spokane"/>
    <x v="4"/>
    <n v="99207"/>
    <x v="1"/>
    <s v="TEC-MA-10001972"/>
    <x v="2"/>
    <x v="15"/>
    <s v="Okidata C331dn Printer"/>
    <x v="2524"/>
    <n v="3"/>
    <n v="0.2"/>
    <n v="62.82000000000005"/>
  </r>
  <r>
    <n v="4752"/>
    <x v="2351"/>
    <x v="0"/>
    <x v="10"/>
    <d v="2013-12-14T00:00:00"/>
    <s v="Standard Class"/>
    <s v="EB-13870"/>
    <s v="Emily Burns"/>
    <x v="0"/>
    <x v="0"/>
    <s v="Franklin"/>
    <x v="18"/>
    <n v="37064"/>
    <x v="0"/>
    <s v="TEC-PH-10000169"/>
    <x v="2"/>
    <x v="7"/>
    <s v="ARKON Windshield Dashboard Air Vent Car Mount Holder"/>
    <x v="1390"/>
    <n v="3"/>
    <n v="0.2"/>
    <n v="-9.153000000000004"/>
  </r>
  <r>
    <n v="4753"/>
    <x v="2352"/>
    <x v="3"/>
    <x v="225"/>
    <d v="2014-11-25T00:00:00"/>
    <s v="Standard Class"/>
    <s v="ES-14020"/>
    <s v="Erica Smith"/>
    <x v="0"/>
    <x v="0"/>
    <s v="Jackson"/>
    <x v="18"/>
    <n v="38301"/>
    <x v="0"/>
    <s v="FUR-CH-10001482"/>
    <x v="0"/>
    <x v="1"/>
    <s v="Office Star - Mesh Screen back chair with Vinyl seat"/>
    <x v="3555"/>
    <n v="2"/>
    <n v="0.2"/>
    <n v="-23.576400000000007"/>
  </r>
  <r>
    <n v="4754"/>
    <x v="2353"/>
    <x v="1"/>
    <x v="295"/>
    <d v="2012-12-16T00:00:00"/>
    <s v="Standard Class"/>
    <s v="JB-15925"/>
    <s v="Joni Blumstein"/>
    <x v="0"/>
    <x v="0"/>
    <s v="Austin"/>
    <x v="5"/>
    <n v="78745"/>
    <x v="2"/>
    <s v="TEC-AC-10002018"/>
    <x v="2"/>
    <x v="11"/>
    <s v="AmazonBasics 3-Button USB Wired Mouse"/>
    <x v="4"/>
    <n v="4"/>
    <n v="0.2"/>
    <n v="6.4308000000000014"/>
  </r>
  <r>
    <n v="4755"/>
    <x v="2354"/>
    <x v="3"/>
    <x v="447"/>
    <d v="2014-02-09T00:00:00"/>
    <s v="Standard Class"/>
    <s v="SC-20380"/>
    <s v="Shahid Collister"/>
    <x v="0"/>
    <x v="0"/>
    <s v="Pembroke Pines"/>
    <x v="2"/>
    <n v="33024"/>
    <x v="0"/>
    <s v="OFF-BI-10000301"/>
    <x v="1"/>
    <x v="8"/>
    <s v="GBC Instant Report Kit"/>
    <x v="3556"/>
    <n v="2"/>
    <n v="0.7"/>
    <n v="-2.5880000000000001"/>
  </r>
  <r>
    <n v="4756"/>
    <x v="2354"/>
    <x v="3"/>
    <x v="447"/>
    <d v="2014-02-09T00:00:00"/>
    <s v="Standard Class"/>
    <s v="SC-20380"/>
    <s v="Shahid Collister"/>
    <x v="0"/>
    <x v="0"/>
    <s v="Pembroke Pines"/>
    <x v="2"/>
    <n v="33024"/>
    <x v="0"/>
    <s v="OFF-PA-10004381"/>
    <x v="1"/>
    <x v="10"/>
    <s v="14-7/8 x 11 Blue Bar Computer Printout Paper"/>
    <x v="912"/>
    <n v="3"/>
    <n v="0.2"/>
    <n v="40.353599999999986"/>
  </r>
  <r>
    <n v="4757"/>
    <x v="2355"/>
    <x v="3"/>
    <x v="296"/>
    <d v="2014-09-26T00:00:00"/>
    <s v="Standard Class"/>
    <s v="EB-13870"/>
    <s v="Emily Burns"/>
    <x v="0"/>
    <x v="0"/>
    <s v="Philadelphia"/>
    <x v="9"/>
    <n v="19143"/>
    <x v="3"/>
    <s v="OFF-BI-10004141"/>
    <x v="1"/>
    <x v="8"/>
    <s v="Insertable Tab Indexes For Data Binders"/>
    <x v="3557"/>
    <n v="2"/>
    <n v="0.7"/>
    <n v="-1.5264000000000002"/>
  </r>
  <r>
    <n v="4758"/>
    <x v="2356"/>
    <x v="3"/>
    <x v="504"/>
    <d v="2014-05-06T00:00:00"/>
    <s v="Standard Class"/>
    <s v="TC-21475"/>
    <s v="Tony Chapman"/>
    <x v="2"/>
    <x v="0"/>
    <s v="Danville"/>
    <x v="10"/>
    <n v="61832"/>
    <x v="2"/>
    <s v="OFF-BI-10001575"/>
    <x v="1"/>
    <x v="8"/>
    <s v="GBC Linen Binding Covers"/>
    <x v="3558"/>
    <n v="7"/>
    <n v="0.8"/>
    <n v="-69.395200000000031"/>
  </r>
  <r>
    <n v="4759"/>
    <x v="2357"/>
    <x v="2"/>
    <x v="935"/>
    <d v="2011-11-07T00:00:00"/>
    <s v="Standard Class"/>
    <s v="SG-20605"/>
    <s v="Speros Goranitis"/>
    <x v="0"/>
    <x v="0"/>
    <s v="New York City"/>
    <x v="15"/>
    <n v="10009"/>
    <x v="3"/>
    <s v="TEC-PH-10000984"/>
    <x v="2"/>
    <x v="7"/>
    <s v="Panasonic KX-TG9471B"/>
    <x v="3559"/>
    <n v="4"/>
    <n v="0"/>
    <n v="219.50880000000006"/>
  </r>
  <r>
    <n v="4760"/>
    <x v="2357"/>
    <x v="2"/>
    <x v="935"/>
    <d v="2011-11-07T00:00:00"/>
    <s v="Standard Class"/>
    <s v="SG-20605"/>
    <s v="Speros Goranitis"/>
    <x v="0"/>
    <x v="0"/>
    <s v="New York City"/>
    <x v="15"/>
    <n v="10009"/>
    <x v="3"/>
    <s v="OFF-BI-10000666"/>
    <x v="1"/>
    <x v="8"/>
    <s v="Surelock Post Binders"/>
    <x v="786"/>
    <n v="2"/>
    <n v="0.2"/>
    <n v="18.335999999999999"/>
  </r>
  <r>
    <n v="4761"/>
    <x v="2357"/>
    <x v="2"/>
    <x v="935"/>
    <d v="2011-11-07T00:00:00"/>
    <s v="Standard Class"/>
    <s v="SG-20605"/>
    <s v="Speros Goranitis"/>
    <x v="0"/>
    <x v="0"/>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x v="0"/>
    <s v="Columbus"/>
    <x v="24"/>
    <n v="43229"/>
    <x v="3"/>
    <s v="OFF-LA-10003720"/>
    <x v="1"/>
    <x v="2"/>
    <s v="Avery 487"/>
    <x v="2184"/>
    <n v="2"/>
    <n v="0.2"/>
    <n v="1.9925999999999999"/>
  </r>
  <r>
    <n v="4763"/>
    <x v="2358"/>
    <x v="0"/>
    <x v="945"/>
    <d v="2014-01-05T00:00:00"/>
    <s v="Standard Class"/>
    <s v="BM-11785"/>
    <s v="Bryan Mills"/>
    <x v="0"/>
    <x v="0"/>
    <s v="Columbus"/>
    <x v="24"/>
    <n v="43229"/>
    <x v="3"/>
    <s v="OFF-SU-10001664"/>
    <x v="1"/>
    <x v="14"/>
    <s v="Acme Office Executive Series Stainless Steel Trimmers"/>
    <x v="3561"/>
    <n v="2"/>
    <n v="0.2"/>
    <n v="1.0284"/>
  </r>
  <r>
    <n v="4764"/>
    <x v="2359"/>
    <x v="2"/>
    <x v="328"/>
    <d v="2011-09-21T00:00:00"/>
    <s v="Standard Class"/>
    <s v="NR-18550"/>
    <s v="Nick Radford"/>
    <x v="0"/>
    <x v="0"/>
    <s v="Chula Vista"/>
    <x v="1"/>
    <n v="91911"/>
    <x v="1"/>
    <s v="OFF-EN-10001453"/>
    <x v="1"/>
    <x v="12"/>
    <s v="Tyvek Interoffice Envelopes, 9 1/2&quot; x 12 1/2&quot;, 100/Box"/>
    <x v="1101"/>
    <n v="3"/>
    <n v="0"/>
    <n v="85.981799999999993"/>
  </r>
  <r>
    <n v="4765"/>
    <x v="2360"/>
    <x v="3"/>
    <x v="221"/>
    <d v="2014-11-28T00:00:00"/>
    <s v="First Class"/>
    <s v="PG-18820"/>
    <s v="Patrick Gardner"/>
    <x v="0"/>
    <x v="0"/>
    <s v="San Francisco"/>
    <x v="1"/>
    <n v="94110"/>
    <x v="1"/>
    <s v="OFF-AR-10001860"/>
    <x v="1"/>
    <x v="6"/>
    <s v="BIC Liqua Brite Liner"/>
    <x v="3562"/>
    <n v="4"/>
    <n v="0"/>
    <n v="9.9936000000000007"/>
  </r>
  <r>
    <n v="4766"/>
    <x v="2361"/>
    <x v="1"/>
    <x v="999"/>
    <d v="2012-04-28T00:00:00"/>
    <s v="Standard Class"/>
    <s v="DB-13270"/>
    <s v="Deborah Brumfield"/>
    <x v="2"/>
    <x v="0"/>
    <s v="New York City"/>
    <x v="15"/>
    <n v="10009"/>
    <x v="3"/>
    <s v="OFF-AR-10001044"/>
    <x v="1"/>
    <x v="6"/>
    <s v="BOSTON Ranger #55 Pencil Sharpener, Black"/>
    <x v="2467"/>
    <n v="1"/>
    <n v="0"/>
    <n v="7.5370999999999988"/>
  </r>
  <r>
    <n v="4767"/>
    <x v="2362"/>
    <x v="1"/>
    <x v="1000"/>
    <d v="2012-03-12T00:00:00"/>
    <s v="First Class"/>
    <s v="NS-18640"/>
    <s v="Noel Staavos"/>
    <x v="1"/>
    <x v="0"/>
    <s v="San Antonio"/>
    <x v="5"/>
    <n v="78207"/>
    <x v="2"/>
    <s v="TEC-AC-10002473"/>
    <x v="2"/>
    <x v="11"/>
    <s v="Maxell 4.7GB DVD-R"/>
    <x v="3563"/>
    <n v="5"/>
    <n v="0.2"/>
    <n v="29.798999999999999"/>
  </r>
  <r>
    <n v="4768"/>
    <x v="2362"/>
    <x v="1"/>
    <x v="1000"/>
    <d v="2012-03-12T00:00:00"/>
    <s v="First Class"/>
    <s v="NS-18640"/>
    <s v="Noel Staavos"/>
    <x v="1"/>
    <x v="0"/>
    <s v="San Antonio"/>
    <x v="5"/>
    <n v="78207"/>
    <x v="2"/>
    <s v="TEC-PH-10001809"/>
    <x v="2"/>
    <x v="7"/>
    <s v="Panasonic KX T7736-B Digital phone"/>
    <x v="3564"/>
    <n v="3"/>
    <n v="0.2"/>
    <n v="22.492499999999993"/>
  </r>
  <r>
    <n v="4769"/>
    <x v="2363"/>
    <x v="3"/>
    <x v="455"/>
    <d v="2014-06-04T00:00:00"/>
    <s v="Same Day"/>
    <s v="CS-11860"/>
    <s v="Cari Schnelling"/>
    <x v="0"/>
    <x v="0"/>
    <s v="Jacksonville"/>
    <x v="3"/>
    <n v="28540"/>
    <x v="0"/>
    <s v="OFF-PA-10004733"/>
    <x v="1"/>
    <x v="10"/>
    <s v="Things To Do Today Spiral Book"/>
    <x v="869"/>
    <n v="4"/>
    <n v="0.2"/>
    <n v="9.1871999999999989"/>
  </r>
  <r>
    <n v="4770"/>
    <x v="2364"/>
    <x v="0"/>
    <x v="251"/>
    <d v="2013-09-25T00:00:00"/>
    <s v="Second Class"/>
    <s v="CC-12430"/>
    <s v="Chuck Clark"/>
    <x v="2"/>
    <x v="0"/>
    <s v="San Francisco"/>
    <x v="1"/>
    <n v="94109"/>
    <x v="1"/>
    <s v="OFF-BI-10003355"/>
    <x v="1"/>
    <x v="8"/>
    <s v="Cardinal Holdit Business Card Pockets"/>
    <x v="1655"/>
    <n v="3"/>
    <n v="0.2"/>
    <n v="4.1832000000000003"/>
  </r>
  <r>
    <n v="4771"/>
    <x v="2364"/>
    <x v="0"/>
    <x v="251"/>
    <d v="2013-09-25T00:00:00"/>
    <s v="Second Class"/>
    <s v="CC-12430"/>
    <s v="Chuck Clark"/>
    <x v="2"/>
    <x v="0"/>
    <s v="San Francisco"/>
    <x v="1"/>
    <n v="94109"/>
    <x v="1"/>
    <s v="OFF-SU-10001212"/>
    <x v="1"/>
    <x v="14"/>
    <s v="Kleencut Forged Office Shears by Acme United Corporation"/>
    <x v="875"/>
    <n v="3"/>
    <n v="0"/>
    <n v="1.8719999999999997"/>
  </r>
  <r>
    <n v="4772"/>
    <x v="2365"/>
    <x v="2"/>
    <x v="656"/>
    <d v="2011-11-03T00:00:00"/>
    <s v="Second Class"/>
    <s v="AC-10450"/>
    <s v="Amy Cox"/>
    <x v="0"/>
    <x v="0"/>
    <s v="Avondale"/>
    <x v="16"/>
    <n v="85323"/>
    <x v="1"/>
    <s v="TEC-PH-10000486"/>
    <x v="2"/>
    <x v="7"/>
    <s v="Plantronics HL10 Handset Lifter"/>
    <x v="3565"/>
    <n v="8"/>
    <n v="0.2"/>
    <n v="83.512799999999913"/>
  </r>
  <r>
    <n v="4773"/>
    <x v="2366"/>
    <x v="3"/>
    <x v="51"/>
    <d v="2014-11-28T00:00:00"/>
    <s v="Standard Class"/>
    <s v="CM-12385"/>
    <s v="Christopher Martinez"/>
    <x v="0"/>
    <x v="0"/>
    <s v="Chicago"/>
    <x v="10"/>
    <n v="60610"/>
    <x v="2"/>
    <s v="FUR-FU-10004909"/>
    <x v="0"/>
    <x v="5"/>
    <s v="Contemporary Wood/Metal Frame"/>
    <x v="3566"/>
    <n v="1"/>
    <n v="0.6"/>
    <n v="-4.0400000000000009"/>
  </r>
  <r>
    <n v="4774"/>
    <x v="2366"/>
    <x v="3"/>
    <x v="51"/>
    <d v="2014-11-28T00:00:00"/>
    <s v="Standard Class"/>
    <s v="CM-12385"/>
    <s v="Christopher Martinez"/>
    <x v="0"/>
    <x v="0"/>
    <s v="Chicago"/>
    <x v="10"/>
    <n v="60610"/>
    <x v="2"/>
    <s v="OFF-LA-10001613"/>
    <x v="1"/>
    <x v="2"/>
    <s v="Avery File Folder Labels"/>
    <x v="132"/>
    <n v="5"/>
    <n v="0.2"/>
    <n v="4.1760000000000002"/>
  </r>
  <r>
    <n v="4775"/>
    <x v="2366"/>
    <x v="3"/>
    <x v="51"/>
    <d v="2014-11-28T00:00:00"/>
    <s v="Standard Class"/>
    <s v="CM-12385"/>
    <s v="Christopher Martinez"/>
    <x v="0"/>
    <x v="0"/>
    <s v="Chicago"/>
    <x v="10"/>
    <n v="60610"/>
    <x v="2"/>
    <s v="TEC-PH-10004447"/>
    <x v="2"/>
    <x v="7"/>
    <s v="Toshiba IPT2010-SD IP Telephone"/>
    <x v="2705"/>
    <n v="2"/>
    <n v="0.2"/>
    <n v="16.678799999999995"/>
  </r>
  <r>
    <n v="4776"/>
    <x v="2367"/>
    <x v="3"/>
    <x v="673"/>
    <d v="2014-11-22T00:00:00"/>
    <s v="Standard Class"/>
    <s v="EK-13795"/>
    <s v="Eileen Kiefer"/>
    <x v="2"/>
    <x v="0"/>
    <s v="Escondido"/>
    <x v="1"/>
    <n v="92025"/>
    <x v="1"/>
    <s v="OFF-AR-10000255"/>
    <x v="1"/>
    <x v="6"/>
    <s v="Newell 328"/>
    <x v="371"/>
    <n v="4"/>
    <n v="0"/>
    <n v="6.073599999999999"/>
  </r>
  <r>
    <n v="4777"/>
    <x v="2368"/>
    <x v="0"/>
    <x v="317"/>
    <d v="2013-02-23T00:00:00"/>
    <s v="Second Class"/>
    <s v="CK-12760"/>
    <s v="Cyma Kinney"/>
    <x v="1"/>
    <x v="0"/>
    <s v="Long Beach"/>
    <x v="15"/>
    <n v="11561"/>
    <x v="3"/>
    <s v="OFF-LA-10004425"/>
    <x v="1"/>
    <x v="2"/>
    <s v="Staples"/>
    <x v="1313"/>
    <n v="3"/>
    <n v="0"/>
    <n v="4.0749000000000004"/>
  </r>
  <r>
    <n v="4778"/>
    <x v="2368"/>
    <x v="0"/>
    <x v="317"/>
    <d v="2013-02-23T00:00:00"/>
    <s v="Second Class"/>
    <s v="CK-12760"/>
    <s v="Cyma Kinney"/>
    <x v="1"/>
    <x v="0"/>
    <s v="Long Beach"/>
    <x v="15"/>
    <n v="11561"/>
    <x v="3"/>
    <s v="OFF-SU-10001664"/>
    <x v="1"/>
    <x v="14"/>
    <s v="Acme Office Executive Series Stainless Steel Trimmers"/>
    <x v="3567"/>
    <n v="3"/>
    <n v="0"/>
    <n v="6.6846000000000005"/>
  </r>
  <r>
    <n v="4779"/>
    <x v="2369"/>
    <x v="3"/>
    <x v="659"/>
    <d v="2014-11-12T00:00:00"/>
    <s v="Standard Class"/>
    <s v="PK-19075"/>
    <s v="Pete Kriz"/>
    <x v="0"/>
    <x v="0"/>
    <s v="Newark"/>
    <x v="13"/>
    <n v="19711"/>
    <x v="3"/>
    <s v="OFF-AP-10000696"/>
    <x v="1"/>
    <x v="9"/>
    <s v="Holmes Odor Grabber"/>
    <x v="3568"/>
    <n v="7"/>
    <n v="0"/>
    <n v="33.310199999999995"/>
  </r>
  <r>
    <n v="4780"/>
    <x v="2370"/>
    <x v="2"/>
    <x v="1001"/>
    <d v="2011-07-10T00:00:00"/>
    <s v="First Class"/>
    <s v="MH-18025"/>
    <s v="Michelle Huthwaite"/>
    <x v="0"/>
    <x v="0"/>
    <s v="Buffalo"/>
    <x v="15"/>
    <n v="14215"/>
    <x v="3"/>
    <s v="FUR-CH-10002647"/>
    <x v="0"/>
    <x v="1"/>
    <s v="Situations Contoured Folding Chairs, 4/Set"/>
    <x v="3569"/>
    <n v="1"/>
    <n v="0.1"/>
    <n v="10.647000000000004"/>
  </r>
  <r>
    <n v="4781"/>
    <x v="2371"/>
    <x v="2"/>
    <x v="845"/>
    <d v="2011-11-12T00:00:00"/>
    <s v="Standard Class"/>
    <s v="SC-20725"/>
    <s v="Steven Cartwright"/>
    <x v="0"/>
    <x v="0"/>
    <s v="Houston"/>
    <x v="5"/>
    <n v="77070"/>
    <x v="2"/>
    <s v="FUR-CH-10002758"/>
    <x v="0"/>
    <x v="1"/>
    <s v="Hon Deluxe Fabric Upholstered Stacking Chairs, Squared Back"/>
    <x v="3570"/>
    <n v="4"/>
    <n v="0.3"/>
    <n v="0"/>
  </r>
  <r>
    <n v="4782"/>
    <x v="2371"/>
    <x v="2"/>
    <x v="845"/>
    <d v="2011-11-12T00:00:00"/>
    <s v="Standard Class"/>
    <s v="SC-20725"/>
    <s v="Steven Cartwright"/>
    <x v="0"/>
    <x v="0"/>
    <s v="Houston"/>
    <x v="5"/>
    <n v="77070"/>
    <x v="2"/>
    <s v="OFF-BI-10000201"/>
    <x v="1"/>
    <x v="8"/>
    <s v="Avery Triangle Shaped Sheet Lifters, Black, 2/Pack"/>
    <x v="3571"/>
    <n v="3"/>
    <n v="0.8"/>
    <n v="-2.214"/>
  </r>
  <r>
    <n v="4783"/>
    <x v="2371"/>
    <x v="2"/>
    <x v="845"/>
    <d v="2011-11-12T00:00:00"/>
    <s v="Standard Class"/>
    <s v="SC-20725"/>
    <s v="Steven Cartwright"/>
    <x v="0"/>
    <x v="0"/>
    <s v="Houston"/>
    <x v="5"/>
    <n v="77070"/>
    <x v="2"/>
    <s v="OFF-SU-10004115"/>
    <x v="1"/>
    <x v="14"/>
    <s v="Acme Stainless Steel Office Snips"/>
    <x v="3572"/>
    <n v="7"/>
    <n v="0.2"/>
    <n v="3.5623000000000022"/>
  </r>
  <r>
    <n v="4784"/>
    <x v="2372"/>
    <x v="3"/>
    <x v="480"/>
    <d v="2014-02-02T00:00:00"/>
    <s v="Standard Class"/>
    <s v="GB-14575"/>
    <s v="Giulietta Baptist"/>
    <x v="0"/>
    <x v="0"/>
    <s v="Wichita"/>
    <x v="41"/>
    <n v="67212"/>
    <x v="2"/>
    <s v="OFF-PA-10000806"/>
    <x v="1"/>
    <x v="10"/>
    <s v="Xerox 1934"/>
    <x v="1007"/>
    <n v="5"/>
    <n v="0"/>
    <n v="137.15100000000001"/>
  </r>
  <r>
    <n v="4785"/>
    <x v="2373"/>
    <x v="1"/>
    <x v="555"/>
    <d v="2012-12-16T00:00:00"/>
    <s v="Standard Class"/>
    <s v="IM-15070"/>
    <s v="Irene Maddox"/>
    <x v="0"/>
    <x v="0"/>
    <s v="Colorado Springs"/>
    <x v="22"/>
    <n v="80906"/>
    <x v="1"/>
    <s v="OFF-AR-10001473"/>
    <x v="1"/>
    <x v="6"/>
    <s v="Newell 313"/>
    <x v="1332"/>
    <n v="5"/>
    <n v="0.2"/>
    <n v="1.1480000000000006"/>
  </r>
  <r>
    <n v="4786"/>
    <x v="2373"/>
    <x v="1"/>
    <x v="555"/>
    <d v="2012-12-16T00:00:00"/>
    <s v="Standard Class"/>
    <s v="IM-15070"/>
    <s v="Irene Maddox"/>
    <x v="0"/>
    <x v="0"/>
    <s v="Colorado Springs"/>
    <x v="22"/>
    <n v="80906"/>
    <x v="1"/>
    <s v="FUR-BO-10003450"/>
    <x v="0"/>
    <x v="0"/>
    <s v="Bush Westfield Collection Bookcases, Dark Cherry Finish"/>
    <x v="3573"/>
    <n v="4"/>
    <n v="0.7"/>
    <n v="-143.79040000000001"/>
  </r>
  <r>
    <n v="4787"/>
    <x v="2373"/>
    <x v="1"/>
    <x v="555"/>
    <d v="2012-12-16T00:00:00"/>
    <s v="Standard Class"/>
    <s v="IM-15070"/>
    <s v="Irene Maddox"/>
    <x v="0"/>
    <x v="0"/>
    <s v="Colorado Springs"/>
    <x v="22"/>
    <n v="80906"/>
    <x v="1"/>
    <s v="OFF-AR-10001545"/>
    <x v="1"/>
    <x v="6"/>
    <s v="Newell 326"/>
    <x v="1728"/>
    <n v="3"/>
    <n v="0.2"/>
    <n v="0.47519999999999984"/>
  </r>
  <r>
    <n v="4788"/>
    <x v="2373"/>
    <x v="1"/>
    <x v="555"/>
    <d v="2012-12-16T00:00:00"/>
    <s v="Standard Class"/>
    <s v="IM-15070"/>
    <s v="Irene Maddox"/>
    <x v="0"/>
    <x v="0"/>
    <s v="Colorado Springs"/>
    <x v="22"/>
    <n v="80906"/>
    <x v="1"/>
    <s v="TEC-AC-10004396"/>
    <x v="2"/>
    <x v="11"/>
    <s v="Logitech Keyboard K120"/>
    <x v="3574"/>
    <n v="4"/>
    <n v="0.2"/>
    <n v="-6.5339999999999954"/>
  </r>
  <r>
    <n v="4789"/>
    <x v="2373"/>
    <x v="1"/>
    <x v="555"/>
    <d v="2012-12-16T00:00:00"/>
    <s v="Standard Class"/>
    <s v="IM-15070"/>
    <s v="Irene Maddox"/>
    <x v="0"/>
    <x v="0"/>
    <s v="Colorado Springs"/>
    <x v="22"/>
    <n v="80906"/>
    <x v="1"/>
    <s v="FUR-FU-10002456"/>
    <x v="0"/>
    <x v="5"/>
    <s v="Master Caster Door Stop, Large Neon Orange"/>
    <x v="3575"/>
    <n v="9"/>
    <n v="0.2"/>
    <n v="15.069600000000007"/>
  </r>
  <r>
    <n v="4790"/>
    <x v="2373"/>
    <x v="1"/>
    <x v="555"/>
    <d v="2012-12-16T00:00:00"/>
    <s v="Standard Class"/>
    <s v="IM-15070"/>
    <s v="Irene Maddox"/>
    <x v="0"/>
    <x v="0"/>
    <s v="Colorado Springs"/>
    <x v="22"/>
    <n v="80906"/>
    <x v="1"/>
    <s v="FUR-FU-10001473"/>
    <x v="0"/>
    <x v="5"/>
    <s v="DAX Wood Document Frame"/>
    <x v="3576"/>
    <n v="5"/>
    <n v="0.2"/>
    <n v="10.983999999999996"/>
  </r>
  <r>
    <n v="4791"/>
    <x v="2373"/>
    <x v="1"/>
    <x v="555"/>
    <d v="2012-12-16T00:00:00"/>
    <s v="Standard Class"/>
    <s v="IM-15070"/>
    <s v="Irene Maddox"/>
    <x v="0"/>
    <x v="0"/>
    <s v="Colorado Springs"/>
    <x v="22"/>
    <n v="80906"/>
    <x v="1"/>
    <s v="FUR-TA-10000849"/>
    <x v="0"/>
    <x v="3"/>
    <s v="Bevis Rectangular Conference Tables"/>
    <x v="3577"/>
    <n v="5"/>
    <n v="0.5"/>
    <n v="-248.16599999999994"/>
  </r>
  <r>
    <n v="4792"/>
    <x v="2373"/>
    <x v="1"/>
    <x v="555"/>
    <d v="2012-12-16T00:00:00"/>
    <s v="Standard Class"/>
    <s v="IM-15070"/>
    <s v="Irene Maddox"/>
    <x v="0"/>
    <x v="0"/>
    <s v="Colorado Springs"/>
    <x v="22"/>
    <n v="80906"/>
    <x v="1"/>
    <s v="OFF-PA-10001166"/>
    <x v="1"/>
    <x v="10"/>
    <s v="Xerox 1932"/>
    <x v="633"/>
    <n v="3"/>
    <n v="0.2"/>
    <n v="28.706399999999991"/>
  </r>
  <r>
    <n v="4793"/>
    <x v="2373"/>
    <x v="1"/>
    <x v="555"/>
    <d v="2012-12-16T00:00:00"/>
    <s v="Standard Class"/>
    <s v="IM-15070"/>
    <s v="Irene Maddox"/>
    <x v="0"/>
    <x v="0"/>
    <s v="Colorado Springs"/>
    <x v="22"/>
    <n v="80906"/>
    <x v="1"/>
    <s v="OFF-PA-10003256"/>
    <x v="1"/>
    <x v="10"/>
    <s v="Avery Personal Creations Heavyweight Cards"/>
    <x v="3578"/>
    <n v="3"/>
    <n v="0.2"/>
    <n v="9.6935999999999964"/>
  </r>
  <r>
    <n v="4794"/>
    <x v="2374"/>
    <x v="1"/>
    <x v="685"/>
    <d v="2012-07-04T00:00:00"/>
    <s v="Standard Class"/>
    <s v="MM-18055"/>
    <s v="Michelle Moray"/>
    <x v="0"/>
    <x v="0"/>
    <s v="New York City"/>
    <x v="15"/>
    <n v="10011"/>
    <x v="3"/>
    <s v="OFF-PA-10002870"/>
    <x v="1"/>
    <x v="10"/>
    <s v="Ampad Phone Message Book, Recycled, 400 Message Capacity, 5 ¾” x 11”"/>
    <x v="1614"/>
    <n v="4"/>
    <n v="0"/>
    <n v="11.231999999999999"/>
  </r>
  <r>
    <n v="4795"/>
    <x v="2375"/>
    <x v="1"/>
    <x v="199"/>
    <d v="2012-03-23T00:00:00"/>
    <s v="Standard Class"/>
    <s v="MF-18250"/>
    <s v="Monica Federle"/>
    <x v="1"/>
    <x v="0"/>
    <s v="Los Angeles"/>
    <x v="1"/>
    <n v="90036"/>
    <x v="1"/>
    <s v="FUR-FU-10001215"/>
    <x v="0"/>
    <x v="5"/>
    <s v="Howard Miller 11-1/2&quot; Diameter Brentwood Wall Clock"/>
    <x v="3579"/>
    <n v="1"/>
    <n v="0"/>
    <n v="18.114600000000003"/>
  </r>
  <r>
    <n v="4796"/>
    <x v="2376"/>
    <x v="1"/>
    <x v="863"/>
    <d v="2012-08-17T00:00:00"/>
    <s v="Standard Class"/>
    <s v="CK-12595"/>
    <s v="Clytie Kelty"/>
    <x v="0"/>
    <x v="0"/>
    <s v="Marietta"/>
    <x v="32"/>
    <n v="30062"/>
    <x v="0"/>
    <s v="OFF-BI-10004187"/>
    <x v="1"/>
    <x v="8"/>
    <s v="Staples"/>
    <x v="719"/>
    <n v="3"/>
    <n v="0"/>
    <n v="2.7071999999999994"/>
  </r>
  <r>
    <n v="4797"/>
    <x v="2377"/>
    <x v="0"/>
    <x v="675"/>
    <d v="2013-05-20T00:00:00"/>
    <s v="Standard Class"/>
    <s v="MK-17905"/>
    <s v="Michael Kennedy"/>
    <x v="1"/>
    <x v="0"/>
    <s v="Jacksonville"/>
    <x v="2"/>
    <n v="32216"/>
    <x v="0"/>
    <s v="OFF-BI-10001718"/>
    <x v="1"/>
    <x v="8"/>
    <s v="GBC DocuBind P50 Personal Binding Machine"/>
    <x v="3580"/>
    <n v="3"/>
    <n v="0.7"/>
    <n v="-44.146199999999979"/>
  </r>
  <r>
    <n v="4798"/>
    <x v="2377"/>
    <x v="0"/>
    <x v="675"/>
    <d v="2013-05-20T00:00:00"/>
    <s v="Standard Class"/>
    <s v="MK-17905"/>
    <s v="Michael Kennedy"/>
    <x v="1"/>
    <x v="0"/>
    <s v="Jacksonville"/>
    <x v="2"/>
    <n v="32216"/>
    <x v="0"/>
    <s v="OFF-PA-10004983"/>
    <x v="1"/>
    <x v="10"/>
    <s v="Xerox 23"/>
    <x v="277"/>
    <n v="6"/>
    <n v="0.2"/>
    <n v="10.8864"/>
  </r>
  <r>
    <n v="4799"/>
    <x v="2377"/>
    <x v="0"/>
    <x v="675"/>
    <d v="2013-05-20T00:00:00"/>
    <s v="Standard Class"/>
    <s v="MK-17905"/>
    <s v="Michael Kennedy"/>
    <x v="1"/>
    <x v="0"/>
    <s v="Jacksonville"/>
    <x v="2"/>
    <n v="32216"/>
    <x v="0"/>
    <s v="FUR-FU-10002396"/>
    <x v="0"/>
    <x v="5"/>
    <s v="DAX Copper Panel Document Frame, 5 x 7 Size"/>
    <x v="3581"/>
    <n v="3"/>
    <n v="0.2"/>
    <n v="8.3028000000000031"/>
  </r>
  <r>
    <n v="4800"/>
    <x v="2377"/>
    <x v="0"/>
    <x v="675"/>
    <d v="2013-05-20T00:00:00"/>
    <s v="Standard Class"/>
    <s v="MK-17905"/>
    <s v="Michael Kennedy"/>
    <x v="1"/>
    <x v="0"/>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x v="0"/>
    <s v="Jacksonville"/>
    <x v="2"/>
    <n v="32216"/>
    <x v="0"/>
    <s v="OFF-AR-10002467"/>
    <x v="1"/>
    <x v="6"/>
    <s v="Dixon Ticonderoga Pencils"/>
    <x v="411"/>
    <n v="2"/>
    <n v="0.2"/>
    <n v="0.41720000000000046"/>
  </r>
  <r>
    <n v="4802"/>
    <x v="2377"/>
    <x v="0"/>
    <x v="675"/>
    <d v="2013-05-20T00:00:00"/>
    <s v="Standard Class"/>
    <s v="MK-17905"/>
    <s v="Michael Kennedy"/>
    <x v="1"/>
    <x v="0"/>
    <s v="Jacksonville"/>
    <x v="2"/>
    <n v="32216"/>
    <x v="0"/>
    <s v="OFF-BI-10004002"/>
    <x v="1"/>
    <x v="8"/>
    <s v="Wilson Jones International Size A4 Ring Binders"/>
    <x v="3583"/>
    <n v="2"/>
    <n v="0.7"/>
    <n v="-7.6119999999999983"/>
  </r>
  <r>
    <n v="4803"/>
    <x v="2377"/>
    <x v="0"/>
    <x v="675"/>
    <d v="2013-05-20T00:00:00"/>
    <s v="Standard Class"/>
    <s v="MK-17905"/>
    <s v="Michael Kennedy"/>
    <x v="1"/>
    <x v="0"/>
    <s v="Jacksonville"/>
    <x v="2"/>
    <n v="32216"/>
    <x v="0"/>
    <s v="OFF-BI-10002309"/>
    <x v="1"/>
    <x v="8"/>
    <s v="Avery Heavy-Duty EZD  Binder With Locking Rings"/>
    <x v="3584"/>
    <n v="8"/>
    <n v="0.7"/>
    <n v="-9.8207999999999984"/>
  </r>
  <r>
    <n v="4804"/>
    <x v="2378"/>
    <x v="3"/>
    <x v="1002"/>
    <d v="2014-07-18T00:00:00"/>
    <s v="Second Class"/>
    <s v="MH-17455"/>
    <s v="Mark Hamilton"/>
    <x v="0"/>
    <x v="0"/>
    <s v="Philadelphia"/>
    <x v="9"/>
    <n v="19140"/>
    <x v="3"/>
    <s v="TEC-PH-10003885"/>
    <x v="2"/>
    <x v="7"/>
    <s v="Cisco SPA508G"/>
    <x v="3585"/>
    <n v="1"/>
    <n v="0.4"/>
    <n v="-7.2589000000000041"/>
  </r>
  <r>
    <n v="4805"/>
    <x v="2378"/>
    <x v="3"/>
    <x v="1002"/>
    <d v="2014-07-18T00:00:00"/>
    <s v="Second Class"/>
    <s v="MH-17455"/>
    <s v="Mark Hamilton"/>
    <x v="0"/>
    <x v="0"/>
    <s v="Philadelphia"/>
    <x v="9"/>
    <n v="19140"/>
    <x v="3"/>
    <s v="FUR-FU-10002501"/>
    <x v="0"/>
    <x v="5"/>
    <s v="Nu-Dell Executive Frame"/>
    <x v="3586"/>
    <n v="9"/>
    <n v="0.2"/>
    <n v="19.339199999999998"/>
  </r>
  <r>
    <n v="4806"/>
    <x v="2379"/>
    <x v="1"/>
    <x v="6"/>
    <d v="2012-11-25T00:00:00"/>
    <s v="Second Class"/>
    <s v="NG-18430"/>
    <s v="Nathan Gelder"/>
    <x v="0"/>
    <x v="0"/>
    <s v="Los Angeles"/>
    <x v="1"/>
    <n v="90008"/>
    <x v="1"/>
    <s v="OFF-PA-10000176"/>
    <x v="1"/>
    <x v="10"/>
    <s v="Xerox 1887"/>
    <x v="2479"/>
    <n v="2"/>
    <n v="0"/>
    <n v="18.211199999999998"/>
  </r>
  <r>
    <n v="4807"/>
    <x v="2379"/>
    <x v="1"/>
    <x v="6"/>
    <d v="2012-11-25T00:00:00"/>
    <s v="Second Class"/>
    <s v="NG-18430"/>
    <s v="Nathan Gelder"/>
    <x v="0"/>
    <x v="0"/>
    <s v="Los Angeles"/>
    <x v="1"/>
    <n v="90008"/>
    <x v="1"/>
    <s v="OFF-PA-10000327"/>
    <x v="1"/>
    <x v="10"/>
    <s v="Xerox 1971"/>
    <x v="3587"/>
    <n v="10"/>
    <n v="0"/>
    <n v="19.259999999999998"/>
  </r>
  <r>
    <n v="4808"/>
    <x v="2379"/>
    <x v="1"/>
    <x v="6"/>
    <d v="2012-11-25T00:00:00"/>
    <s v="Second Class"/>
    <s v="NG-18430"/>
    <s v="Nathan Gelder"/>
    <x v="0"/>
    <x v="0"/>
    <s v="Los Angeles"/>
    <x v="1"/>
    <n v="90008"/>
    <x v="1"/>
    <s v="OFF-ST-10004634"/>
    <x v="1"/>
    <x v="4"/>
    <s v="Personal Folder Holder, Ebony"/>
    <x v="687"/>
    <n v="3"/>
    <n v="0"/>
    <n v="10.088999999999999"/>
  </r>
  <r>
    <n v="4809"/>
    <x v="2380"/>
    <x v="2"/>
    <x v="533"/>
    <d v="2011-11-28T00:00:00"/>
    <s v="Standard Class"/>
    <s v="PB-19210"/>
    <s v="Phillip Breyer"/>
    <x v="1"/>
    <x v="0"/>
    <s v="Philadelphia"/>
    <x v="9"/>
    <n v="19134"/>
    <x v="3"/>
    <s v="OFF-EN-10003040"/>
    <x v="1"/>
    <x v="12"/>
    <s v="Quality Park Security Envelopes"/>
    <x v="3588"/>
    <n v="3"/>
    <n v="0.2"/>
    <n v="21.197700000000001"/>
  </r>
  <r>
    <n v="4810"/>
    <x v="2381"/>
    <x v="1"/>
    <x v="17"/>
    <d v="2012-12-30T00:00:00"/>
    <s v="First Class"/>
    <s v="RE-19450"/>
    <s v="Richard Eichhorn"/>
    <x v="0"/>
    <x v="0"/>
    <s v="Eau Claire"/>
    <x v="6"/>
    <n v="54703"/>
    <x v="2"/>
    <s v="OFF-PA-10003228"/>
    <x v="1"/>
    <x v="10"/>
    <s v="Xerox 1917"/>
    <x v="3589"/>
    <n v="4"/>
    <n v="0"/>
    <n v="91.950799999999987"/>
  </r>
  <r>
    <n v="4811"/>
    <x v="2381"/>
    <x v="1"/>
    <x v="17"/>
    <d v="2012-12-30T00:00:00"/>
    <s v="First Class"/>
    <s v="RE-19450"/>
    <s v="Richard Eichhorn"/>
    <x v="0"/>
    <x v="0"/>
    <s v="Eau Claire"/>
    <x v="6"/>
    <n v="54703"/>
    <x v="2"/>
    <s v="TEC-PH-10004345"/>
    <x v="2"/>
    <x v="7"/>
    <s v="Cisco SPA 502G IP Phone"/>
    <x v="3590"/>
    <n v="2"/>
    <n v="0"/>
    <n v="71.97"/>
  </r>
  <r>
    <n v="4812"/>
    <x v="2382"/>
    <x v="0"/>
    <x v="696"/>
    <d v="2013-11-20T00:00:00"/>
    <s v="Second Class"/>
    <s v="EB-14110"/>
    <s v="Eugene Barchas"/>
    <x v="0"/>
    <x v="0"/>
    <s v="Philadelphia"/>
    <x v="9"/>
    <n v="19134"/>
    <x v="3"/>
    <s v="FUR-CH-10000785"/>
    <x v="0"/>
    <x v="1"/>
    <s v="Global Ergonomic Managers Chair"/>
    <x v="3591"/>
    <n v="3"/>
    <n v="0.3"/>
    <n v="-21.717600000000004"/>
  </r>
  <r>
    <n v="4813"/>
    <x v="2382"/>
    <x v="0"/>
    <x v="696"/>
    <d v="2013-11-20T00:00:00"/>
    <s v="Second Class"/>
    <s v="EB-14110"/>
    <s v="Eugene Barchas"/>
    <x v="0"/>
    <x v="0"/>
    <s v="Philadelphia"/>
    <x v="9"/>
    <n v="19134"/>
    <x v="3"/>
    <s v="TEC-CO-10004115"/>
    <x v="2"/>
    <x v="16"/>
    <s v="Sharp AL-1530CS Digital Copier"/>
    <x v="3592"/>
    <n v="4"/>
    <n v="0.4"/>
    <n v="179.99639999999999"/>
  </r>
  <r>
    <n v="4814"/>
    <x v="2382"/>
    <x v="0"/>
    <x v="696"/>
    <d v="2013-11-20T00:00:00"/>
    <s v="Second Class"/>
    <s v="EB-14110"/>
    <s v="Eugene Barchas"/>
    <x v="0"/>
    <x v="0"/>
    <s v="Philadelphia"/>
    <x v="9"/>
    <n v="19134"/>
    <x v="3"/>
    <s v="FUR-FU-10002813"/>
    <x v="0"/>
    <x v="5"/>
    <s v="DAX Contemporary Wood Frame with Silver Metal Mat, Desktop, 11 x 14 Size"/>
    <x v="3593"/>
    <n v="3"/>
    <n v="0.2"/>
    <n v="9.7151999999999941"/>
  </r>
  <r>
    <n v="4815"/>
    <x v="2383"/>
    <x v="0"/>
    <x v="541"/>
    <d v="2013-05-11T00:00:00"/>
    <s v="First Class"/>
    <s v="TB-21625"/>
    <s v="Trudy Brown"/>
    <x v="0"/>
    <x v="0"/>
    <s v="Los Angeles"/>
    <x v="1"/>
    <n v="90004"/>
    <x v="1"/>
    <s v="OFF-PA-10002751"/>
    <x v="1"/>
    <x v="10"/>
    <s v="Xerox 1920"/>
    <x v="1465"/>
    <n v="3"/>
    <n v="0"/>
    <n v="8.0730000000000004"/>
  </r>
  <r>
    <n v="4816"/>
    <x v="2384"/>
    <x v="2"/>
    <x v="58"/>
    <d v="2011-12-31T00:00:00"/>
    <s v="Standard Class"/>
    <s v="MG-17695"/>
    <s v="Maureen Gnade"/>
    <x v="0"/>
    <x v="0"/>
    <s v="Philadelphia"/>
    <x v="9"/>
    <n v="19134"/>
    <x v="3"/>
    <s v="OFF-PA-10004569"/>
    <x v="1"/>
    <x v="10"/>
    <s v="Wirebound Message Books, Two 4 1/4&quot; x 5&quot; Forms per Page"/>
    <x v="3594"/>
    <n v="3"/>
    <n v="0.2"/>
    <n v="6.1640999999999995"/>
  </r>
  <r>
    <n v="4817"/>
    <x v="2384"/>
    <x v="2"/>
    <x v="58"/>
    <d v="2011-12-31T00:00:00"/>
    <s v="Standard Class"/>
    <s v="MG-17695"/>
    <s v="Maureen Gnade"/>
    <x v="0"/>
    <x v="0"/>
    <s v="Philadelphia"/>
    <x v="9"/>
    <n v="19134"/>
    <x v="3"/>
    <s v="OFF-AP-10002998"/>
    <x v="1"/>
    <x v="9"/>
    <s v="Holmes 99% HEPA Air Purifier"/>
    <x v="3595"/>
    <n v="2"/>
    <n v="0.2"/>
    <n v="5.6315999999999971"/>
  </r>
  <r>
    <n v="4818"/>
    <x v="2384"/>
    <x v="2"/>
    <x v="58"/>
    <d v="2011-12-31T00:00:00"/>
    <s v="Standard Class"/>
    <s v="MG-17695"/>
    <s v="Maureen Gnade"/>
    <x v="0"/>
    <x v="0"/>
    <s v="Philadelphia"/>
    <x v="9"/>
    <n v="19134"/>
    <x v="3"/>
    <s v="OFF-AP-10003287"/>
    <x v="1"/>
    <x v="9"/>
    <s v="Tripp Lite TLP810NET Broadband Surge for Modem/Fax"/>
    <x v="3596"/>
    <n v="2"/>
    <n v="0.2"/>
    <n v="8.1551999999999971"/>
  </r>
  <r>
    <n v="4819"/>
    <x v="2384"/>
    <x v="2"/>
    <x v="58"/>
    <d v="2011-12-31T00:00:00"/>
    <s v="Standard Class"/>
    <s v="MG-17695"/>
    <s v="Maureen Gnade"/>
    <x v="0"/>
    <x v="0"/>
    <s v="Philadelphia"/>
    <x v="9"/>
    <n v="19134"/>
    <x v="3"/>
    <s v="OFF-ST-10001370"/>
    <x v="1"/>
    <x v="4"/>
    <s v="Sensible Storage WireTech Storage Systems"/>
    <x v="3597"/>
    <n v="4"/>
    <n v="0.2"/>
    <n v="-42.588000000000036"/>
  </r>
  <r>
    <n v="4820"/>
    <x v="2385"/>
    <x v="3"/>
    <x v="110"/>
    <d v="2014-06-15T00:00:00"/>
    <s v="Standard Class"/>
    <s v="LW-17125"/>
    <s v="Liz Willingham"/>
    <x v="0"/>
    <x v="0"/>
    <s v="Norwich"/>
    <x v="29"/>
    <n v="6360"/>
    <x v="3"/>
    <s v="OFF-BI-10004040"/>
    <x v="1"/>
    <x v="8"/>
    <s v="Wilson Jones Impact Binders"/>
    <x v="3598"/>
    <n v="2"/>
    <n v="0"/>
    <n v="5.0763999999999996"/>
  </r>
  <r>
    <n v="4821"/>
    <x v="2386"/>
    <x v="1"/>
    <x v="1003"/>
    <d v="2012-04-11T00:00:00"/>
    <s v="Standard Class"/>
    <s v="PF-19120"/>
    <s v="Peter Fuller"/>
    <x v="0"/>
    <x v="0"/>
    <s v="San Antonio"/>
    <x v="5"/>
    <n v="78207"/>
    <x v="2"/>
    <s v="OFF-AP-10002651"/>
    <x v="1"/>
    <x v="9"/>
    <s v="Hoover Upright Vacuum With Dirt Cup"/>
    <x v="3599"/>
    <n v="8"/>
    <n v="0.8"/>
    <n v="-1181.2824000000003"/>
  </r>
  <r>
    <n v="4822"/>
    <x v="2386"/>
    <x v="1"/>
    <x v="1003"/>
    <d v="2012-04-11T00:00:00"/>
    <s v="Standard Class"/>
    <s v="PF-19120"/>
    <s v="Peter Fuller"/>
    <x v="0"/>
    <x v="0"/>
    <s v="San Antonio"/>
    <x v="5"/>
    <n v="78207"/>
    <x v="2"/>
    <s v="TEC-AC-10002402"/>
    <x v="2"/>
    <x v="11"/>
    <s v="Razer Kraken PRO Over Ear PC and Music Headset"/>
    <x v="3130"/>
    <n v="6"/>
    <n v="0.2"/>
    <n v="47.993999999999971"/>
  </r>
  <r>
    <n v="4823"/>
    <x v="2387"/>
    <x v="0"/>
    <x v="212"/>
    <d v="2013-07-12T00:00:00"/>
    <s v="Same Day"/>
    <s v="NZ-18565"/>
    <s v="Nick Zandusky"/>
    <x v="2"/>
    <x v="0"/>
    <s v="Yuma"/>
    <x v="16"/>
    <n v="85364"/>
    <x v="1"/>
    <s v="OFF-BI-10001658"/>
    <x v="1"/>
    <x v="8"/>
    <s v="GBC Standard Therm-A-Bind Covers"/>
    <x v="3600"/>
    <n v="6"/>
    <n v="0.7"/>
    <n v="-35.884799999999984"/>
  </r>
  <r>
    <n v="4824"/>
    <x v="2388"/>
    <x v="0"/>
    <x v="831"/>
    <d v="2013-11-27T00:00:00"/>
    <s v="Standard Class"/>
    <s v="CK-12205"/>
    <s v="Chloris Kastensmidt"/>
    <x v="0"/>
    <x v="0"/>
    <s v="Columbus"/>
    <x v="24"/>
    <n v="43229"/>
    <x v="3"/>
    <s v="TEC-MA-10000752"/>
    <x v="2"/>
    <x v="15"/>
    <s v="Texas Instrument TI-15 Fraction Calculator"/>
    <x v="3601"/>
    <n v="7"/>
    <n v="0.7"/>
    <n v="-24.275999999999996"/>
  </r>
  <r>
    <n v="4825"/>
    <x v="2388"/>
    <x v="0"/>
    <x v="831"/>
    <d v="2013-11-27T00:00:00"/>
    <s v="Standard Class"/>
    <s v="CK-12205"/>
    <s v="Chloris Kastensmidt"/>
    <x v="0"/>
    <x v="0"/>
    <s v="Columbus"/>
    <x v="24"/>
    <n v="43229"/>
    <x v="3"/>
    <s v="FUR-CH-10003817"/>
    <x v="0"/>
    <x v="1"/>
    <s v="Global Value Steno Chair, Gray"/>
    <x v="3602"/>
    <n v="3"/>
    <n v="0.3"/>
    <n v="-9.1109999999999971"/>
  </r>
  <r>
    <n v="4826"/>
    <x v="2388"/>
    <x v="0"/>
    <x v="831"/>
    <d v="2013-11-27T00:00:00"/>
    <s v="Standard Class"/>
    <s v="CK-12205"/>
    <s v="Chloris Kastensmidt"/>
    <x v="0"/>
    <x v="0"/>
    <s v="Columbus"/>
    <x v="24"/>
    <n v="43229"/>
    <x v="3"/>
    <s v="FUR-FU-10001876"/>
    <x v="0"/>
    <x v="5"/>
    <s v="Computer Room Manger, 14&quot;"/>
    <x v="2540"/>
    <n v="3"/>
    <n v="0.2"/>
    <n v="15.590399999999995"/>
  </r>
  <r>
    <n v="4827"/>
    <x v="2389"/>
    <x v="3"/>
    <x v="105"/>
    <d v="2014-11-16T00:00:00"/>
    <s v="First Class"/>
    <s v="JE-15610"/>
    <s v="Jim Epp"/>
    <x v="1"/>
    <x v="0"/>
    <s v="Los Angeles"/>
    <x v="1"/>
    <n v="90036"/>
    <x v="1"/>
    <s v="OFF-BI-10003460"/>
    <x v="1"/>
    <x v="8"/>
    <s v="Acco 3-Hole Punch"/>
    <x v="3603"/>
    <n v="4"/>
    <n v="0.2"/>
    <n v="4.9055999999999997"/>
  </r>
  <r>
    <n v="4828"/>
    <x v="2390"/>
    <x v="2"/>
    <x v="301"/>
    <d v="2011-11-08T00:00:00"/>
    <s v="Standard Class"/>
    <s v="JO-15145"/>
    <s v="Jack O'Briant"/>
    <x v="1"/>
    <x v="0"/>
    <s v="Richmond"/>
    <x v="0"/>
    <n v="40475"/>
    <x v="0"/>
    <s v="OFF-ST-10000464"/>
    <x v="1"/>
    <x v="4"/>
    <s v="Multi-Use Personal File Cart and Caster Set, Three Stacking Bins"/>
    <x v="2876"/>
    <n v="2"/>
    <n v="0"/>
    <n v="19.465600000000002"/>
  </r>
  <r>
    <n v="4829"/>
    <x v="2390"/>
    <x v="2"/>
    <x v="301"/>
    <d v="2011-11-08T00:00:00"/>
    <s v="Standard Class"/>
    <s v="JO-15145"/>
    <s v="Jack O'Briant"/>
    <x v="1"/>
    <x v="0"/>
    <s v="Richmond"/>
    <x v="0"/>
    <n v="40475"/>
    <x v="0"/>
    <s v="OFF-AR-10001919"/>
    <x v="1"/>
    <x v="6"/>
    <s v="OIC #2 Pencils, Medium Soft"/>
    <x v="719"/>
    <n v="3"/>
    <n v="0"/>
    <n v="1.6355999999999997"/>
  </r>
  <r>
    <n v="4830"/>
    <x v="2391"/>
    <x v="0"/>
    <x v="666"/>
    <d v="2013-05-22T00:00:00"/>
    <s v="Standard Class"/>
    <s v="TT-21220"/>
    <s v="Thomas Thornton"/>
    <x v="0"/>
    <x v="0"/>
    <s v="New York City"/>
    <x v="15"/>
    <n v="10035"/>
    <x v="3"/>
    <s v="OFF-BI-10002393"/>
    <x v="1"/>
    <x v="8"/>
    <s v="Binder Posts"/>
    <x v="3604"/>
    <n v="3"/>
    <n v="0.2"/>
    <n v="4.4771999999999998"/>
  </r>
  <r>
    <n v="4831"/>
    <x v="2392"/>
    <x v="2"/>
    <x v="845"/>
    <d v="2011-11-12T00:00:00"/>
    <s v="Standard Class"/>
    <s v="MS-17365"/>
    <s v="Maribeth Schnelling"/>
    <x v="0"/>
    <x v="0"/>
    <s v="Wausau"/>
    <x v="6"/>
    <n v="54401"/>
    <x v="2"/>
    <s v="OFF-AP-10001293"/>
    <x v="1"/>
    <x v="9"/>
    <s v="Belkin 8 Outlet Surge Protector"/>
    <x v="3605"/>
    <n v="6"/>
    <n v="0"/>
    <n v="68.846399999999988"/>
  </r>
  <r>
    <n v="4832"/>
    <x v="2392"/>
    <x v="2"/>
    <x v="845"/>
    <d v="2011-11-12T00:00:00"/>
    <s v="Standard Class"/>
    <s v="MS-17365"/>
    <s v="Maribeth Schnelling"/>
    <x v="0"/>
    <x v="0"/>
    <s v="Wausau"/>
    <x v="6"/>
    <n v="54401"/>
    <x v="2"/>
    <s v="OFF-ST-10004258"/>
    <x v="1"/>
    <x v="4"/>
    <s v="Portable Personal File Box"/>
    <x v="905"/>
    <n v="3"/>
    <n v="0"/>
    <n v="9.8901000000000039"/>
  </r>
  <r>
    <n v="4833"/>
    <x v="2392"/>
    <x v="2"/>
    <x v="845"/>
    <d v="2011-11-12T00:00:00"/>
    <s v="Standard Class"/>
    <s v="MS-17365"/>
    <s v="Maribeth Schnelling"/>
    <x v="0"/>
    <x v="0"/>
    <s v="Wausau"/>
    <x v="6"/>
    <n v="54401"/>
    <x v="2"/>
    <s v="OFF-ST-10002214"/>
    <x v="1"/>
    <x v="4"/>
    <s v="X-Rack File for Hanging Folders"/>
    <x v="2433"/>
    <n v="2"/>
    <n v="0"/>
    <n v="5.8707999999999991"/>
  </r>
  <r>
    <n v="4834"/>
    <x v="2392"/>
    <x v="2"/>
    <x v="845"/>
    <d v="2011-11-12T00:00:00"/>
    <s v="Standard Class"/>
    <s v="MS-17365"/>
    <s v="Maribeth Schnelling"/>
    <x v="0"/>
    <x v="0"/>
    <s v="Wausau"/>
    <x v="6"/>
    <n v="54401"/>
    <x v="2"/>
    <s v="OFF-BI-10004970"/>
    <x v="1"/>
    <x v="8"/>
    <s v="ACCOHIDE 3-Ring Binder, Blue, 1&quot;"/>
    <x v="714"/>
    <n v="3"/>
    <n v="0"/>
    <n v="5.8232999999999997"/>
  </r>
  <r>
    <n v="4835"/>
    <x v="2393"/>
    <x v="3"/>
    <x v="361"/>
    <d v="2014-10-11T00:00:00"/>
    <s v="Standard Class"/>
    <s v="MP-18175"/>
    <s v="Mike Pelletier"/>
    <x v="2"/>
    <x v="0"/>
    <s v="San Francisco"/>
    <x v="1"/>
    <n v="94110"/>
    <x v="1"/>
    <s v="OFF-BI-10002571"/>
    <x v="1"/>
    <x v="8"/>
    <s v="Avery Framed View Binder, EZD Ring (Locking), Navy, 1 1/2&quot;"/>
    <x v="3089"/>
    <n v="5"/>
    <n v="0.2"/>
    <n v="13.472999999999999"/>
  </r>
  <r>
    <n v="4836"/>
    <x v="2393"/>
    <x v="3"/>
    <x v="361"/>
    <d v="2014-10-11T00:00:00"/>
    <s v="Standard Class"/>
    <s v="MP-18175"/>
    <s v="Mike Pelletier"/>
    <x v="2"/>
    <x v="0"/>
    <s v="San Francisco"/>
    <x v="1"/>
    <n v="94110"/>
    <x v="1"/>
    <s v="OFF-PA-10002581"/>
    <x v="1"/>
    <x v="10"/>
    <s v="Xerox 1951"/>
    <x v="1168"/>
    <n v="2"/>
    <n v="0"/>
    <n v="27.881999999999998"/>
  </r>
  <r>
    <n v="4837"/>
    <x v="2393"/>
    <x v="3"/>
    <x v="361"/>
    <d v="2014-10-11T00:00:00"/>
    <s v="Standard Class"/>
    <s v="MP-18175"/>
    <s v="Mike Pelletier"/>
    <x v="2"/>
    <x v="0"/>
    <s v="San Francisco"/>
    <x v="1"/>
    <n v="94110"/>
    <x v="1"/>
    <s v="OFF-BI-10001097"/>
    <x v="1"/>
    <x v="8"/>
    <s v="Avery Hole Reinforcements"/>
    <x v="958"/>
    <n v="4"/>
    <n v="0.2"/>
    <n v="7.2267999999999999"/>
  </r>
  <r>
    <n v="4838"/>
    <x v="2394"/>
    <x v="3"/>
    <x v="702"/>
    <d v="2014-06-04T00:00:00"/>
    <s v="First Class"/>
    <s v="FH-14350"/>
    <s v="Fred Harton"/>
    <x v="0"/>
    <x v="0"/>
    <s v="Dublin"/>
    <x v="24"/>
    <n v="43017"/>
    <x v="3"/>
    <s v="OFF-BI-10003429"/>
    <x v="1"/>
    <x v="8"/>
    <s v="Cardinal HOLDit! Binder Insert Strips,Extra Strips"/>
    <x v="3606"/>
    <n v="2"/>
    <n v="0.7"/>
    <n v="-2.6585999999999999"/>
  </r>
  <r>
    <n v="4839"/>
    <x v="2394"/>
    <x v="3"/>
    <x v="702"/>
    <d v="2014-06-04T00:00:00"/>
    <s v="First Class"/>
    <s v="FH-14350"/>
    <s v="Fred Harton"/>
    <x v="0"/>
    <x v="0"/>
    <s v="Dublin"/>
    <x v="24"/>
    <n v="43017"/>
    <x v="3"/>
    <s v="OFF-PA-10000682"/>
    <x v="1"/>
    <x v="10"/>
    <s v="Xerox 1924"/>
    <x v="3607"/>
    <n v="6"/>
    <n v="0.2"/>
    <n v="10.057200000000002"/>
  </r>
  <r>
    <n v="4840"/>
    <x v="2394"/>
    <x v="3"/>
    <x v="702"/>
    <d v="2014-06-04T00:00:00"/>
    <s v="First Class"/>
    <s v="FH-14350"/>
    <s v="Fred Harton"/>
    <x v="0"/>
    <x v="0"/>
    <s v="Dublin"/>
    <x v="24"/>
    <n v="43017"/>
    <x v="3"/>
    <s v="TEC-PH-10001700"/>
    <x v="2"/>
    <x v="7"/>
    <s v="Panasonic KX-TG6844B Expandable Digital Cordless Telephone"/>
    <x v="3608"/>
    <n v="4"/>
    <n v="0.4"/>
    <n v="-34.314799999999991"/>
  </r>
  <r>
    <n v="4841"/>
    <x v="2395"/>
    <x v="3"/>
    <x v="225"/>
    <d v="2014-11-26T00:00:00"/>
    <s v="Standard Class"/>
    <s v="SC-20050"/>
    <s v="Sample Company A"/>
    <x v="2"/>
    <x v="0"/>
    <s v="Henderson"/>
    <x v="0"/>
    <n v="42420"/>
    <x v="0"/>
    <s v="FUR-FU-10000629"/>
    <x v="0"/>
    <x v="5"/>
    <s v="9-3/4 Diameter Round Wall Clock"/>
    <x v="3609"/>
    <n v="2"/>
    <n v="0"/>
    <n v="11.583600000000001"/>
  </r>
  <r>
    <n v="4842"/>
    <x v="2396"/>
    <x v="0"/>
    <x v="443"/>
    <d v="2013-12-29T00:00:00"/>
    <s v="Standard Class"/>
    <s v="NM-18520"/>
    <s v="Neoma Murray"/>
    <x v="0"/>
    <x v="0"/>
    <s v="Bowling Green"/>
    <x v="24"/>
    <n v="43402"/>
    <x v="3"/>
    <s v="OFF-BI-10001267"/>
    <x v="1"/>
    <x v="8"/>
    <s v="Universal Recycled Hanging Pressboard Report Binders, Letter Size"/>
    <x v="3610"/>
    <n v="3"/>
    <n v="0.7"/>
    <n v="-4.0722000000000023"/>
  </r>
  <r>
    <n v="4843"/>
    <x v="2397"/>
    <x v="3"/>
    <x v="365"/>
    <d v="2014-10-05T00:00:00"/>
    <s v="Standard Class"/>
    <s v="JO-15280"/>
    <s v="Jas O'Carroll"/>
    <x v="0"/>
    <x v="0"/>
    <s v="Memphis"/>
    <x v="18"/>
    <n v="38109"/>
    <x v="0"/>
    <s v="OFF-ST-10001418"/>
    <x v="1"/>
    <x v="4"/>
    <s v="Carina Media Storage Towers in Natural &amp; Black"/>
    <x v="3611"/>
    <n v="5"/>
    <n v="0.2"/>
    <n v="-54.881999999999998"/>
  </r>
  <r>
    <n v="4844"/>
    <x v="2398"/>
    <x v="0"/>
    <x v="77"/>
    <d v="2013-11-10T00:00:00"/>
    <s v="First Class"/>
    <s v="CC-12475"/>
    <s v="Cindy Chapman"/>
    <x v="0"/>
    <x v="0"/>
    <s v="Lakewood"/>
    <x v="30"/>
    <n v="8701"/>
    <x v="3"/>
    <s v="OFF-FA-10004968"/>
    <x v="1"/>
    <x v="13"/>
    <s v="Rubber Band Ball"/>
    <x v="3612"/>
    <n v="4"/>
    <n v="0"/>
    <n v="0.2992000000000008"/>
  </r>
  <r>
    <n v="4845"/>
    <x v="2399"/>
    <x v="2"/>
    <x v="527"/>
    <d v="2011-04-05T00:00:00"/>
    <s v="First Class"/>
    <s v="MZ-17515"/>
    <s v="Mary Zewe"/>
    <x v="1"/>
    <x v="0"/>
    <s v="Los Angeles"/>
    <x v="1"/>
    <n v="90008"/>
    <x v="1"/>
    <s v="OFF-BI-10004140"/>
    <x v="1"/>
    <x v="8"/>
    <s v="Avery Non-Stick Binders"/>
    <x v="1600"/>
    <n v="2"/>
    <n v="0.2"/>
    <n v="2.2449999999999992"/>
  </r>
  <r>
    <n v="4846"/>
    <x v="2400"/>
    <x v="1"/>
    <x v="862"/>
    <d v="2012-07-26T00:00:00"/>
    <s v="Second Class"/>
    <s v="MS-17830"/>
    <s v="Melanie Seite"/>
    <x v="0"/>
    <x v="0"/>
    <s v="Rochester"/>
    <x v="15"/>
    <n v="14609"/>
    <x v="3"/>
    <s v="OFF-BI-10003460"/>
    <x v="1"/>
    <x v="8"/>
    <s v="Acco 3-Hole Punch"/>
    <x v="3613"/>
    <n v="3"/>
    <n v="0.2"/>
    <n v="3.6791999999999998"/>
  </r>
  <r>
    <n v="4847"/>
    <x v="2401"/>
    <x v="2"/>
    <x v="402"/>
    <d v="2011-06-27T00:00:00"/>
    <s v="Second Class"/>
    <s v="GK-14620"/>
    <s v="Grace Kelly"/>
    <x v="1"/>
    <x v="0"/>
    <s v="Salem"/>
    <x v="21"/>
    <n v="97301"/>
    <x v="1"/>
    <s v="TEC-PH-10002115"/>
    <x v="2"/>
    <x v="7"/>
    <s v="Plantronics 81402"/>
    <x v="1274"/>
    <n v="5"/>
    <n v="0.2"/>
    <n v="19.796999999999997"/>
  </r>
  <r>
    <n v="4848"/>
    <x v="2401"/>
    <x v="2"/>
    <x v="402"/>
    <d v="2011-06-27T00:00:00"/>
    <s v="Second Class"/>
    <s v="GK-14620"/>
    <s v="Grace Kelly"/>
    <x v="1"/>
    <x v="0"/>
    <s v="Salem"/>
    <x v="21"/>
    <n v="97301"/>
    <x v="1"/>
    <s v="OFF-AR-10003478"/>
    <x v="1"/>
    <x v="6"/>
    <s v="Avery Hi-Liter EverBold Pen Style Fluorescent Highlighters, 4/Pack"/>
    <x v="3614"/>
    <n v="11"/>
    <n v="0.2"/>
    <n v="17.908000000000001"/>
  </r>
  <r>
    <n v="4849"/>
    <x v="2401"/>
    <x v="2"/>
    <x v="402"/>
    <d v="2011-06-27T00:00:00"/>
    <s v="Second Class"/>
    <s v="GK-14620"/>
    <s v="Grace Kelly"/>
    <x v="1"/>
    <x v="0"/>
    <s v="Salem"/>
    <x v="21"/>
    <n v="97301"/>
    <x v="1"/>
    <s v="OFF-AR-10000475"/>
    <x v="1"/>
    <x v="6"/>
    <s v="Hunt BOSTON Vista Battery-Operated Pencil Sharpener, Black"/>
    <x v="1747"/>
    <n v="1"/>
    <n v="0.2"/>
    <n v="0.8162000000000007"/>
  </r>
  <r>
    <n v="4850"/>
    <x v="2402"/>
    <x v="2"/>
    <x v="78"/>
    <d v="2011-09-14T00:00:00"/>
    <s v="Standard Class"/>
    <s v="MC-17275"/>
    <s v="Marc Crier"/>
    <x v="0"/>
    <x v="0"/>
    <s v="Pasco"/>
    <x v="4"/>
    <n v="99301"/>
    <x v="1"/>
    <s v="OFF-AR-10003045"/>
    <x v="1"/>
    <x v="6"/>
    <s v="Prang Colored Pencils"/>
    <x v="490"/>
    <n v="2"/>
    <n v="0"/>
    <n v="2.6459999999999999"/>
  </r>
  <r>
    <n v="4851"/>
    <x v="2402"/>
    <x v="2"/>
    <x v="78"/>
    <d v="2011-09-14T00:00:00"/>
    <s v="Standard Class"/>
    <s v="MC-17275"/>
    <s v="Marc Crier"/>
    <x v="0"/>
    <x v="0"/>
    <s v="Pasco"/>
    <x v="4"/>
    <n v="99301"/>
    <x v="1"/>
    <s v="FUR-CH-10000454"/>
    <x v="0"/>
    <x v="1"/>
    <s v="Hon Deluxe Fabric Upholstered Stacking Chairs, Rounded Back"/>
    <x v="3615"/>
    <n v="5"/>
    <n v="0.2"/>
    <n v="121.98999999999992"/>
  </r>
  <r>
    <n v="4852"/>
    <x v="2402"/>
    <x v="2"/>
    <x v="78"/>
    <d v="2011-09-14T00:00:00"/>
    <s v="Standard Class"/>
    <s v="MC-17275"/>
    <s v="Marc Crier"/>
    <x v="0"/>
    <x v="0"/>
    <s v="Pasco"/>
    <x v="4"/>
    <n v="99301"/>
    <x v="1"/>
    <s v="OFF-AR-10000380"/>
    <x v="1"/>
    <x v="6"/>
    <s v="Hunt PowerHouse Electric Pencil Sharpener, Blue"/>
    <x v="3616"/>
    <n v="8"/>
    <n v="0"/>
    <n v="91.151999999999958"/>
  </r>
  <r>
    <n v="4853"/>
    <x v="2402"/>
    <x v="2"/>
    <x v="78"/>
    <d v="2011-09-14T00:00:00"/>
    <s v="Standard Class"/>
    <s v="MC-17275"/>
    <s v="Marc Crier"/>
    <x v="0"/>
    <x v="0"/>
    <s v="Pasco"/>
    <x v="4"/>
    <n v="99301"/>
    <x v="1"/>
    <s v="OFF-ST-10000736"/>
    <x v="1"/>
    <x v="4"/>
    <s v="Carina Double Wide Media Storage Towers in Natural &amp; Black"/>
    <x v="1065"/>
    <n v="6"/>
    <n v="0"/>
    <n v="19.43519999999998"/>
  </r>
  <r>
    <n v="4854"/>
    <x v="2403"/>
    <x v="2"/>
    <x v="432"/>
    <d v="2011-12-15T00:00:00"/>
    <s v="Second Class"/>
    <s v="LH-17155"/>
    <s v="Logan Haushalter"/>
    <x v="0"/>
    <x v="0"/>
    <s v="Oakland"/>
    <x v="1"/>
    <n v="94601"/>
    <x v="1"/>
    <s v="FUR-FU-10004270"/>
    <x v="0"/>
    <x v="5"/>
    <s v="Eldon Image Series Desk Accessories, Burgundy"/>
    <x v="3617"/>
    <n v="3"/>
    <n v="0"/>
    <n v="4.5144000000000002"/>
  </r>
  <r>
    <n v="4855"/>
    <x v="2403"/>
    <x v="2"/>
    <x v="432"/>
    <d v="2011-12-15T00:00:00"/>
    <s v="Second Class"/>
    <s v="LH-17155"/>
    <s v="Logan Haushalter"/>
    <x v="0"/>
    <x v="0"/>
    <s v="Oakland"/>
    <x v="1"/>
    <n v="94601"/>
    <x v="1"/>
    <s v="OFF-ST-10000617"/>
    <x v="1"/>
    <x v="4"/>
    <s v="Woodgrain Magazine Files by Perma"/>
    <x v="3090"/>
    <n v="3"/>
    <n v="0"/>
    <n v="0.62579999999999902"/>
  </r>
  <r>
    <n v="4856"/>
    <x v="2403"/>
    <x v="2"/>
    <x v="432"/>
    <d v="2011-12-15T00:00:00"/>
    <s v="Second Class"/>
    <s v="LH-17155"/>
    <s v="Logan Haushalter"/>
    <x v="0"/>
    <x v="0"/>
    <s v="Oakland"/>
    <x v="1"/>
    <n v="94601"/>
    <x v="1"/>
    <s v="FUR-FU-10001706"/>
    <x v="0"/>
    <x v="5"/>
    <s v="Longer-Life Soft White Bulbs"/>
    <x v="357"/>
    <n v="3"/>
    <n v="0"/>
    <n v="4.4352"/>
  </r>
  <r>
    <n v="4857"/>
    <x v="2404"/>
    <x v="1"/>
    <x v="1004"/>
    <d v="2012-01-17T00:00:00"/>
    <s v="Standard Class"/>
    <s v="PB-19150"/>
    <s v="Philip Brown"/>
    <x v="0"/>
    <x v="0"/>
    <s v="Los Angeles"/>
    <x v="1"/>
    <n v="90004"/>
    <x v="1"/>
    <s v="OFF-BI-10003364"/>
    <x v="1"/>
    <x v="8"/>
    <s v="Binding Machine Supplies"/>
    <x v="823"/>
    <n v="3"/>
    <n v="0.2"/>
    <n v="24.502800000000001"/>
  </r>
  <r>
    <n v="4858"/>
    <x v="2404"/>
    <x v="1"/>
    <x v="1004"/>
    <d v="2012-01-17T00:00:00"/>
    <s v="Standard Class"/>
    <s v="PB-19150"/>
    <s v="Philip Brown"/>
    <x v="0"/>
    <x v="0"/>
    <s v="Los Angeles"/>
    <x v="1"/>
    <n v="90004"/>
    <x v="1"/>
    <s v="FUR-FU-10001861"/>
    <x v="0"/>
    <x v="5"/>
    <s v="Floodlight Indoor Halogen Bulbs, 1 Bulb per Pack, 60 Watts"/>
    <x v="292"/>
    <n v="4"/>
    <n v="0"/>
    <n v="38.023999999999994"/>
  </r>
  <r>
    <n v="4859"/>
    <x v="2404"/>
    <x v="1"/>
    <x v="1004"/>
    <d v="2012-01-17T00:00:00"/>
    <s v="Standard Class"/>
    <s v="PB-19150"/>
    <s v="Philip Brown"/>
    <x v="0"/>
    <x v="0"/>
    <s v="Los Angeles"/>
    <x v="1"/>
    <n v="90004"/>
    <x v="1"/>
    <s v="FUR-FU-10004845"/>
    <x v="0"/>
    <x v="5"/>
    <s v="Deflect-o EconoMat Nonstudded, No Bevel Mat"/>
    <x v="3618"/>
    <n v="9"/>
    <n v="0"/>
    <n v="92.969999999999985"/>
  </r>
  <r>
    <n v="4860"/>
    <x v="2405"/>
    <x v="3"/>
    <x v="934"/>
    <d v="2014-12-20T00:00:00"/>
    <s v="Standard Class"/>
    <s v="SS-20140"/>
    <s v="Saphhira Shifley"/>
    <x v="1"/>
    <x v="0"/>
    <s v="Oak Park"/>
    <x v="10"/>
    <n v="60302"/>
    <x v="2"/>
    <s v="OFF-AR-10000823"/>
    <x v="1"/>
    <x v="6"/>
    <s v="Newell 307"/>
    <x v="1330"/>
    <n v="7"/>
    <n v="0.2"/>
    <n v="1.0192000000000001"/>
  </r>
  <r>
    <n v="4861"/>
    <x v="2406"/>
    <x v="0"/>
    <x v="122"/>
    <d v="2013-12-25T00:00:00"/>
    <s v="Standard Class"/>
    <s v="GK-14620"/>
    <s v="Grace Kelly"/>
    <x v="1"/>
    <x v="0"/>
    <s v="Morristown"/>
    <x v="30"/>
    <n v="7960"/>
    <x v="3"/>
    <s v="OFF-BI-10001359"/>
    <x v="1"/>
    <x v="8"/>
    <s v="GBC DocuBind TL300 Electric Binding System"/>
    <x v="1639"/>
    <n v="2"/>
    <n v="0"/>
    <n v="843.17059999999992"/>
  </r>
  <r>
    <n v="4862"/>
    <x v="2407"/>
    <x v="2"/>
    <x v="909"/>
    <d v="2011-04-16T00:00:00"/>
    <s v="Second Class"/>
    <s v="GM-14455"/>
    <s v="Gary Mitchum"/>
    <x v="2"/>
    <x v="0"/>
    <s v="Austin"/>
    <x v="5"/>
    <n v="78745"/>
    <x v="2"/>
    <s v="TEC-PH-10001835"/>
    <x v="2"/>
    <x v="7"/>
    <s v="Jawbone JAMBOX Wireless Bluetooth Speaker"/>
    <x v="3619"/>
    <n v="6"/>
    <n v="0.2"/>
    <n v="265.42320000000001"/>
  </r>
  <r>
    <n v="4863"/>
    <x v="2408"/>
    <x v="0"/>
    <x v="338"/>
    <d v="2013-11-15T00:00:00"/>
    <s v="Standard Class"/>
    <s v="SH-19975"/>
    <s v="Sally Hughsby"/>
    <x v="1"/>
    <x v="0"/>
    <s v="New York City"/>
    <x v="15"/>
    <n v="10011"/>
    <x v="3"/>
    <s v="OFF-BI-10001191"/>
    <x v="1"/>
    <x v="8"/>
    <s v="Canvas Sectional Post Binders"/>
    <x v="3620"/>
    <n v="1"/>
    <n v="0.2"/>
    <n v="7.3834"/>
  </r>
  <r>
    <n v="4864"/>
    <x v="2408"/>
    <x v="0"/>
    <x v="338"/>
    <d v="2013-11-15T00:00:00"/>
    <s v="Standard Class"/>
    <s v="SH-19975"/>
    <s v="Sally Hughsby"/>
    <x v="1"/>
    <x v="0"/>
    <s v="New York City"/>
    <x v="15"/>
    <n v="10011"/>
    <x v="3"/>
    <s v="OFF-BI-10003982"/>
    <x v="1"/>
    <x v="8"/>
    <s v="Wilson Jones Century Plastic Molded Ring Binders"/>
    <x v="3621"/>
    <n v="3"/>
    <n v="0.2"/>
    <n v="16.823699999999999"/>
  </r>
  <r>
    <n v="4865"/>
    <x v="2409"/>
    <x v="3"/>
    <x v="335"/>
    <d v="2014-07-01T00:00:00"/>
    <s v="Standard Class"/>
    <s v="SC-20725"/>
    <s v="Steven Cartwright"/>
    <x v="0"/>
    <x v="0"/>
    <s v="New York City"/>
    <x v="15"/>
    <n v="10024"/>
    <x v="3"/>
    <s v="TEC-PH-10001425"/>
    <x v="2"/>
    <x v="7"/>
    <s v="Mophie Juice Pack Helium for iPhone"/>
    <x v="764"/>
    <n v="3"/>
    <n v="0"/>
    <n v="67.191599999999994"/>
  </r>
  <r>
    <n v="4866"/>
    <x v="2410"/>
    <x v="3"/>
    <x v="38"/>
    <d v="2014-11-19T00:00:00"/>
    <s v="Standard Class"/>
    <s v="TT-21070"/>
    <s v="Ted Trevino"/>
    <x v="0"/>
    <x v="0"/>
    <s v="Seattle"/>
    <x v="4"/>
    <n v="98103"/>
    <x v="1"/>
    <s v="FUR-CH-10001215"/>
    <x v="0"/>
    <x v="1"/>
    <s v="Global Troy Executive Leather Low-Back Tilter"/>
    <x v="3622"/>
    <n v="6"/>
    <n v="0.2"/>
    <n v="150.29399999999998"/>
  </r>
  <r>
    <n v="4867"/>
    <x v="2410"/>
    <x v="3"/>
    <x v="38"/>
    <d v="2014-11-19T00:00:00"/>
    <s v="Standard Class"/>
    <s v="TT-21070"/>
    <s v="Ted Trevino"/>
    <x v="0"/>
    <x v="0"/>
    <s v="Seattle"/>
    <x v="4"/>
    <n v="98103"/>
    <x v="1"/>
    <s v="OFF-BI-10001718"/>
    <x v="1"/>
    <x v="8"/>
    <s v="GBC DocuBind P50 Personal Binding Machine"/>
    <x v="3623"/>
    <n v="11"/>
    <n v="0.2"/>
    <n v="190.02059999999997"/>
  </r>
  <r>
    <n v="4868"/>
    <x v="2410"/>
    <x v="3"/>
    <x v="38"/>
    <d v="2014-11-19T00:00:00"/>
    <s v="Standard Class"/>
    <s v="TT-21070"/>
    <s v="Ted Trevino"/>
    <x v="0"/>
    <x v="0"/>
    <s v="Seattle"/>
    <x v="4"/>
    <n v="98103"/>
    <x v="1"/>
    <s v="OFF-ST-10000991"/>
    <x v="1"/>
    <x v="4"/>
    <s v="Space Solutions HD Industrial Steel Shelving."/>
    <x v="3216"/>
    <n v="3"/>
    <n v="0"/>
    <n v="10.347300000000004"/>
  </r>
  <r>
    <n v="4869"/>
    <x v="2410"/>
    <x v="3"/>
    <x v="38"/>
    <d v="2014-11-19T00:00:00"/>
    <s v="Standard Class"/>
    <s v="TT-21070"/>
    <s v="Ted Trevino"/>
    <x v="0"/>
    <x v="0"/>
    <s v="Seattle"/>
    <x v="4"/>
    <n v="98103"/>
    <x v="1"/>
    <s v="OFF-LA-10001613"/>
    <x v="1"/>
    <x v="2"/>
    <s v="Avery File Folder Labels"/>
    <x v="880"/>
    <n v="3"/>
    <n v="0"/>
    <n v="4.2336"/>
  </r>
  <r>
    <n v="4870"/>
    <x v="2411"/>
    <x v="3"/>
    <x v="221"/>
    <d v="2014-11-30T00:00:00"/>
    <s v="Standard Class"/>
    <s v="SC-20440"/>
    <s v="Shaun Chance"/>
    <x v="1"/>
    <x v="0"/>
    <s v="Lancaster"/>
    <x v="9"/>
    <n v="17602"/>
    <x v="3"/>
    <s v="TEC-PH-10003437"/>
    <x v="2"/>
    <x v="7"/>
    <s v="Blue Parrot B250XT Professional Grade Wireless Bluetooth Headset with"/>
    <x v="3624"/>
    <n v="2"/>
    <n v="0.4"/>
    <n v="-14.998000000000012"/>
  </r>
  <r>
    <n v="4871"/>
    <x v="2411"/>
    <x v="3"/>
    <x v="221"/>
    <d v="2014-11-30T00:00:00"/>
    <s v="Standard Class"/>
    <s v="SC-20440"/>
    <s v="Shaun Chance"/>
    <x v="1"/>
    <x v="0"/>
    <s v="Lancaster"/>
    <x v="9"/>
    <n v="17602"/>
    <x v="3"/>
    <s v="OFF-PA-10000675"/>
    <x v="1"/>
    <x v="10"/>
    <s v="Xerox 1919"/>
    <x v="2343"/>
    <n v="7"/>
    <n v="0.2"/>
    <n v="83.209699999999998"/>
  </r>
  <r>
    <n v="4872"/>
    <x v="2412"/>
    <x v="3"/>
    <x v="979"/>
    <d v="2014-05-28T00:00:00"/>
    <s v="Standard Class"/>
    <s v="KL-16645"/>
    <s v="Ken Lonsdale"/>
    <x v="0"/>
    <x v="0"/>
    <s v="Houston"/>
    <x v="5"/>
    <n v="77095"/>
    <x v="2"/>
    <s v="OFF-FA-10000840"/>
    <x v="1"/>
    <x v="13"/>
    <s v="OIC Thumb-Tacks"/>
    <x v="3625"/>
    <n v="2"/>
    <n v="0.2"/>
    <n v="0.61559999999999993"/>
  </r>
  <r>
    <n v="4873"/>
    <x v="2412"/>
    <x v="3"/>
    <x v="979"/>
    <d v="2014-05-28T00:00:00"/>
    <s v="Standard Class"/>
    <s v="KL-16645"/>
    <s v="Ken Lonsdale"/>
    <x v="0"/>
    <x v="0"/>
    <s v="Houston"/>
    <x v="5"/>
    <n v="77095"/>
    <x v="2"/>
    <s v="OFF-AP-10001947"/>
    <x v="1"/>
    <x v="9"/>
    <s v="Acco 6 Outlet Guardian Premium Plus Surge Suppressor"/>
    <x v="3626"/>
    <n v="5"/>
    <n v="0.8"/>
    <n v="-46.716000000000008"/>
  </r>
  <r>
    <n v="4874"/>
    <x v="2412"/>
    <x v="3"/>
    <x v="979"/>
    <d v="2014-05-28T00:00:00"/>
    <s v="Standard Class"/>
    <s v="KL-16645"/>
    <s v="Ken Lonsdale"/>
    <x v="0"/>
    <x v="0"/>
    <s v="Houston"/>
    <x v="5"/>
    <n v="77095"/>
    <x v="2"/>
    <s v="OFF-ST-10002301"/>
    <x v="1"/>
    <x v="4"/>
    <s v="Tennsco Commercial Shelving"/>
    <x v="3627"/>
    <n v="3"/>
    <n v="0.2"/>
    <n v="-11.593800000000005"/>
  </r>
  <r>
    <n v="4875"/>
    <x v="2412"/>
    <x v="3"/>
    <x v="979"/>
    <d v="2014-05-28T00:00:00"/>
    <s v="Standard Class"/>
    <s v="KL-16645"/>
    <s v="Ken Lonsdale"/>
    <x v="0"/>
    <x v="0"/>
    <s v="Houston"/>
    <x v="5"/>
    <n v="77095"/>
    <x v="2"/>
    <s v="OFF-BI-10001922"/>
    <x v="1"/>
    <x v="8"/>
    <s v="Storex Dura Pro Binders"/>
    <x v="3628"/>
    <n v="1"/>
    <n v="0.8"/>
    <n v="-1.9602000000000008"/>
  </r>
  <r>
    <n v="4876"/>
    <x v="2413"/>
    <x v="2"/>
    <x v="266"/>
    <d v="2011-12-07T00:00:00"/>
    <s v="Standard Class"/>
    <s v="KN-16390"/>
    <s v="Katherine Nockton"/>
    <x v="1"/>
    <x v="0"/>
    <s v="Columbus"/>
    <x v="24"/>
    <n v="43229"/>
    <x v="3"/>
    <s v="TEC-AC-10001267"/>
    <x v="2"/>
    <x v="11"/>
    <s v="Imation 32GB Pocket Pro USB 3.0 Flash Drive - 32 GB - Black - 1 P ..."/>
    <x v="600"/>
    <n v="5"/>
    <n v="0.2"/>
    <n v="29.950000000000003"/>
  </r>
  <r>
    <n v="4877"/>
    <x v="2414"/>
    <x v="2"/>
    <x v="462"/>
    <d v="2011-10-09T00:00:00"/>
    <s v="Standard Class"/>
    <s v="SL-20155"/>
    <s v="Sara Luxemburg"/>
    <x v="2"/>
    <x v="0"/>
    <s v="Durham"/>
    <x v="3"/>
    <n v="27707"/>
    <x v="0"/>
    <s v="OFF-ST-10000532"/>
    <x v="1"/>
    <x v="4"/>
    <s v="Advantus Rolling Drawer Organizers"/>
    <x v="3629"/>
    <n v="2"/>
    <n v="0.2"/>
    <n v="4.6175999999999995"/>
  </r>
  <r>
    <n v="4878"/>
    <x v="2414"/>
    <x v="2"/>
    <x v="462"/>
    <d v="2011-10-09T00:00:00"/>
    <s v="Standard Class"/>
    <s v="SL-20155"/>
    <s v="Sara Luxemburg"/>
    <x v="2"/>
    <x v="0"/>
    <s v="Durham"/>
    <x v="3"/>
    <n v="27707"/>
    <x v="0"/>
    <s v="OFF-AR-10002335"/>
    <x v="1"/>
    <x v="6"/>
    <s v="DIXON Oriole Pencils"/>
    <x v="3630"/>
    <n v="3"/>
    <n v="0.2"/>
    <n v="0.46440000000000037"/>
  </r>
  <r>
    <n v="4879"/>
    <x v="2415"/>
    <x v="0"/>
    <x v="875"/>
    <d v="2013-08-01T00:00:00"/>
    <s v="First Class"/>
    <s v="PW-19240"/>
    <s v="Pierre Wener"/>
    <x v="0"/>
    <x v="0"/>
    <s v="Pensacola"/>
    <x v="2"/>
    <n v="32503"/>
    <x v="0"/>
    <s v="OFF-BI-10000201"/>
    <x v="1"/>
    <x v="8"/>
    <s v="Avery Triangle Shaped Sheet Lifters, Black, 2/Pack"/>
    <x v="3631"/>
    <n v="3"/>
    <n v="0.7"/>
    <n v="-1.4760000000000004"/>
  </r>
  <r>
    <n v="4880"/>
    <x v="2416"/>
    <x v="3"/>
    <x v="808"/>
    <d v="2014-11-06T00:00:00"/>
    <s v="Second Class"/>
    <s v="TB-21175"/>
    <s v="Thomas Boland"/>
    <x v="1"/>
    <x v="0"/>
    <s v="Henderson"/>
    <x v="0"/>
    <n v="42420"/>
    <x v="0"/>
    <s v="OFF-EN-10004846"/>
    <x v="1"/>
    <x v="12"/>
    <s v="Letter or Legal Size Expandable Poly String Tie Envelopes"/>
    <x v="3632"/>
    <n v="2"/>
    <n v="0"/>
    <n v="2.6068000000000002"/>
  </r>
  <r>
    <n v="4881"/>
    <x v="2416"/>
    <x v="3"/>
    <x v="808"/>
    <d v="2014-11-06T00:00:00"/>
    <s v="Second Class"/>
    <s v="TB-21175"/>
    <s v="Thomas Boland"/>
    <x v="1"/>
    <x v="0"/>
    <s v="Henderson"/>
    <x v="0"/>
    <n v="42420"/>
    <x v="0"/>
    <s v="FUR-CH-10000454"/>
    <x v="0"/>
    <x v="1"/>
    <s v="Hon Deluxe Fabric Upholstered Stacking Chairs, Rounded Back"/>
    <x v="3615"/>
    <n v="4"/>
    <n v="0"/>
    <n v="292.77599999999995"/>
  </r>
  <r>
    <n v="4882"/>
    <x v="2416"/>
    <x v="3"/>
    <x v="808"/>
    <d v="2014-11-06T00:00:00"/>
    <s v="Second Class"/>
    <s v="TB-21175"/>
    <s v="Thomas Boland"/>
    <x v="1"/>
    <x v="0"/>
    <s v="Henderson"/>
    <x v="0"/>
    <n v="42420"/>
    <x v="0"/>
    <s v="TEC-AC-10004145"/>
    <x v="2"/>
    <x v="11"/>
    <s v="Logitech diNovo Edge Keyboard"/>
    <x v="3633"/>
    <n v="9"/>
    <n v="0"/>
    <n v="517.47930000000008"/>
  </r>
  <r>
    <n v="4883"/>
    <x v="2416"/>
    <x v="3"/>
    <x v="808"/>
    <d v="2014-11-06T00:00:00"/>
    <s v="Second Class"/>
    <s v="TB-21175"/>
    <s v="Thomas Boland"/>
    <x v="1"/>
    <x v="0"/>
    <s v="Henderson"/>
    <x v="0"/>
    <n v="42420"/>
    <x v="0"/>
    <s v="OFF-ST-10001580"/>
    <x v="1"/>
    <x v="4"/>
    <s v="Super Decoflex Portable Personal File"/>
    <x v="3634"/>
    <n v="4"/>
    <n v="0"/>
    <n v="16.7776"/>
  </r>
  <r>
    <n v="4884"/>
    <x v="2417"/>
    <x v="3"/>
    <x v="144"/>
    <d v="2014-03-16T00:00:00"/>
    <s v="Standard Class"/>
    <s v="AH-10210"/>
    <s v="Alan Hwang"/>
    <x v="0"/>
    <x v="0"/>
    <s v="Anaheim"/>
    <x v="1"/>
    <n v="92804"/>
    <x v="1"/>
    <s v="OFF-BI-10003876"/>
    <x v="1"/>
    <x v="8"/>
    <s v="Green Canvas Binder for 8-1/2&quot; x 14&quot; Sheets"/>
    <x v="3635"/>
    <n v="5"/>
    <n v="0.2"/>
    <n v="64.199999999999989"/>
  </r>
  <r>
    <n v="4885"/>
    <x v="2417"/>
    <x v="3"/>
    <x v="144"/>
    <d v="2014-03-16T00:00:00"/>
    <s v="Standard Class"/>
    <s v="AH-10210"/>
    <s v="Alan Hwang"/>
    <x v="0"/>
    <x v="0"/>
    <s v="Anaheim"/>
    <x v="1"/>
    <n v="92804"/>
    <x v="1"/>
    <s v="OFF-AR-10001972"/>
    <x v="1"/>
    <x v="6"/>
    <s v="Newell 323"/>
    <x v="3636"/>
    <n v="2"/>
    <n v="0"/>
    <n v="0.87360000000000015"/>
  </r>
  <r>
    <n v="4886"/>
    <x v="2418"/>
    <x v="2"/>
    <x v="757"/>
    <d v="2011-12-20T00:00:00"/>
    <s v="Standard Class"/>
    <s v="SC-20695"/>
    <s v="Steve Chapman"/>
    <x v="1"/>
    <x v="0"/>
    <s v="Detroit"/>
    <x v="12"/>
    <n v="48227"/>
    <x v="2"/>
    <s v="OFF-PA-10000595"/>
    <x v="1"/>
    <x v="10"/>
    <s v="Xerox 1929"/>
    <x v="1159"/>
    <n v="5"/>
    <n v="0"/>
    <n v="52.531999999999996"/>
  </r>
  <r>
    <n v="4887"/>
    <x v="2419"/>
    <x v="0"/>
    <x v="85"/>
    <d v="2013-12-02T00:00:00"/>
    <s v="Second Class"/>
    <s v="RF-19345"/>
    <s v="Randy Ferguson"/>
    <x v="1"/>
    <x v="0"/>
    <s v="Marietta"/>
    <x v="32"/>
    <n v="30062"/>
    <x v="0"/>
    <s v="FUR-CH-10004477"/>
    <x v="0"/>
    <x v="1"/>
    <s v="Global Push Button Manager's Chair, Indigo"/>
    <x v="3637"/>
    <n v="3"/>
    <n v="0"/>
    <n v="52.974299999999992"/>
  </r>
  <r>
    <n v="4888"/>
    <x v="2419"/>
    <x v="0"/>
    <x v="85"/>
    <d v="2013-12-02T00:00:00"/>
    <s v="Second Class"/>
    <s v="RF-19345"/>
    <s v="Randy Ferguson"/>
    <x v="1"/>
    <x v="0"/>
    <s v="Marietta"/>
    <x v="32"/>
    <n v="30062"/>
    <x v="0"/>
    <s v="TEC-AC-10003441"/>
    <x v="2"/>
    <x v="11"/>
    <s v="Kingston Digital DataTraveler 32GB USB 2.0"/>
    <x v="3638"/>
    <n v="6"/>
    <n v="0"/>
    <n v="6.1019999999999968"/>
  </r>
  <r>
    <n v="4889"/>
    <x v="2419"/>
    <x v="0"/>
    <x v="85"/>
    <d v="2013-12-02T00:00:00"/>
    <s v="Second Class"/>
    <s v="RF-19345"/>
    <s v="Randy Ferguson"/>
    <x v="1"/>
    <x v="0"/>
    <s v="Marietta"/>
    <x v="32"/>
    <n v="30062"/>
    <x v="0"/>
    <s v="OFF-ST-10004459"/>
    <x v="1"/>
    <x v="4"/>
    <s v="Tennsco Single-Tier Lockers"/>
    <x v="494"/>
    <n v="3"/>
    <n v="0"/>
    <n v="56.300999999999988"/>
  </r>
  <r>
    <n v="4890"/>
    <x v="2419"/>
    <x v="0"/>
    <x v="85"/>
    <d v="2013-12-02T00:00:00"/>
    <s v="Second Class"/>
    <s v="RF-19345"/>
    <s v="Randy Ferguson"/>
    <x v="1"/>
    <x v="0"/>
    <s v="Marietta"/>
    <x v="32"/>
    <n v="30062"/>
    <x v="0"/>
    <s v="OFF-ST-10003805"/>
    <x v="1"/>
    <x v="4"/>
    <s v="24 Capacity Maxi Data Binder Racks, Pearl"/>
    <x v="3639"/>
    <n v="6"/>
    <n v="0"/>
    <n v="315.82499999999993"/>
  </r>
  <r>
    <n v="4891"/>
    <x v="2420"/>
    <x v="0"/>
    <x v="443"/>
    <d v="2013-12-31T00:00:00"/>
    <s v="Standard Class"/>
    <s v="EH-13765"/>
    <s v="Edward Hooks"/>
    <x v="1"/>
    <x v="0"/>
    <s v="Seattle"/>
    <x v="4"/>
    <n v="98103"/>
    <x v="1"/>
    <s v="OFF-AR-10001246"/>
    <x v="1"/>
    <x v="6"/>
    <s v="Newell 317"/>
    <x v="138"/>
    <n v="3"/>
    <n v="0"/>
    <n v="2.5577999999999994"/>
  </r>
  <r>
    <n v="4892"/>
    <x v="2420"/>
    <x v="0"/>
    <x v="443"/>
    <d v="2013-12-31T00:00:00"/>
    <s v="Standard Class"/>
    <s v="EH-13765"/>
    <s v="Edward Hooks"/>
    <x v="1"/>
    <x v="0"/>
    <s v="Seattle"/>
    <x v="4"/>
    <n v="98103"/>
    <x v="1"/>
    <s v="OFF-PA-10001295"/>
    <x v="1"/>
    <x v="10"/>
    <s v="Computer Printout Paper with Letter-Trim Perforations"/>
    <x v="2479"/>
    <n v="2"/>
    <n v="0"/>
    <n v="18.211199999999998"/>
  </r>
  <r>
    <n v="4893"/>
    <x v="2420"/>
    <x v="0"/>
    <x v="443"/>
    <d v="2013-12-31T00:00:00"/>
    <s v="Standard Class"/>
    <s v="EH-13765"/>
    <s v="Edward Hooks"/>
    <x v="1"/>
    <x v="0"/>
    <s v="Seattle"/>
    <x v="4"/>
    <n v="98103"/>
    <x v="1"/>
    <s v="OFF-AR-10001231"/>
    <x v="1"/>
    <x v="6"/>
    <s v="Sanford EarthWrite Recycled Pencils, Medium Soft, #2"/>
    <x v="3640"/>
    <n v="2"/>
    <n v="0"/>
    <n v="1.1760000000000002"/>
  </r>
  <r>
    <n v="4894"/>
    <x v="2420"/>
    <x v="0"/>
    <x v="443"/>
    <d v="2013-12-31T00:00:00"/>
    <s v="Standard Class"/>
    <s v="EH-13765"/>
    <s v="Edward Hooks"/>
    <x v="1"/>
    <x v="0"/>
    <s v="Seattle"/>
    <x v="4"/>
    <n v="98103"/>
    <x v="1"/>
    <s v="OFF-ST-10002743"/>
    <x v="1"/>
    <x v="4"/>
    <s v="SAFCO Boltless Steel Shelving"/>
    <x v="3641"/>
    <n v="2"/>
    <n v="0"/>
    <n v="2.2727999999999895"/>
  </r>
  <r>
    <n v="4895"/>
    <x v="2420"/>
    <x v="0"/>
    <x v="443"/>
    <d v="2013-12-31T00:00:00"/>
    <s v="Standard Class"/>
    <s v="EH-13765"/>
    <s v="Edward Hooks"/>
    <x v="1"/>
    <x v="0"/>
    <s v="Seattle"/>
    <x v="4"/>
    <n v="98103"/>
    <x v="1"/>
    <s v="OFF-PA-10004327"/>
    <x v="1"/>
    <x v="10"/>
    <s v="Xerox 1911"/>
    <x v="3642"/>
    <n v="1"/>
    <n v="0"/>
    <n v="22.991999999999997"/>
  </r>
  <r>
    <n v="4896"/>
    <x v="2420"/>
    <x v="0"/>
    <x v="443"/>
    <d v="2013-12-31T00:00:00"/>
    <s v="Standard Class"/>
    <s v="EH-13765"/>
    <s v="Edward Hooks"/>
    <x v="1"/>
    <x v="0"/>
    <s v="Seattle"/>
    <x v="4"/>
    <n v="98103"/>
    <x v="1"/>
    <s v="OFF-EN-10004773"/>
    <x v="1"/>
    <x v="12"/>
    <s v="Staples"/>
    <x v="1168"/>
    <n v="2"/>
    <n v="0"/>
    <n v="30.360399999999998"/>
  </r>
  <r>
    <n v="4897"/>
    <x v="2420"/>
    <x v="0"/>
    <x v="443"/>
    <d v="2013-12-31T00:00:00"/>
    <s v="Standard Class"/>
    <s v="EH-13765"/>
    <s v="Edward Hooks"/>
    <x v="1"/>
    <x v="0"/>
    <s v="Seattle"/>
    <x v="4"/>
    <n v="98103"/>
    <x v="1"/>
    <s v="OFF-ST-10003470"/>
    <x v="1"/>
    <x v="4"/>
    <s v="Tennsco Snap-Together Open Shelving Units, Starter Sets and Add-On Units"/>
    <x v="2105"/>
    <n v="4"/>
    <n v="0"/>
    <n v="55.895999999999958"/>
  </r>
  <r>
    <n v="4898"/>
    <x v="2421"/>
    <x v="2"/>
    <x v="771"/>
    <d v="2011-10-17T00:00:00"/>
    <s v="First Class"/>
    <s v="AC-10660"/>
    <s v="Anna Chung"/>
    <x v="0"/>
    <x v="0"/>
    <s v="Parma"/>
    <x v="24"/>
    <n v="44134"/>
    <x v="3"/>
    <s v="FUR-CH-10003761"/>
    <x v="0"/>
    <x v="1"/>
    <s v="Global Italian Leather Office Chair"/>
    <x v="1727"/>
    <n v="2"/>
    <n v="0.3"/>
    <n v="-7.8588000000000022"/>
  </r>
  <r>
    <n v="4899"/>
    <x v="2421"/>
    <x v="2"/>
    <x v="771"/>
    <d v="2011-10-17T00:00:00"/>
    <s v="First Class"/>
    <s v="AC-10660"/>
    <s v="Anna Chung"/>
    <x v="0"/>
    <x v="0"/>
    <s v="Parma"/>
    <x v="24"/>
    <n v="44134"/>
    <x v="3"/>
    <s v="OFF-PA-10002230"/>
    <x v="1"/>
    <x v="10"/>
    <s v="Xerox 1897"/>
    <x v="892"/>
    <n v="2"/>
    <n v="0.2"/>
    <n v="2.8884000000000007"/>
  </r>
  <r>
    <n v="4900"/>
    <x v="2422"/>
    <x v="0"/>
    <x v="250"/>
    <d v="2013-08-28T00:00:00"/>
    <s v="Standard Class"/>
    <s v="SG-20470"/>
    <s v="Sheri Gordon"/>
    <x v="0"/>
    <x v="0"/>
    <s v="Gresham"/>
    <x v="21"/>
    <n v="97030"/>
    <x v="1"/>
    <s v="OFF-BI-10000088"/>
    <x v="1"/>
    <x v="8"/>
    <s v="GBC Imprintable Covers"/>
    <x v="3643"/>
    <n v="8"/>
    <n v="0.7"/>
    <n v="-18.446399999999997"/>
  </r>
  <r>
    <n v="4901"/>
    <x v="2423"/>
    <x v="3"/>
    <x v="94"/>
    <d v="2014-12-22T00:00:00"/>
    <s v="Standard Class"/>
    <s v="CA-12310"/>
    <s v="Christine Abelman"/>
    <x v="1"/>
    <x v="0"/>
    <s v="Anaheim"/>
    <x v="1"/>
    <n v="92804"/>
    <x v="1"/>
    <s v="OFF-ST-10001526"/>
    <x v="1"/>
    <x v="4"/>
    <s v="Iceberg Mobile Mega Data/Printer Cart "/>
    <x v="2289"/>
    <n v="4"/>
    <n v="0"/>
    <n v="125.14319999999998"/>
  </r>
  <r>
    <n v="4902"/>
    <x v="2423"/>
    <x v="3"/>
    <x v="94"/>
    <d v="2014-12-22T00:00:00"/>
    <s v="Standard Class"/>
    <s v="CA-12310"/>
    <s v="Christine Abelman"/>
    <x v="1"/>
    <x v="0"/>
    <s v="Anaheim"/>
    <x v="1"/>
    <n v="92804"/>
    <x v="1"/>
    <s v="OFF-SU-10002557"/>
    <x v="1"/>
    <x v="14"/>
    <s v="Fiskars Spring-Action Scissors"/>
    <x v="62"/>
    <n v="1"/>
    <n v="0"/>
    <n v="3.6348000000000003"/>
  </r>
  <r>
    <n v="4903"/>
    <x v="2424"/>
    <x v="3"/>
    <x v="469"/>
    <d v="2014-03-13T00:00:00"/>
    <s v="Standard Class"/>
    <s v="SH-20395"/>
    <s v="Shahid Hopkins"/>
    <x v="0"/>
    <x v="0"/>
    <s v="New York City"/>
    <x v="15"/>
    <n v="10035"/>
    <x v="3"/>
    <s v="OFF-BI-10003669"/>
    <x v="1"/>
    <x v="8"/>
    <s v="3M Organizer Strips"/>
    <x v="243"/>
    <n v="6"/>
    <n v="0.2"/>
    <n v="9.0719999999999992"/>
  </r>
  <r>
    <n v="4904"/>
    <x v="2424"/>
    <x v="3"/>
    <x v="469"/>
    <d v="2014-03-13T00:00:00"/>
    <s v="Standard Class"/>
    <s v="SH-20395"/>
    <s v="Shahid Hopkins"/>
    <x v="0"/>
    <x v="0"/>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x v="0"/>
    <s v="Houston"/>
    <x v="5"/>
    <n v="77070"/>
    <x v="2"/>
    <s v="FUR-CH-10003746"/>
    <x v="0"/>
    <x v="1"/>
    <s v="Hon 4070 Series Pagoda Round Back Stacking Chairs"/>
    <x v="3645"/>
    <n v="3"/>
    <n v="0.3"/>
    <n v="-19.258800000000008"/>
  </r>
  <r>
    <n v="4906"/>
    <x v="2426"/>
    <x v="2"/>
    <x v="1005"/>
    <d v="2011-10-16T00:00:00"/>
    <s v="Second Class"/>
    <s v="JE-15610"/>
    <s v="Jim Epp"/>
    <x v="1"/>
    <x v="0"/>
    <s v="Concord"/>
    <x v="38"/>
    <n v="3301"/>
    <x v="3"/>
    <s v="OFF-BI-10003476"/>
    <x v="1"/>
    <x v="8"/>
    <s v="Avery Metallic Poly Binders"/>
    <x v="3310"/>
    <n v="4"/>
    <n v="0"/>
    <n v="11.0016"/>
  </r>
  <r>
    <n v="4907"/>
    <x v="2426"/>
    <x v="2"/>
    <x v="1005"/>
    <d v="2011-10-16T00:00:00"/>
    <s v="Second Class"/>
    <s v="JE-15610"/>
    <s v="Jim Epp"/>
    <x v="1"/>
    <x v="0"/>
    <s v="Concord"/>
    <x v="38"/>
    <n v="3301"/>
    <x v="3"/>
    <s v="OFF-ST-10001469"/>
    <x v="1"/>
    <x v="4"/>
    <s v="Fellowes Bankers Box Recycled Super Stor/Drawer"/>
    <x v="3646"/>
    <n v="5"/>
    <n v="0"/>
    <n v="16.193999999999988"/>
  </r>
  <r>
    <n v="4908"/>
    <x v="2427"/>
    <x v="2"/>
    <x v="728"/>
    <d v="2011-11-23T00:00:00"/>
    <s v="Second Class"/>
    <s v="MS-17530"/>
    <s v="MaryBeth Skach"/>
    <x v="0"/>
    <x v="0"/>
    <s v="Fairfield"/>
    <x v="24"/>
    <n v="45014"/>
    <x v="3"/>
    <s v="OFF-BI-10001757"/>
    <x v="1"/>
    <x v="8"/>
    <s v="Pressboard Hanging Data Binders for Unburst Sheets"/>
    <x v="3647"/>
    <n v="8"/>
    <n v="0.7"/>
    <n v="-8.659200000000002"/>
  </r>
  <r>
    <n v="4909"/>
    <x v="2427"/>
    <x v="2"/>
    <x v="728"/>
    <d v="2011-11-23T00:00:00"/>
    <s v="Second Class"/>
    <s v="MS-17530"/>
    <s v="MaryBeth Skach"/>
    <x v="0"/>
    <x v="0"/>
    <s v="Fairfield"/>
    <x v="24"/>
    <n v="45014"/>
    <x v="3"/>
    <s v="TEC-PH-10004875"/>
    <x v="2"/>
    <x v="7"/>
    <s v="PNY Rapid USB Car Charger - Black"/>
    <x v="3648"/>
    <n v="2"/>
    <n v="0.4"/>
    <n v="-2.0773999999999999"/>
  </r>
  <r>
    <n v="4910"/>
    <x v="2428"/>
    <x v="3"/>
    <x v="424"/>
    <d v="2014-01-19T00:00:00"/>
    <s v="Standard Class"/>
    <s v="BH-11710"/>
    <s v="Brosina Hoffman"/>
    <x v="0"/>
    <x v="0"/>
    <s v="Johnson City"/>
    <x v="18"/>
    <n v="37604"/>
    <x v="0"/>
    <s v="OFF-EN-10001219"/>
    <x v="1"/>
    <x v="12"/>
    <s v="#10- 4 1/8&quot; x 9 1/2&quot; Security-Tint Envelopes"/>
    <x v="829"/>
    <n v="3"/>
    <n v="0.2"/>
    <n v="6.6467999999999989"/>
  </r>
  <r>
    <n v="4911"/>
    <x v="2428"/>
    <x v="3"/>
    <x v="424"/>
    <d v="2014-01-19T00:00:00"/>
    <s v="Standard Class"/>
    <s v="BH-11710"/>
    <s v="Brosina Hoffman"/>
    <x v="0"/>
    <x v="0"/>
    <s v="Johnson City"/>
    <x v="18"/>
    <n v="37604"/>
    <x v="0"/>
    <s v="OFF-PA-10000019"/>
    <x v="1"/>
    <x v="10"/>
    <s v="Xerox 1931"/>
    <x v="1590"/>
    <n v="7"/>
    <n v="0.2"/>
    <n v="12.700800000000001"/>
  </r>
  <r>
    <n v="4912"/>
    <x v="2428"/>
    <x v="3"/>
    <x v="424"/>
    <d v="2014-01-19T00:00:00"/>
    <s v="Standard Class"/>
    <s v="BH-11710"/>
    <s v="Brosina Hoffman"/>
    <x v="0"/>
    <x v="0"/>
    <s v="Johnson City"/>
    <x v="18"/>
    <n v="37604"/>
    <x v="0"/>
    <s v="TEC-PH-10001924"/>
    <x v="2"/>
    <x v="7"/>
    <s v="iHome FM Clock Radio with Lightning Dock"/>
    <x v="1781"/>
    <n v="2"/>
    <n v="0.2"/>
    <n v="6.9990000000000059"/>
  </r>
  <r>
    <n v="4913"/>
    <x v="2428"/>
    <x v="3"/>
    <x v="424"/>
    <d v="2014-01-19T00:00:00"/>
    <s v="Standard Class"/>
    <s v="BH-11710"/>
    <s v="Brosina Hoffman"/>
    <x v="0"/>
    <x v="0"/>
    <s v="Johnson City"/>
    <x v="18"/>
    <n v="37604"/>
    <x v="0"/>
    <s v="OFF-BI-10002003"/>
    <x v="1"/>
    <x v="8"/>
    <s v="Ibico Presentation Index for Binding Systems"/>
    <x v="3649"/>
    <n v="5"/>
    <n v="0.7"/>
    <n v="-4.577"/>
  </r>
  <r>
    <n v="4914"/>
    <x v="2428"/>
    <x v="3"/>
    <x v="424"/>
    <d v="2014-01-19T00:00:00"/>
    <s v="Standard Class"/>
    <s v="BH-11710"/>
    <s v="Brosina Hoffman"/>
    <x v="0"/>
    <x v="0"/>
    <s v="Johnson City"/>
    <x v="18"/>
    <n v="37604"/>
    <x v="0"/>
    <s v="OFF-BI-10003727"/>
    <x v="1"/>
    <x v="8"/>
    <s v="Avery Durable Slant Ring Binders With Label Holder"/>
    <x v="3650"/>
    <n v="2"/>
    <n v="0.7"/>
    <n v="-1.8391999999999999"/>
  </r>
  <r>
    <n v="4915"/>
    <x v="2429"/>
    <x v="1"/>
    <x v="496"/>
    <d v="2012-09-26T00:00:00"/>
    <s v="Second Class"/>
    <s v="ME-17725"/>
    <s v="Max Engle"/>
    <x v="0"/>
    <x v="0"/>
    <s v="Seattle"/>
    <x v="4"/>
    <n v="98105"/>
    <x v="1"/>
    <s v="OFF-AR-10004042"/>
    <x v="1"/>
    <x v="6"/>
    <s v="BOSTON Model 1800 Electric Pencil Sharpeners, Putty/Woodgrain"/>
    <x v="3651"/>
    <n v="2"/>
    <n v="0"/>
    <n v="10.428399999999996"/>
  </r>
  <r>
    <n v="4916"/>
    <x v="2429"/>
    <x v="1"/>
    <x v="496"/>
    <d v="2012-09-26T00:00:00"/>
    <s v="Second Class"/>
    <s v="ME-17725"/>
    <s v="Max Engle"/>
    <x v="0"/>
    <x v="0"/>
    <s v="Seattle"/>
    <x v="4"/>
    <n v="98105"/>
    <x v="1"/>
    <s v="OFF-BI-10001097"/>
    <x v="1"/>
    <x v="8"/>
    <s v="Avery Hole Reinforcements"/>
    <x v="3652"/>
    <n v="3"/>
    <n v="0.2"/>
    <n v="5.4201000000000006"/>
  </r>
  <r>
    <n v="4917"/>
    <x v="2430"/>
    <x v="3"/>
    <x v="449"/>
    <d v="2014-10-12T00:00:00"/>
    <s v="Second Class"/>
    <s v="MB-17305"/>
    <s v="Maria Bertelson"/>
    <x v="0"/>
    <x v="0"/>
    <s v="League City"/>
    <x v="5"/>
    <n v="77573"/>
    <x v="2"/>
    <s v="OFF-AR-10004344"/>
    <x v="1"/>
    <x v="6"/>
    <s v="Bulldog Vacuum Base Pencil Sharpener"/>
    <x v="3653"/>
    <n v="7"/>
    <n v="0.2"/>
    <n v="5.8750999999999962"/>
  </r>
  <r>
    <n v="4918"/>
    <x v="2430"/>
    <x v="3"/>
    <x v="449"/>
    <d v="2014-10-12T00:00:00"/>
    <s v="Second Class"/>
    <s v="MB-17305"/>
    <s v="Maria Bertelson"/>
    <x v="0"/>
    <x v="0"/>
    <s v="League City"/>
    <x v="5"/>
    <n v="77573"/>
    <x v="2"/>
    <s v="FUR-CH-10001802"/>
    <x v="0"/>
    <x v="1"/>
    <s v="Hon Every-Day Chair Series Swivel Task Chairs"/>
    <x v="3654"/>
    <n v="3"/>
    <n v="0.3"/>
    <n v="-32.664599999999993"/>
  </r>
  <r>
    <n v="4919"/>
    <x v="2431"/>
    <x v="0"/>
    <x v="1006"/>
    <d v="2013-01-07T00:00:00"/>
    <s v="Standard Class"/>
    <s v="BM-11575"/>
    <s v="Brendan Murry"/>
    <x v="1"/>
    <x v="0"/>
    <s v="Gaithersburg"/>
    <x v="39"/>
    <n v="20877"/>
    <x v="3"/>
    <s v="FUR-BO-10004709"/>
    <x v="0"/>
    <x v="0"/>
    <s v="Bush Westfield Collection Bookcases, Medium Cherry Finish"/>
    <x v="2131"/>
    <n v="3"/>
    <n v="0"/>
    <n v="38.266800000000003"/>
  </r>
  <r>
    <n v="4920"/>
    <x v="2431"/>
    <x v="0"/>
    <x v="1006"/>
    <d v="2013-01-07T00:00:00"/>
    <s v="Standard Class"/>
    <s v="BM-11575"/>
    <s v="Brendan Murry"/>
    <x v="1"/>
    <x v="0"/>
    <s v="Gaithersburg"/>
    <x v="39"/>
    <n v="20877"/>
    <x v="3"/>
    <s v="TEC-PH-10000455"/>
    <x v="2"/>
    <x v="7"/>
    <s v="GE 30522EE2"/>
    <x v="3655"/>
    <n v="2"/>
    <n v="0"/>
    <n v="67.274199999999979"/>
  </r>
  <r>
    <n v="4921"/>
    <x v="2432"/>
    <x v="3"/>
    <x v="971"/>
    <d v="2014-08-24T00:00:00"/>
    <s v="Standard Class"/>
    <s v="SC-20575"/>
    <s v="Sonia Cooley"/>
    <x v="0"/>
    <x v="0"/>
    <s v="Chicago"/>
    <x v="10"/>
    <n v="60653"/>
    <x v="2"/>
    <s v="OFF-BI-10002393"/>
    <x v="1"/>
    <x v="8"/>
    <s v="Binder Posts"/>
    <x v="3424"/>
    <n v="2"/>
    <n v="0.8"/>
    <n v="-3.9032000000000009"/>
  </r>
  <r>
    <n v="4922"/>
    <x v="2433"/>
    <x v="3"/>
    <x v="53"/>
    <d v="2014-12-30T00:00:00"/>
    <s v="Second Class"/>
    <s v="MH-18115"/>
    <s v="Mick Hernandez"/>
    <x v="2"/>
    <x v="0"/>
    <s v="Huntsville"/>
    <x v="19"/>
    <n v="35810"/>
    <x v="0"/>
    <s v="OFF-PA-10004381"/>
    <x v="1"/>
    <x v="10"/>
    <s v="14-7/8 x 11 Blue Bar Computer Printout Paper"/>
    <x v="3656"/>
    <n v="2"/>
    <n v="0"/>
    <n v="46.118399999999994"/>
  </r>
  <r>
    <n v="4923"/>
    <x v="2433"/>
    <x v="3"/>
    <x v="53"/>
    <d v="2014-12-30T00:00:00"/>
    <s v="Second Class"/>
    <s v="MH-18115"/>
    <s v="Mick Hernandez"/>
    <x v="2"/>
    <x v="0"/>
    <s v="Huntsville"/>
    <x v="19"/>
    <n v="35810"/>
    <x v="0"/>
    <s v="OFF-FA-10003059"/>
    <x v="1"/>
    <x v="13"/>
    <s v="Assorted Color Push Pins"/>
    <x v="3657"/>
    <n v="2"/>
    <n v="0"/>
    <n v="1.1945999999999999"/>
  </r>
  <r>
    <n v="4924"/>
    <x v="2433"/>
    <x v="3"/>
    <x v="53"/>
    <d v="2014-12-30T00:00:00"/>
    <s v="Second Class"/>
    <s v="MH-18115"/>
    <s v="Mick Hernandez"/>
    <x v="2"/>
    <x v="0"/>
    <s v="Huntsville"/>
    <x v="19"/>
    <n v="35810"/>
    <x v="0"/>
    <s v="OFF-PA-10000994"/>
    <x v="1"/>
    <x v="10"/>
    <s v="Xerox 1915"/>
    <x v="2713"/>
    <n v="6"/>
    <n v="0"/>
    <n v="301.96799999999996"/>
  </r>
  <r>
    <n v="4925"/>
    <x v="2433"/>
    <x v="3"/>
    <x v="53"/>
    <d v="2014-12-30T00:00:00"/>
    <s v="Second Class"/>
    <s v="MH-18115"/>
    <s v="Mick Hernandez"/>
    <x v="2"/>
    <x v="0"/>
    <s v="Huntsville"/>
    <x v="19"/>
    <n v="35810"/>
    <x v="0"/>
    <s v="TEC-PH-10002890"/>
    <x v="2"/>
    <x v="7"/>
    <s v="AT&amp;T 17929 Lendline Telephone"/>
    <x v="3658"/>
    <n v="2"/>
    <n v="0"/>
    <n v="23.524799999999999"/>
  </r>
  <r>
    <n v="4926"/>
    <x v="2434"/>
    <x v="3"/>
    <x v="18"/>
    <d v="2014-09-14T00:00:00"/>
    <s v="First Class"/>
    <s v="AR-10345"/>
    <s v="Alex Russell"/>
    <x v="1"/>
    <x v="0"/>
    <s v="Lawrence"/>
    <x v="31"/>
    <n v="1841"/>
    <x v="3"/>
    <s v="OFF-AR-10003338"/>
    <x v="1"/>
    <x v="6"/>
    <s v="Eberhard Faber 3 1/2&quot; Golf Pencils"/>
    <x v="3659"/>
    <n v="2"/>
    <n v="0"/>
    <n v="3.7200000000000006"/>
  </r>
  <r>
    <n v="4927"/>
    <x v="2435"/>
    <x v="3"/>
    <x v="15"/>
    <d v="2014-10-24T00:00:00"/>
    <s v="Standard Class"/>
    <s v="MO-17500"/>
    <s v="Mary O'Rourke"/>
    <x v="0"/>
    <x v="0"/>
    <s v="Chicago"/>
    <x v="10"/>
    <n v="60623"/>
    <x v="2"/>
    <s v="FUR-TA-10003008"/>
    <x v="0"/>
    <x v="3"/>
    <s v="Lesro Round Back Collection Coffee Table, End Table"/>
    <x v="3660"/>
    <n v="1"/>
    <n v="0.5"/>
    <n v="-67.543499999999995"/>
  </r>
  <r>
    <n v="4928"/>
    <x v="2436"/>
    <x v="3"/>
    <x v="96"/>
    <d v="2014-12-07T00:00:00"/>
    <s v="Standard Class"/>
    <s v="AD-10180"/>
    <s v="Alan Dominguez"/>
    <x v="2"/>
    <x v="0"/>
    <s v="Fairfield"/>
    <x v="29"/>
    <n v="6824"/>
    <x v="3"/>
    <s v="OFF-PA-10001972"/>
    <x v="1"/>
    <x v="10"/>
    <s v="Xerox 214"/>
    <x v="541"/>
    <n v="3"/>
    <n v="0"/>
    <n v="9.3312000000000008"/>
  </r>
  <r>
    <n v="4929"/>
    <x v="2436"/>
    <x v="3"/>
    <x v="96"/>
    <d v="2014-12-07T00:00:00"/>
    <s v="Standard Class"/>
    <s v="AD-10180"/>
    <s v="Alan Dominguez"/>
    <x v="2"/>
    <x v="0"/>
    <s v="Fairfield"/>
    <x v="29"/>
    <n v="6824"/>
    <x v="3"/>
    <s v="FUR-CH-10000155"/>
    <x v="0"/>
    <x v="1"/>
    <s v="Global Comet Stacking Armless Chair"/>
    <x v="3661"/>
    <n v="3"/>
    <n v="0"/>
    <n v="251.20200000000003"/>
  </r>
  <r>
    <n v="4930"/>
    <x v="2437"/>
    <x v="2"/>
    <x v="814"/>
    <d v="2011-09-03T00:00:00"/>
    <s v="First Class"/>
    <s v="KD-16345"/>
    <s v="Katherine Ducich"/>
    <x v="0"/>
    <x v="0"/>
    <s v="New York City"/>
    <x v="15"/>
    <n v="10009"/>
    <x v="3"/>
    <s v="OFF-AR-10000658"/>
    <x v="1"/>
    <x v="6"/>
    <s v="Newell 324"/>
    <x v="2495"/>
    <n v="5"/>
    <n v="0"/>
    <n v="16.170000000000002"/>
  </r>
  <r>
    <n v="4931"/>
    <x v="2437"/>
    <x v="2"/>
    <x v="814"/>
    <d v="2011-09-03T00:00:00"/>
    <s v="First Class"/>
    <s v="KD-16345"/>
    <s v="Katherine Ducich"/>
    <x v="0"/>
    <x v="0"/>
    <s v="New York City"/>
    <x v="15"/>
    <n v="10009"/>
    <x v="3"/>
    <s v="OFF-PA-10000349"/>
    <x v="1"/>
    <x v="10"/>
    <s v="Staples"/>
    <x v="1830"/>
    <n v="3"/>
    <n v="0"/>
    <n v="7.0218000000000007"/>
  </r>
  <r>
    <n v="4932"/>
    <x v="2438"/>
    <x v="3"/>
    <x v="613"/>
    <d v="2014-03-31T00:00:00"/>
    <s v="Standard Class"/>
    <s v="FM-14215"/>
    <s v="Filia McAdams"/>
    <x v="1"/>
    <x v="0"/>
    <s v="Seattle"/>
    <x v="4"/>
    <n v="98103"/>
    <x v="1"/>
    <s v="OFF-AR-10001446"/>
    <x v="1"/>
    <x v="6"/>
    <s v="Newell 309"/>
    <x v="795"/>
    <n v="2"/>
    <n v="0"/>
    <n v="6.93"/>
  </r>
  <r>
    <n v="4933"/>
    <x v="2439"/>
    <x v="1"/>
    <x v="694"/>
    <d v="2012-10-04T00:00:00"/>
    <s v="Standard Class"/>
    <s v="ZC-21910"/>
    <s v="Zuschuss Carroll"/>
    <x v="0"/>
    <x v="0"/>
    <s v="Aurora"/>
    <x v="22"/>
    <n v="80013"/>
    <x v="1"/>
    <s v="OFF-EN-10004483"/>
    <x v="1"/>
    <x v="12"/>
    <s v="#10 White Business Envelopes,4 1/8 x 9 1/2"/>
    <x v="3662"/>
    <n v="1"/>
    <n v="0.2"/>
    <n v="4.2308999999999983"/>
  </r>
  <r>
    <n v="4934"/>
    <x v="2439"/>
    <x v="1"/>
    <x v="694"/>
    <d v="2012-10-04T00:00:00"/>
    <s v="Standard Class"/>
    <s v="ZC-21910"/>
    <s v="Zuschuss Carroll"/>
    <x v="0"/>
    <x v="0"/>
    <s v="Aurora"/>
    <x v="22"/>
    <n v="80013"/>
    <x v="1"/>
    <s v="OFF-BI-10002012"/>
    <x v="1"/>
    <x v="8"/>
    <s v="Wilson Jones Easy Flow II Sheet Lifters"/>
    <x v="886"/>
    <n v="2"/>
    <n v="0.7"/>
    <n v="-0.79200000000000004"/>
  </r>
  <r>
    <n v="4935"/>
    <x v="2439"/>
    <x v="1"/>
    <x v="694"/>
    <d v="2012-10-04T00:00:00"/>
    <s v="Standard Class"/>
    <s v="ZC-21910"/>
    <s v="Zuschuss Carroll"/>
    <x v="0"/>
    <x v="0"/>
    <s v="Aurora"/>
    <x v="22"/>
    <n v="80013"/>
    <x v="1"/>
    <s v="OFF-FA-10003021"/>
    <x v="1"/>
    <x v="13"/>
    <s v="Staples"/>
    <x v="3663"/>
    <n v="3"/>
    <n v="0.2"/>
    <n v="0.84599999999999964"/>
  </r>
  <r>
    <n v="4936"/>
    <x v="2440"/>
    <x v="1"/>
    <x v="1007"/>
    <d v="2012-03-21T00:00:00"/>
    <s v="Standard Class"/>
    <s v="KS-16300"/>
    <s v="Karen Seio"/>
    <x v="1"/>
    <x v="0"/>
    <s v="Lehi"/>
    <x v="7"/>
    <n v="84043"/>
    <x v="1"/>
    <s v="TEC-PH-10003356"/>
    <x v="2"/>
    <x v="7"/>
    <s v="SmartStand Mobile Device Holder, Assorted Colors"/>
    <x v="3664"/>
    <n v="3"/>
    <n v="0.2"/>
    <n v="1.6776"/>
  </r>
  <r>
    <n v="4937"/>
    <x v="2441"/>
    <x v="3"/>
    <x v="1008"/>
    <d v="2014-01-14T00:00:00"/>
    <s v="Standard Class"/>
    <s v="DP-13390"/>
    <s v="Dennis Pardue"/>
    <x v="2"/>
    <x v="0"/>
    <s v="Tuscaloosa"/>
    <x v="19"/>
    <n v="35401"/>
    <x v="0"/>
    <s v="OFF-BI-10004728"/>
    <x v="1"/>
    <x v="8"/>
    <s v="Wilson Jones Turn Tabs Binder Tool for Ring Binders"/>
    <x v="3665"/>
    <n v="7"/>
    <n v="0"/>
    <n v="15.5204"/>
  </r>
  <r>
    <n v="4938"/>
    <x v="2442"/>
    <x v="2"/>
    <x v="286"/>
    <d v="2011-01-19T00:00:00"/>
    <s v="Standard Class"/>
    <s v="BD-11605"/>
    <s v="Brian Dahlen"/>
    <x v="0"/>
    <x v="0"/>
    <s v="San Francisco"/>
    <x v="1"/>
    <n v="94109"/>
    <x v="1"/>
    <s v="OFF-ST-10000078"/>
    <x v="1"/>
    <x v="4"/>
    <s v="Tennsco 6- and 18-Compartment Lockers"/>
    <x v="2225"/>
    <n v="5"/>
    <n v="0"/>
    <n v="238.65299999999991"/>
  </r>
  <r>
    <n v="4939"/>
    <x v="2442"/>
    <x v="2"/>
    <x v="286"/>
    <d v="2011-01-19T00:00:00"/>
    <s v="Standard Class"/>
    <s v="BD-11605"/>
    <s v="Brian Dahlen"/>
    <x v="0"/>
    <x v="0"/>
    <s v="San Francisco"/>
    <x v="1"/>
    <n v="94109"/>
    <x v="1"/>
    <s v="FUR-BO-10003034"/>
    <x v="0"/>
    <x v="0"/>
    <s v="O'Sullivan Elevations Bookcase, Cherry Finish"/>
    <x v="3666"/>
    <n v="3"/>
    <n v="0.15"/>
    <n v="3.9294000000000082"/>
  </r>
  <r>
    <n v="4940"/>
    <x v="2442"/>
    <x v="2"/>
    <x v="286"/>
    <d v="2011-01-19T00:00:00"/>
    <s v="Standard Class"/>
    <s v="BD-11605"/>
    <s v="Brian Dahlen"/>
    <x v="0"/>
    <x v="0"/>
    <s v="San Francisco"/>
    <x v="1"/>
    <n v="94109"/>
    <x v="1"/>
    <s v="OFF-AR-10003514"/>
    <x v="1"/>
    <x v="6"/>
    <s v="4009 Highlighters by Sanford"/>
    <x v="189"/>
    <n v="5"/>
    <n v="0"/>
    <n v="6.5669999999999984"/>
  </r>
  <r>
    <n v="4941"/>
    <x v="2443"/>
    <x v="1"/>
    <x v="525"/>
    <d v="2012-02-13T00:00:00"/>
    <s v="Standard Class"/>
    <s v="IL-15100"/>
    <s v="Ivan Liston"/>
    <x v="0"/>
    <x v="0"/>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x v="0"/>
    <s v="Wilmington"/>
    <x v="13"/>
    <n v="19805"/>
    <x v="3"/>
    <s v="FUR-BO-10002598"/>
    <x v="0"/>
    <x v="0"/>
    <s v="Hon Metal Bookcases, Putty"/>
    <x v="514"/>
    <n v="4"/>
    <n v="0"/>
    <n v="82.336799999999982"/>
  </r>
  <r>
    <n v="4943"/>
    <x v="2443"/>
    <x v="1"/>
    <x v="525"/>
    <d v="2012-02-13T00:00:00"/>
    <s v="Standard Class"/>
    <s v="IL-15100"/>
    <s v="Ivan Liston"/>
    <x v="0"/>
    <x v="0"/>
    <s v="Wilmington"/>
    <x v="13"/>
    <n v="19805"/>
    <x v="3"/>
    <s v="OFF-AR-10001022"/>
    <x v="1"/>
    <x v="6"/>
    <s v="SANFORD Liquid Accent Tank-Style Highlighters"/>
    <x v="1103"/>
    <n v="2"/>
    <n v="0"/>
    <n v="1.7607999999999997"/>
  </r>
  <r>
    <n v="4944"/>
    <x v="2444"/>
    <x v="3"/>
    <x v="202"/>
    <d v="2014-12-28T00:00:00"/>
    <s v="Standard Class"/>
    <s v="LP-17095"/>
    <s v="Liz Preis"/>
    <x v="0"/>
    <x v="0"/>
    <s v="Lafayette"/>
    <x v="14"/>
    <n v="47905"/>
    <x v="2"/>
    <s v="OFF-ST-10004459"/>
    <x v="1"/>
    <x v="4"/>
    <s v="Tennsco Single-Tier Lockers"/>
    <x v="2602"/>
    <n v="1"/>
    <n v="0"/>
    <n v="18.766999999999996"/>
  </r>
  <r>
    <n v="4945"/>
    <x v="2445"/>
    <x v="0"/>
    <x v="64"/>
    <d v="2013-09-07T00:00:00"/>
    <s v="First Class"/>
    <s v="JH-15985"/>
    <s v="Joseph Holt"/>
    <x v="0"/>
    <x v="0"/>
    <s v="Redondo Beach"/>
    <x v="1"/>
    <n v="90278"/>
    <x v="1"/>
    <s v="OFF-PA-10004381"/>
    <x v="1"/>
    <x v="10"/>
    <s v="14-7/8 x 11 Blue Bar Computer Printout Paper"/>
    <x v="3656"/>
    <n v="2"/>
    <n v="0"/>
    <n v="46.118399999999994"/>
  </r>
  <r>
    <n v="4946"/>
    <x v="2445"/>
    <x v="0"/>
    <x v="64"/>
    <d v="2013-09-07T00:00:00"/>
    <s v="First Class"/>
    <s v="JH-15985"/>
    <s v="Joseph Holt"/>
    <x v="0"/>
    <x v="0"/>
    <s v="Redondo Beach"/>
    <x v="1"/>
    <n v="90278"/>
    <x v="1"/>
    <s v="OFF-BI-10000050"/>
    <x v="1"/>
    <x v="8"/>
    <s v="Angle-D Binders with Locking Rings, Label Holders"/>
    <x v="2643"/>
    <n v="2"/>
    <n v="0.2"/>
    <n v="3.9419999999999993"/>
  </r>
  <r>
    <n v="4947"/>
    <x v="2445"/>
    <x v="0"/>
    <x v="64"/>
    <d v="2013-09-07T00:00:00"/>
    <s v="First Class"/>
    <s v="JH-15985"/>
    <s v="Joseph Holt"/>
    <x v="0"/>
    <x v="0"/>
    <s v="Redondo Beach"/>
    <x v="1"/>
    <n v="90278"/>
    <x v="1"/>
    <s v="OFF-FA-10000304"/>
    <x v="1"/>
    <x v="13"/>
    <s v="Advantus Push Pins"/>
    <x v="1009"/>
    <n v="2"/>
    <n v="0"/>
    <n v="1.7876000000000003"/>
  </r>
  <r>
    <n v="4948"/>
    <x v="2446"/>
    <x v="2"/>
    <x v="777"/>
    <d v="2011-10-09T00:00:00"/>
    <s v="Standard Class"/>
    <s v="JD-16015"/>
    <s v="Joy Daniels"/>
    <x v="0"/>
    <x v="0"/>
    <s v="Seattle"/>
    <x v="4"/>
    <n v="98115"/>
    <x v="1"/>
    <s v="OFF-LA-10002475"/>
    <x v="1"/>
    <x v="2"/>
    <s v="Avery 519"/>
    <x v="3204"/>
    <n v="4"/>
    <n v="0"/>
    <n v="13.742799999999999"/>
  </r>
  <r>
    <n v="4949"/>
    <x v="2447"/>
    <x v="3"/>
    <x v="344"/>
    <d v="2014-12-03T00:00:00"/>
    <s v="Standard Class"/>
    <s v="BD-11320"/>
    <s v="Bill Donatelli"/>
    <x v="0"/>
    <x v="0"/>
    <s v="Los Angeles"/>
    <x v="1"/>
    <n v="90045"/>
    <x v="1"/>
    <s v="OFF-BI-10001989"/>
    <x v="1"/>
    <x v="8"/>
    <s v="Premium Transparent Presentation Covers by GBC"/>
    <x v="3668"/>
    <n v="7"/>
    <n v="0.2"/>
    <n v="41.120799999999988"/>
  </r>
  <r>
    <n v="4950"/>
    <x v="2447"/>
    <x v="3"/>
    <x v="344"/>
    <d v="2014-12-03T00:00:00"/>
    <s v="Standard Class"/>
    <s v="BD-11320"/>
    <s v="Bill Donatelli"/>
    <x v="0"/>
    <x v="0"/>
    <s v="Los Angeles"/>
    <x v="1"/>
    <n v="90045"/>
    <x v="1"/>
    <s v="FUR-FU-10000732"/>
    <x v="0"/>
    <x v="5"/>
    <s v="Eldon 200 Class Desk Accessories"/>
    <x v="609"/>
    <n v="3"/>
    <n v="0"/>
    <n v="6.0287999999999995"/>
  </r>
  <r>
    <n v="4951"/>
    <x v="2448"/>
    <x v="0"/>
    <x v="99"/>
    <d v="2013-11-02T00:00:00"/>
    <s v="Second Class"/>
    <s v="DL-13330"/>
    <s v="Denise Leinenbach"/>
    <x v="0"/>
    <x v="0"/>
    <s v="New York City"/>
    <x v="15"/>
    <n v="10009"/>
    <x v="3"/>
    <s v="OFF-AR-10004441"/>
    <x v="1"/>
    <x v="6"/>
    <s v="BIC Brite Liner Highlighters"/>
    <x v="2162"/>
    <n v="3"/>
    <n v="0"/>
    <n v="5.2164000000000001"/>
  </r>
  <r>
    <n v="4952"/>
    <x v="2449"/>
    <x v="1"/>
    <x v="988"/>
    <d v="2012-06-13T00:00:00"/>
    <s v="Standard Class"/>
    <s v="NC-18415"/>
    <s v="Nathan Cano"/>
    <x v="0"/>
    <x v="0"/>
    <s v="Royal Oak"/>
    <x v="12"/>
    <n v="48073"/>
    <x v="2"/>
    <s v="OFF-PA-10000304"/>
    <x v="1"/>
    <x v="10"/>
    <s v="Xerox 1995"/>
    <x v="91"/>
    <n v="2"/>
    <n v="0"/>
    <n v="6.2208000000000006"/>
  </r>
  <r>
    <n v="4953"/>
    <x v="2450"/>
    <x v="3"/>
    <x v="166"/>
    <d v="2014-12-13T00:00:00"/>
    <s v="Second Class"/>
    <s v="AS-10225"/>
    <s v="Alan Schoenberger"/>
    <x v="1"/>
    <x v="0"/>
    <s v="San Francisco"/>
    <x v="1"/>
    <n v="94109"/>
    <x v="1"/>
    <s v="OFF-AP-10002670"/>
    <x v="1"/>
    <x v="9"/>
    <s v="Belkin 8-Outlet Premiere SurgeMaster II Surge Protectors"/>
    <x v="3669"/>
    <n v="1"/>
    <n v="0"/>
    <n v="20.843999999999994"/>
  </r>
  <r>
    <n v="4954"/>
    <x v="2451"/>
    <x v="1"/>
    <x v="199"/>
    <d v="2012-03-20T00:00:00"/>
    <s v="Standard Class"/>
    <s v="MS-17980"/>
    <s v="Michael Stewart"/>
    <x v="1"/>
    <x v="0"/>
    <s v="New York City"/>
    <x v="15"/>
    <n v="10009"/>
    <x v="3"/>
    <s v="TEC-PH-10001527"/>
    <x v="2"/>
    <x v="7"/>
    <s v="Plantronics MX500i Earset"/>
    <x v="3670"/>
    <n v="2"/>
    <n v="0"/>
    <n v="2.5769999999999982"/>
  </r>
  <r>
    <n v="4955"/>
    <x v="2452"/>
    <x v="2"/>
    <x v="3"/>
    <d v="2011-06-13T00:00:00"/>
    <s v="Second Class"/>
    <s v="TS-21205"/>
    <s v="Thomas Seio"/>
    <x v="1"/>
    <x v="0"/>
    <s v="North Las Vegas"/>
    <x v="33"/>
    <n v="89031"/>
    <x v="1"/>
    <s v="OFF-AR-10002335"/>
    <x v="1"/>
    <x v="6"/>
    <s v="DIXON Oriole Pencils"/>
    <x v="3671"/>
    <n v="7"/>
    <n v="0"/>
    <n v="4.6956000000000007"/>
  </r>
  <r>
    <n v="4956"/>
    <x v="2452"/>
    <x v="2"/>
    <x v="3"/>
    <d v="2011-06-13T00:00:00"/>
    <s v="Second Class"/>
    <s v="TS-21205"/>
    <s v="Thomas Seio"/>
    <x v="1"/>
    <x v="0"/>
    <s v="North Las Vegas"/>
    <x v="33"/>
    <n v="89031"/>
    <x v="1"/>
    <s v="OFF-PA-10003641"/>
    <x v="1"/>
    <x v="10"/>
    <s v="Xerox 1909"/>
    <x v="1219"/>
    <n v="3"/>
    <n v="0"/>
    <n v="36.404399999999995"/>
  </r>
  <r>
    <n v="4957"/>
    <x v="2452"/>
    <x v="2"/>
    <x v="3"/>
    <d v="2011-06-13T00:00:00"/>
    <s v="Second Class"/>
    <s v="TS-21205"/>
    <s v="Thomas Seio"/>
    <x v="1"/>
    <x v="0"/>
    <s v="North Las Vegas"/>
    <x v="33"/>
    <n v="89031"/>
    <x v="1"/>
    <s v="FUR-FU-10002685"/>
    <x v="0"/>
    <x v="5"/>
    <s v="Executive Impressions 13-1/2&quot; Indoor/Outdoor Wall Clock"/>
    <x v="3672"/>
    <n v="2"/>
    <n v="0"/>
    <n v="14.212"/>
  </r>
  <r>
    <n v="4958"/>
    <x v="2453"/>
    <x v="1"/>
    <x v="305"/>
    <d v="2012-03-26T00:00:00"/>
    <s v="Standard Class"/>
    <s v="JK-15730"/>
    <s v="Joe Kamberova"/>
    <x v="0"/>
    <x v="0"/>
    <s v="Carrollton"/>
    <x v="5"/>
    <n v="75007"/>
    <x v="2"/>
    <s v="OFF-BI-10001308"/>
    <x v="1"/>
    <x v="8"/>
    <s v="GBC Standard Plastic Binding Systems' Combs"/>
    <x v="3673"/>
    <n v="2"/>
    <n v="0.8"/>
    <n v="-4.3960000000000026"/>
  </r>
  <r>
    <n v="4959"/>
    <x v="2453"/>
    <x v="1"/>
    <x v="305"/>
    <d v="2012-03-26T00:00:00"/>
    <s v="Standard Class"/>
    <s v="JK-15730"/>
    <s v="Joe Kamberova"/>
    <x v="0"/>
    <x v="0"/>
    <s v="Carrollton"/>
    <x v="5"/>
    <n v="75007"/>
    <x v="2"/>
    <s v="OFF-FA-10003485"/>
    <x v="1"/>
    <x v="13"/>
    <s v="Staples"/>
    <x v="3674"/>
    <n v="9"/>
    <n v="0.2"/>
    <n v="6.1307999999999998"/>
  </r>
  <r>
    <n v="4960"/>
    <x v="2454"/>
    <x v="0"/>
    <x v="741"/>
    <d v="2013-11-23T00:00:00"/>
    <s v="Standard Class"/>
    <s v="TC-21535"/>
    <s v="Tracy Collins"/>
    <x v="2"/>
    <x v="0"/>
    <s v="Los Angeles"/>
    <x v="1"/>
    <n v="90008"/>
    <x v="1"/>
    <s v="TEC-PH-10003357"/>
    <x v="2"/>
    <x v="7"/>
    <s v="Grandstream GXP2100 Mainstream Business Phone"/>
    <x v="3675"/>
    <n v="1"/>
    <n v="0.2"/>
    <n v="6.1192000000000011"/>
  </r>
  <r>
    <n v="4961"/>
    <x v="2454"/>
    <x v="0"/>
    <x v="741"/>
    <d v="2013-11-23T00:00:00"/>
    <s v="Standard Class"/>
    <s v="TC-21535"/>
    <s v="Tracy Collins"/>
    <x v="2"/>
    <x v="0"/>
    <s v="Los Angeles"/>
    <x v="1"/>
    <n v="90008"/>
    <x v="1"/>
    <s v="OFF-AP-10002867"/>
    <x v="1"/>
    <x v="9"/>
    <s v="Fellowes Command Center 5-outlet power strip"/>
    <x v="3676"/>
    <n v="1"/>
    <n v="0"/>
    <n v="18.316800000000001"/>
  </r>
  <r>
    <n v="4962"/>
    <x v="2455"/>
    <x v="2"/>
    <x v="1009"/>
    <d v="2011-03-08T00:00:00"/>
    <s v="First Class"/>
    <s v="AB-10015"/>
    <s v="Aaron Bergman"/>
    <x v="0"/>
    <x v="0"/>
    <s v="Seattle"/>
    <x v="4"/>
    <n v="98103"/>
    <x v="1"/>
    <s v="FUR-CH-10004477"/>
    <x v="0"/>
    <x v="1"/>
    <s v="Global Push Button Manager's Chair, Indigo"/>
    <x v="3677"/>
    <n v="1"/>
    <n v="0.2"/>
    <n v="5.4800999999999966"/>
  </r>
  <r>
    <n v="4963"/>
    <x v="2455"/>
    <x v="2"/>
    <x v="1009"/>
    <d v="2011-03-08T00:00:00"/>
    <s v="First Class"/>
    <s v="AB-10015"/>
    <s v="Aaron Bergman"/>
    <x v="0"/>
    <x v="0"/>
    <s v="Seattle"/>
    <x v="4"/>
    <n v="98103"/>
    <x v="1"/>
    <s v="OFF-AR-10001427"/>
    <x v="1"/>
    <x v="6"/>
    <s v="Newell 330"/>
    <x v="1465"/>
    <n v="3"/>
    <n v="0"/>
    <n v="4.6644000000000005"/>
  </r>
  <r>
    <n v="4964"/>
    <x v="2455"/>
    <x v="2"/>
    <x v="1009"/>
    <d v="2011-03-08T00:00:00"/>
    <s v="First Class"/>
    <s v="AB-10015"/>
    <s v="Aaron Bergman"/>
    <x v="0"/>
    <x v="0"/>
    <s v="Seattle"/>
    <x v="4"/>
    <n v="98103"/>
    <x v="1"/>
    <s v="OFF-ST-10002344"/>
    <x v="1"/>
    <x v="4"/>
    <s v="Carina 42&quot;Hx23 3/4&quot;W Media Storage Unit"/>
    <x v="423"/>
    <n v="3"/>
    <n v="0"/>
    <n v="4.8588000000000164"/>
  </r>
  <r>
    <n v="4965"/>
    <x v="2456"/>
    <x v="0"/>
    <x v="666"/>
    <d v="2013-05-20T00:00:00"/>
    <s v="Second Class"/>
    <s v="DP-13000"/>
    <s v="Darren Powers"/>
    <x v="0"/>
    <x v="0"/>
    <s v="Fort Lauderdale"/>
    <x v="2"/>
    <n v="33311"/>
    <x v="0"/>
    <s v="OFF-BI-10000301"/>
    <x v="1"/>
    <x v="8"/>
    <s v="GBC Instant Report Kit"/>
    <x v="3678"/>
    <n v="4"/>
    <n v="0.7"/>
    <n v="-5.1760000000000002"/>
  </r>
  <r>
    <n v="4966"/>
    <x v="2457"/>
    <x v="1"/>
    <x v="442"/>
    <d v="2012-05-28T00:00:00"/>
    <s v="Second Class"/>
    <s v="CY-12745"/>
    <s v="Craig Yedwab"/>
    <x v="1"/>
    <x v="0"/>
    <s v="Columbia"/>
    <x v="18"/>
    <n v="38401"/>
    <x v="0"/>
    <s v="TEC-PH-10001944"/>
    <x v="2"/>
    <x v="7"/>
    <s v="Wi-Ex zBoost YX540 Cellular Phone Signal Booster"/>
    <x v="3679"/>
    <n v="4"/>
    <n v="0.2"/>
    <n v="58.379999999999939"/>
  </r>
  <r>
    <n v="4967"/>
    <x v="2458"/>
    <x v="1"/>
    <x v="991"/>
    <d v="2012-08-05T00:00:00"/>
    <s v="Second Class"/>
    <s v="BE-11455"/>
    <s v="Brad Eason"/>
    <x v="2"/>
    <x v="0"/>
    <s v="Providence"/>
    <x v="34"/>
    <n v="2908"/>
    <x v="3"/>
    <s v="TEC-PH-10001527"/>
    <x v="2"/>
    <x v="7"/>
    <s v="Plantronics MX500i Earset"/>
    <x v="3680"/>
    <n v="3"/>
    <n v="0"/>
    <n v="3.8654999999999973"/>
  </r>
  <r>
    <n v="4968"/>
    <x v="2458"/>
    <x v="1"/>
    <x v="991"/>
    <d v="2012-08-05T00:00:00"/>
    <s v="Second Class"/>
    <s v="BE-11455"/>
    <s v="Brad Eason"/>
    <x v="2"/>
    <x v="0"/>
    <s v="Providence"/>
    <x v="34"/>
    <n v="2908"/>
    <x v="3"/>
    <s v="OFF-PA-10001307"/>
    <x v="1"/>
    <x v="10"/>
    <s v="Important Message Pads, 50 4-1/4 x 5-1/2 Forms per Pad"/>
    <x v="3681"/>
    <n v="2"/>
    <n v="0"/>
    <n v="4.1159999999999997"/>
  </r>
  <r>
    <n v="4969"/>
    <x v="2458"/>
    <x v="1"/>
    <x v="991"/>
    <d v="2012-08-05T00:00:00"/>
    <s v="Second Class"/>
    <s v="BE-11455"/>
    <s v="Brad Eason"/>
    <x v="2"/>
    <x v="0"/>
    <s v="Providence"/>
    <x v="34"/>
    <n v="2908"/>
    <x v="3"/>
    <s v="TEC-AC-10004571"/>
    <x v="2"/>
    <x v="11"/>
    <s v="Logitech G700s Rechargeable Gaming Mouse"/>
    <x v="1664"/>
    <n v="2"/>
    <n v="0"/>
    <n v="83.991600000000005"/>
  </r>
  <r>
    <n v="4970"/>
    <x v="2458"/>
    <x v="1"/>
    <x v="991"/>
    <d v="2012-08-05T00:00:00"/>
    <s v="Second Class"/>
    <s v="BE-11455"/>
    <s v="Brad Eason"/>
    <x v="2"/>
    <x v="0"/>
    <s v="Providence"/>
    <x v="34"/>
    <n v="2908"/>
    <x v="3"/>
    <s v="FUR-CH-10001973"/>
    <x v="0"/>
    <x v="1"/>
    <s v="Office Star Flex Back Scooter Chair with White Frame"/>
    <x v="3682"/>
    <n v="1"/>
    <n v="0"/>
    <n v="15.537199999999999"/>
  </r>
  <r>
    <n v="4971"/>
    <x v="2459"/>
    <x v="0"/>
    <x v="61"/>
    <d v="2013-11-10T00:00:00"/>
    <s v="First Class"/>
    <s v="KL-16555"/>
    <s v="Kelly Lampkin"/>
    <x v="1"/>
    <x v="0"/>
    <s v="Jacksonville"/>
    <x v="2"/>
    <n v="32216"/>
    <x v="0"/>
    <s v="FUR-CH-10000513"/>
    <x v="0"/>
    <x v="1"/>
    <s v="High-Back Leather Manager's Chair"/>
    <x v="3683"/>
    <n v="2"/>
    <n v="0.2"/>
    <n v="-28.597800000000007"/>
  </r>
  <r>
    <n v="4972"/>
    <x v="2459"/>
    <x v="0"/>
    <x v="61"/>
    <d v="2013-11-10T00:00:00"/>
    <s v="First Class"/>
    <s v="KL-16555"/>
    <s v="Kelly Lampkin"/>
    <x v="1"/>
    <x v="0"/>
    <s v="Jacksonville"/>
    <x v="2"/>
    <n v="32216"/>
    <x v="0"/>
    <s v="OFF-PA-10002421"/>
    <x v="1"/>
    <x v="10"/>
    <s v="Embossed Ink Jet Note Cards"/>
    <x v="3684"/>
    <n v="2"/>
    <n v="0.2"/>
    <n v="12.639200000000001"/>
  </r>
  <r>
    <n v="4973"/>
    <x v="2459"/>
    <x v="0"/>
    <x v="61"/>
    <d v="2013-11-10T00:00:00"/>
    <s v="First Class"/>
    <s v="KL-16555"/>
    <s v="Kelly Lampkin"/>
    <x v="1"/>
    <x v="0"/>
    <s v="Jacksonville"/>
    <x v="2"/>
    <n v="32216"/>
    <x v="0"/>
    <s v="FUR-FU-10004090"/>
    <x v="0"/>
    <x v="5"/>
    <s v="Executive Impressions 14&quot; Contract Wall Clock"/>
    <x v="3685"/>
    <n v="2"/>
    <n v="0.2"/>
    <n v="5.7797999999999963"/>
  </r>
  <r>
    <n v="4974"/>
    <x v="2459"/>
    <x v="0"/>
    <x v="61"/>
    <d v="2013-11-10T00:00:00"/>
    <s v="First Class"/>
    <s v="KL-16555"/>
    <s v="Kelly Lampkin"/>
    <x v="1"/>
    <x v="0"/>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x v="0"/>
    <s v="Oceanside"/>
    <x v="1"/>
    <n v="92054"/>
    <x v="1"/>
    <s v="OFF-PA-10002246"/>
    <x v="1"/>
    <x v="10"/>
    <s v="Wirebound Four 2-3/4 x 5 Forms per Page, 400 Sets per Book"/>
    <x v="3686"/>
    <n v="2"/>
    <n v="0"/>
    <n v="6.3209999999999997"/>
  </r>
  <r>
    <n v="4976"/>
    <x v="2461"/>
    <x v="1"/>
    <x v="227"/>
    <d v="2012-09-23T00:00:00"/>
    <s v="Second Class"/>
    <s v="JR-16210"/>
    <s v="Justin Ritter"/>
    <x v="1"/>
    <x v="0"/>
    <s v="Jacksonville"/>
    <x v="2"/>
    <n v="32216"/>
    <x v="0"/>
    <s v="TEC-AC-10003198"/>
    <x v="2"/>
    <x v="11"/>
    <s v="Enermax Acrylux Wireless Keyboard"/>
    <x v="3687"/>
    <n v="9"/>
    <n v="0.2"/>
    <n v="152.38799999999992"/>
  </r>
  <r>
    <n v="4977"/>
    <x v="2462"/>
    <x v="1"/>
    <x v="214"/>
    <d v="2012-12-09T00:00:00"/>
    <s v="First Class"/>
    <s v="AH-10210"/>
    <s v="Alan Hwang"/>
    <x v="0"/>
    <x v="0"/>
    <s v="New York City"/>
    <x v="15"/>
    <n v="10024"/>
    <x v="3"/>
    <s v="OFF-BI-10001031"/>
    <x v="1"/>
    <x v="8"/>
    <s v="Pressboard Data Binders by Wilson Jones"/>
    <x v="794"/>
    <n v="5"/>
    <n v="0.2"/>
    <n v="7.2089999999999996"/>
  </r>
  <r>
    <n v="4978"/>
    <x v="2462"/>
    <x v="1"/>
    <x v="214"/>
    <d v="2012-12-09T00:00:00"/>
    <s v="First Class"/>
    <s v="AH-10210"/>
    <s v="Alan Hwang"/>
    <x v="0"/>
    <x v="0"/>
    <s v="New York City"/>
    <x v="15"/>
    <n v="10024"/>
    <x v="3"/>
    <s v="OFF-BI-10003727"/>
    <x v="1"/>
    <x v="8"/>
    <s v="Avery Durable Slant Ring Binders With Label Holder"/>
    <x v="1314"/>
    <n v="2"/>
    <n v="0.2"/>
    <n v="2.3407999999999998"/>
  </r>
  <r>
    <n v="4979"/>
    <x v="2462"/>
    <x v="1"/>
    <x v="214"/>
    <d v="2012-12-09T00:00:00"/>
    <s v="First Class"/>
    <s v="AH-10210"/>
    <s v="Alan Hwang"/>
    <x v="0"/>
    <x v="0"/>
    <s v="New York City"/>
    <x v="15"/>
    <n v="10024"/>
    <x v="3"/>
    <s v="TEC-PH-10001336"/>
    <x v="2"/>
    <x v="7"/>
    <s v="Digium D40 VoIP phone"/>
    <x v="3688"/>
    <n v="6"/>
    <n v="0"/>
    <n v="224.4426"/>
  </r>
  <r>
    <n v="4980"/>
    <x v="2463"/>
    <x v="0"/>
    <x v="10"/>
    <d v="2013-12-14T00:00:00"/>
    <s v="Second Class"/>
    <s v="RW-19630"/>
    <s v="Rob Williams"/>
    <x v="1"/>
    <x v="0"/>
    <s v="Chicago"/>
    <x v="10"/>
    <n v="60610"/>
    <x v="2"/>
    <s v="OFF-SU-10001664"/>
    <x v="1"/>
    <x v="14"/>
    <s v="Acme Office Executive Series Stainless Steel Trimmers"/>
    <x v="3689"/>
    <n v="3"/>
    <n v="0.2"/>
    <n v="1.5426000000000002"/>
  </r>
  <r>
    <n v="4981"/>
    <x v="2463"/>
    <x v="0"/>
    <x v="10"/>
    <d v="2013-12-14T00:00:00"/>
    <s v="Second Class"/>
    <s v="RW-19630"/>
    <s v="Rob Williams"/>
    <x v="1"/>
    <x v="0"/>
    <s v="Chicago"/>
    <x v="10"/>
    <n v="60610"/>
    <x v="2"/>
    <s v="OFF-AP-10003971"/>
    <x v="1"/>
    <x v="9"/>
    <s v="Belkin 6 Outlet Metallic Surge Strip"/>
    <x v="3690"/>
    <n v="2"/>
    <n v="0.8"/>
    <n v="-11.761200000000002"/>
  </r>
  <r>
    <n v="4982"/>
    <x v="2463"/>
    <x v="0"/>
    <x v="10"/>
    <d v="2013-12-14T00:00:00"/>
    <s v="Second Class"/>
    <s v="RW-19630"/>
    <s v="Rob Williams"/>
    <x v="1"/>
    <x v="0"/>
    <s v="Chicago"/>
    <x v="10"/>
    <n v="60610"/>
    <x v="2"/>
    <s v="TEC-AC-10000199"/>
    <x v="2"/>
    <x v="11"/>
    <s v="Kingston Digital DataTraveler 8GB USB 2.0"/>
    <x v="3184"/>
    <n v="4"/>
    <n v="0.2"/>
    <n v="-1.4279999999999999"/>
  </r>
  <r>
    <n v="4983"/>
    <x v="2464"/>
    <x v="2"/>
    <x v="912"/>
    <d v="2011-11-22T00:00:00"/>
    <s v="Standard Class"/>
    <s v="AH-10075"/>
    <s v="Adam Hart"/>
    <x v="1"/>
    <x v="0"/>
    <s v="Huntington Beach"/>
    <x v="1"/>
    <n v="92646"/>
    <x v="1"/>
    <s v="OFF-LA-10001045"/>
    <x v="1"/>
    <x v="2"/>
    <s v="Permanent Self-Adhesive File Folder Labels for Typewriters by Universal"/>
    <x v="3691"/>
    <n v="2"/>
    <n v="0"/>
    <n v="2.4011999999999998"/>
  </r>
  <r>
    <n v="4984"/>
    <x v="2465"/>
    <x v="0"/>
    <x v="61"/>
    <d v="2013-11-11T00:00:00"/>
    <s v="Second Class"/>
    <s v="IM-15070"/>
    <s v="Irene Maddox"/>
    <x v="0"/>
    <x v="0"/>
    <s v="San Diego"/>
    <x v="1"/>
    <n v="92105"/>
    <x v="1"/>
    <s v="OFF-ST-10003442"/>
    <x v="1"/>
    <x v="4"/>
    <s v="Eldon Portable Mobile Manager"/>
    <x v="3692"/>
    <n v="3"/>
    <n v="0"/>
    <n v="22.9068"/>
  </r>
  <r>
    <n v="4985"/>
    <x v="2466"/>
    <x v="1"/>
    <x v="684"/>
    <d v="2012-09-10T00:00:00"/>
    <s v="Standard Class"/>
    <s v="CK-12760"/>
    <s v="Cyma Kinney"/>
    <x v="1"/>
    <x v="0"/>
    <s v="Nashville"/>
    <x v="18"/>
    <n v="37211"/>
    <x v="0"/>
    <s v="OFF-FA-10003059"/>
    <x v="1"/>
    <x v="13"/>
    <s v="Assorted Color Push Pins"/>
    <x v="3693"/>
    <n v="5"/>
    <n v="0.2"/>
    <n v="1.1764999999999992"/>
  </r>
  <r>
    <n v="4986"/>
    <x v="2467"/>
    <x v="2"/>
    <x v="1010"/>
    <d v="2011-09-03T00:00:00"/>
    <s v="Same Day"/>
    <s v="AG-10390"/>
    <s v="Allen Goldenen"/>
    <x v="0"/>
    <x v="0"/>
    <s v="New York City"/>
    <x v="15"/>
    <n v="10009"/>
    <x v="3"/>
    <s v="OFF-LA-10001175"/>
    <x v="1"/>
    <x v="2"/>
    <s v="Avery 514"/>
    <x v="936"/>
    <n v="5"/>
    <n v="0"/>
    <n v="7.056"/>
  </r>
  <r>
    <n v="4987"/>
    <x v="2468"/>
    <x v="0"/>
    <x v="423"/>
    <d v="2013-04-29T00:00:00"/>
    <s v="Standard Class"/>
    <s v="CL-12700"/>
    <s v="Craig Leslie"/>
    <x v="2"/>
    <x v="0"/>
    <s v="Colorado Springs"/>
    <x v="22"/>
    <n v="80906"/>
    <x v="1"/>
    <s v="OFF-PA-10003441"/>
    <x v="1"/>
    <x v="10"/>
    <s v="Xerox 226"/>
    <x v="12"/>
    <n v="3"/>
    <n v="0.2"/>
    <n v="5.4432"/>
  </r>
  <r>
    <n v="4988"/>
    <x v="2468"/>
    <x v="0"/>
    <x v="423"/>
    <d v="2013-04-29T00:00:00"/>
    <s v="Standard Class"/>
    <s v="CL-12700"/>
    <s v="Craig Leslie"/>
    <x v="2"/>
    <x v="0"/>
    <s v="Colorado Springs"/>
    <x v="22"/>
    <n v="80906"/>
    <x v="1"/>
    <s v="FUR-CH-10004287"/>
    <x v="0"/>
    <x v="1"/>
    <s v="SAFCO Arco Folding Chair"/>
    <x v="3694"/>
    <n v="6"/>
    <n v="0.2"/>
    <n v="149.14799999999991"/>
  </r>
  <r>
    <n v="4989"/>
    <x v="2468"/>
    <x v="0"/>
    <x v="423"/>
    <d v="2013-04-29T00:00:00"/>
    <s v="Standard Class"/>
    <s v="CL-12700"/>
    <s v="Craig Leslie"/>
    <x v="2"/>
    <x v="0"/>
    <s v="Colorado Springs"/>
    <x v="22"/>
    <n v="80906"/>
    <x v="1"/>
    <s v="OFF-BI-10004040"/>
    <x v="1"/>
    <x v="8"/>
    <s v="Wilson Jones Impact Binders"/>
    <x v="3695"/>
    <n v="2"/>
    <n v="0.7"/>
    <n v="-2.1755999999999993"/>
  </r>
  <r>
    <n v="4990"/>
    <x v="2469"/>
    <x v="3"/>
    <x v="515"/>
    <d v="2014-09-05T00:00:00"/>
    <s v="Standard Class"/>
    <s v="AW-10930"/>
    <s v="Arthur Wiediger"/>
    <x v="2"/>
    <x v="0"/>
    <s v="San Francisco"/>
    <x v="1"/>
    <n v="94110"/>
    <x v="1"/>
    <s v="OFF-BI-10004022"/>
    <x v="1"/>
    <x v="8"/>
    <s v="Acco Suede Grain Vinyl Round Ring Binder"/>
    <x v="408"/>
    <n v="3"/>
    <n v="0.2"/>
    <n v="2.1683999999999997"/>
  </r>
  <r>
    <n v="4991"/>
    <x v="2469"/>
    <x v="3"/>
    <x v="515"/>
    <d v="2014-09-05T00:00:00"/>
    <s v="Standard Class"/>
    <s v="AW-10930"/>
    <s v="Arthur Wiediger"/>
    <x v="2"/>
    <x v="0"/>
    <s v="San Francisco"/>
    <x v="1"/>
    <n v="94110"/>
    <x v="1"/>
    <s v="TEC-PH-10002200"/>
    <x v="2"/>
    <x v="7"/>
    <s v="Aastra 6757i CT Wireless VoIP phone"/>
    <x v="3696"/>
    <n v="4"/>
    <n v="0.2"/>
    <n v="77.558399999999978"/>
  </r>
  <r>
    <n v="4992"/>
    <x v="2470"/>
    <x v="3"/>
    <x v="226"/>
    <d v="2014-12-14T00:00:00"/>
    <s v="Standard Class"/>
    <s v="HG-14965"/>
    <s v="Henry Goldwyn"/>
    <x v="1"/>
    <x v="0"/>
    <s v="Chicago"/>
    <x v="10"/>
    <n v="60653"/>
    <x v="2"/>
    <s v="OFF-BI-10001120"/>
    <x v="1"/>
    <x v="8"/>
    <s v="Ibico EPK-21 Electric Binding System"/>
    <x v="3697"/>
    <n v="5"/>
    <n v="0.8"/>
    <n v="-2929.4845000000005"/>
  </r>
  <r>
    <n v="4993"/>
    <x v="2471"/>
    <x v="1"/>
    <x v="217"/>
    <d v="2012-12-25T00:00:00"/>
    <s v="Standard Class"/>
    <s v="RB-19645"/>
    <s v="Robert Barroso"/>
    <x v="1"/>
    <x v="0"/>
    <s v="Memphis"/>
    <x v="18"/>
    <n v="38109"/>
    <x v="0"/>
    <s v="OFF-EN-10000461"/>
    <x v="1"/>
    <x v="12"/>
    <s v="#10- 4 1/8&quot; x 9 1/2&quot; Recycled Envelopes"/>
    <x v="3698"/>
    <n v="8"/>
    <n v="0.2"/>
    <n v="18.878399999999999"/>
  </r>
  <r>
    <n v="4994"/>
    <x v="2471"/>
    <x v="1"/>
    <x v="217"/>
    <d v="2012-12-25T00:00:00"/>
    <s v="Standard Class"/>
    <s v="RB-19645"/>
    <s v="Robert Barroso"/>
    <x v="1"/>
    <x v="0"/>
    <s v="Memphis"/>
    <x v="18"/>
    <n v="38109"/>
    <x v="0"/>
    <s v="OFF-LA-10004008"/>
    <x v="1"/>
    <x v="2"/>
    <s v="Avery 507"/>
    <x v="3699"/>
    <n v="8"/>
    <n v="0.2"/>
    <n v="5.9903999999999984"/>
  </r>
  <r>
    <n v="4995"/>
    <x v="2471"/>
    <x v="1"/>
    <x v="217"/>
    <d v="2012-12-25T00:00:00"/>
    <s v="Standard Class"/>
    <s v="RB-19645"/>
    <s v="Robert Barroso"/>
    <x v="1"/>
    <x v="0"/>
    <s v="Memphis"/>
    <x v="18"/>
    <n v="38109"/>
    <x v="0"/>
    <s v="FUR-FU-10000221"/>
    <x v="0"/>
    <x v="5"/>
    <s v="Master Caster Door Stop, Brown"/>
    <x v="2352"/>
    <n v="5"/>
    <n v="0.2"/>
    <n v="3.5559999999999992"/>
  </r>
  <r>
    <n v="4996"/>
    <x v="2472"/>
    <x v="2"/>
    <x v="130"/>
    <d v="2011-11-10T00:00:00"/>
    <s v="Standard Class"/>
    <s v="SZ-20035"/>
    <s v="Sam Zeldin"/>
    <x v="2"/>
    <x v="0"/>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x v="0"/>
    <s v="Raleigh"/>
    <x v="3"/>
    <n v="27604"/>
    <x v="0"/>
    <s v="OFF-AP-10000390"/>
    <x v="1"/>
    <x v="9"/>
    <s v="Euro Pro Shark Stick Mini Vacuum"/>
    <x v="3701"/>
    <n v="1"/>
    <n v="0.2"/>
    <n v="3.6587999999999976"/>
  </r>
  <r>
    <n v="4998"/>
    <x v="2473"/>
    <x v="3"/>
    <x v="434"/>
    <d v="2014-03-16T00:00:00"/>
    <s v="Standard Class"/>
    <s v="KS-16300"/>
    <s v="Karen Seio"/>
    <x v="1"/>
    <x v="0"/>
    <s v="Raleigh"/>
    <x v="3"/>
    <n v="27604"/>
    <x v="0"/>
    <s v="OFF-BI-10000014"/>
    <x v="1"/>
    <x v="8"/>
    <s v="Heavy-Duty E-Z-D Binders"/>
    <x v="3702"/>
    <n v="4"/>
    <n v="0.7"/>
    <n v="-10.037199999999999"/>
  </r>
  <r>
    <n v="4999"/>
    <x v="2474"/>
    <x v="0"/>
    <x v="1011"/>
    <d v="2013-02-04T00:00:00"/>
    <s v="Standard Class"/>
    <s v="SC-20050"/>
    <s v="Sample Company A"/>
    <x v="2"/>
    <x v="0"/>
    <s v="Los Angeles"/>
    <x v="1"/>
    <n v="90045"/>
    <x v="1"/>
    <s v="TEC-PH-10004120"/>
    <x v="2"/>
    <x v="7"/>
    <s v="AT&amp;T 1080 Phone"/>
    <x v="3703"/>
    <n v="1"/>
    <n v="0.2"/>
    <n v="8.2194000000000003"/>
  </r>
  <r>
    <n v="5000"/>
    <x v="2474"/>
    <x v="0"/>
    <x v="1011"/>
    <d v="2013-02-04T00:00:00"/>
    <s v="Standard Class"/>
    <s v="SC-20050"/>
    <s v="Sample Company A"/>
    <x v="2"/>
    <x v="0"/>
    <s v="Los Angeles"/>
    <x v="1"/>
    <n v="90045"/>
    <x v="1"/>
    <s v="OFF-PA-10002764"/>
    <x v="1"/>
    <x v="10"/>
    <s v="Staples"/>
    <x v="3704"/>
    <n v="5"/>
    <n v="0"/>
    <n v="27.782999999999998"/>
  </r>
  <r>
    <n v="5001"/>
    <x v="2475"/>
    <x v="3"/>
    <x v="917"/>
    <d v="2014-05-13T00:00:00"/>
    <s v="Standard Class"/>
    <s v="AB-10060"/>
    <s v="Adam Bellavance"/>
    <x v="2"/>
    <x v="0"/>
    <s v="Los Angeles"/>
    <x v="1"/>
    <n v="90004"/>
    <x v="1"/>
    <s v="TEC-AC-10000736"/>
    <x v="2"/>
    <x v="11"/>
    <s v="Logitech G600 MMO Gaming Mouse"/>
    <x v="3705"/>
    <n v="1"/>
    <n v="0"/>
    <n v="28.796399999999998"/>
  </r>
  <r>
    <n v="5002"/>
    <x v="2476"/>
    <x v="0"/>
    <x v="1012"/>
    <d v="2013-05-25T00:00:00"/>
    <s v="Same Day"/>
    <s v="EH-14125"/>
    <s v="Eugene Hildebrand"/>
    <x v="2"/>
    <x v="0"/>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x v="0"/>
    <s v="Newport News"/>
    <x v="17"/>
    <n v="23602"/>
    <x v="0"/>
    <s v="OFF-PA-10004327"/>
    <x v="1"/>
    <x v="10"/>
    <s v="Xerox 1911"/>
    <x v="879"/>
    <n v="4"/>
    <n v="0"/>
    <n v="91.967999999999989"/>
  </r>
  <r>
    <n v="5004"/>
    <x v="2477"/>
    <x v="0"/>
    <x v="877"/>
    <d v="2013-10-13T00:00:00"/>
    <s v="Standard Class"/>
    <s v="CC-12475"/>
    <s v="Cindy Chapman"/>
    <x v="0"/>
    <x v="0"/>
    <s v="Los Angeles"/>
    <x v="1"/>
    <n v="90032"/>
    <x v="1"/>
    <s v="OFF-PA-10000143"/>
    <x v="1"/>
    <x v="10"/>
    <s v="Astroparche Fine Business Paper"/>
    <x v="232"/>
    <n v="2"/>
    <n v="0"/>
    <n v="5.0688000000000004"/>
  </r>
  <r>
    <n v="5005"/>
    <x v="2478"/>
    <x v="2"/>
    <x v="1013"/>
    <d v="2011-05-02T00:00:00"/>
    <s v="Second Class"/>
    <s v="TM-21010"/>
    <s v="Tamara Manning"/>
    <x v="0"/>
    <x v="0"/>
    <s v="Jackson"/>
    <x v="35"/>
    <n v="39212"/>
    <x v="0"/>
    <s v="TEC-AC-10002550"/>
    <x v="2"/>
    <x v="11"/>
    <s v="Maxell 4.7GB DVD-RW 3/Pack"/>
    <x v="3706"/>
    <n v="3"/>
    <n v="0"/>
    <n v="16.2486"/>
  </r>
  <r>
    <n v="5006"/>
    <x v="2479"/>
    <x v="1"/>
    <x v="113"/>
    <d v="2012-11-14T00:00:00"/>
    <s v="Second Class"/>
    <s v="SC-20695"/>
    <s v="Steve Chapman"/>
    <x v="1"/>
    <x v="0"/>
    <s v="Richmond"/>
    <x v="14"/>
    <n v="47374"/>
    <x v="2"/>
    <s v="OFF-ST-10003306"/>
    <x v="1"/>
    <x v="4"/>
    <s v="Letter Size Cart"/>
    <x v="412"/>
    <n v="5"/>
    <n v="0"/>
    <n v="207.14699999999993"/>
  </r>
  <r>
    <n v="5007"/>
    <x v="2480"/>
    <x v="1"/>
    <x v="529"/>
    <d v="2012-11-14T00:00:00"/>
    <s v="Standard Class"/>
    <s v="Dp-13240"/>
    <s v="Dean percer"/>
    <x v="2"/>
    <x v="0"/>
    <s v="New York City"/>
    <x v="15"/>
    <n v="10035"/>
    <x v="3"/>
    <s v="TEC-MA-10000045"/>
    <x v="2"/>
    <x v="15"/>
    <s v="Zebra ZM400 Thermal Label Printer"/>
    <x v="3707"/>
    <n v="2"/>
    <n v="0"/>
    <n v="1114.5119999999999"/>
  </r>
  <r>
    <n v="5008"/>
    <x v="2480"/>
    <x v="1"/>
    <x v="529"/>
    <d v="2012-11-14T00:00:00"/>
    <s v="Standard Class"/>
    <s v="Dp-13240"/>
    <s v="Dean percer"/>
    <x v="2"/>
    <x v="0"/>
    <s v="New York City"/>
    <x v="15"/>
    <n v="10035"/>
    <x v="3"/>
    <s v="OFF-ST-10001505"/>
    <x v="1"/>
    <x v="4"/>
    <s v="Perma STOR-ALL Hanging File Box, 13 1/8&quot;W x 12 1/4&quot;D x 10 1/2&quot;H"/>
    <x v="1465"/>
    <n v="3"/>
    <n v="0"/>
    <n v="3.0497999999999985"/>
  </r>
  <r>
    <n v="5009"/>
    <x v="2481"/>
    <x v="1"/>
    <x v="67"/>
    <d v="2012-09-14T00:00:00"/>
    <s v="Standard Class"/>
    <s v="LR-17035"/>
    <s v="Lisa Ryan"/>
    <x v="1"/>
    <x v="0"/>
    <s v="Philadelphia"/>
    <x v="9"/>
    <n v="19134"/>
    <x v="3"/>
    <s v="OFF-BI-10004781"/>
    <x v="1"/>
    <x v="8"/>
    <s v="GBC Wire Binding Strips"/>
    <x v="3708"/>
    <n v="1"/>
    <n v="0.7"/>
    <n v="-6.9827999999999975"/>
  </r>
  <r>
    <n v="5010"/>
    <x v="2481"/>
    <x v="1"/>
    <x v="67"/>
    <d v="2012-09-14T00:00:00"/>
    <s v="Standard Class"/>
    <s v="LR-17035"/>
    <s v="Lisa Ryan"/>
    <x v="1"/>
    <x v="0"/>
    <s v="Philadelphia"/>
    <x v="9"/>
    <n v="19134"/>
    <x v="3"/>
    <s v="TEC-PH-10002680"/>
    <x v="2"/>
    <x v="7"/>
    <s v="Samsung Galaxy Note 3"/>
    <x v="3709"/>
    <n v="6"/>
    <n v="0.4"/>
    <n v="-131.9940000000002"/>
  </r>
  <r>
    <n v="5011"/>
    <x v="2481"/>
    <x v="1"/>
    <x v="67"/>
    <d v="2012-09-14T00:00:00"/>
    <s v="Standard Class"/>
    <s v="LR-17035"/>
    <s v="Lisa Ryan"/>
    <x v="1"/>
    <x v="0"/>
    <s v="Philadelphia"/>
    <x v="9"/>
    <n v="19134"/>
    <x v="3"/>
    <s v="OFF-BI-10000848"/>
    <x v="1"/>
    <x v="8"/>
    <s v="Angle-D Ring Binders"/>
    <x v="3710"/>
    <n v="3"/>
    <n v="0.7"/>
    <n v="-3.9383999999999997"/>
  </r>
  <r>
    <n v="5012"/>
    <x v="2482"/>
    <x v="3"/>
    <x v="943"/>
    <d v="2014-05-14T00:00:00"/>
    <s v="First Class"/>
    <s v="TS-21370"/>
    <s v="Todd Sumrall"/>
    <x v="1"/>
    <x v="0"/>
    <s v="Phoenix"/>
    <x v="16"/>
    <n v="85023"/>
    <x v="1"/>
    <s v="FUR-BO-10004467"/>
    <x v="0"/>
    <x v="0"/>
    <s v="Bestar Classic Bookcase"/>
    <x v="3711"/>
    <n v="7"/>
    <n v="0.7"/>
    <n v="-356.96429999999998"/>
  </r>
  <r>
    <n v="5013"/>
    <x v="2483"/>
    <x v="3"/>
    <x v="246"/>
    <d v="2014-07-27T00:00:00"/>
    <s v="Standard Class"/>
    <s v="SW-20350"/>
    <s v="Sean Wendt"/>
    <x v="2"/>
    <x v="0"/>
    <s v="Cleveland"/>
    <x v="24"/>
    <n v="44105"/>
    <x v="3"/>
    <s v="OFF-BI-10001670"/>
    <x v="1"/>
    <x v="8"/>
    <s v="Vinyl Sectional Post Binders"/>
    <x v="3712"/>
    <n v="3"/>
    <n v="0.7"/>
    <n v="-22.619999999999997"/>
  </r>
  <r>
    <n v="5014"/>
    <x v="2483"/>
    <x v="3"/>
    <x v="246"/>
    <d v="2014-07-27T00:00:00"/>
    <s v="Standard Class"/>
    <s v="SW-20350"/>
    <s v="Sean Wendt"/>
    <x v="2"/>
    <x v="0"/>
    <s v="Cleveland"/>
    <x v="24"/>
    <n v="44105"/>
    <x v="3"/>
    <s v="OFF-ST-10000136"/>
    <x v="1"/>
    <x v="4"/>
    <s v="Letter Size File"/>
    <x v="3713"/>
    <n v="7"/>
    <n v="0.2"/>
    <n v="25.010999999999967"/>
  </r>
  <r>
    <n v="5015"/>
    <x v="2483"/>
    <x v="3"/>
    <x v="246"/>
    <d v="2014-07-27T00:00:00"/>
    <s v="Standard Class"/>
    <s v="SW-20350"/>
    <s v="Sean Wendt"/>
    <x v="2"/>
    <x v="0"/>
    <s v="Cleveland"/>
    <x v="24"/>
    <n v="44105"/>
    <x v="3"/>
    <s v="TEC-PH-10004522"/>
    <x v="2"/>
    <x v="7"/>
    <s v="Dexim XPower Skin Super-Thin Power Case for iPhone 5 - Black"/>
    <x v="3714"/>
    <n v="6"/>
    <n v="0.4"/>
    <n v="-52.640999999999991"/>
  </r>
  <r>
    <n v="5016"/>
    <x v="2484"/>
    <x v="2"/>
    <x v="156"/>
    <d v="2011-11-29T00:00:00"/>
    <s v="Standard Class"/>
    <s v="TH-21100"/>
    <s v="Thea Hendricks"/>
    <x v="0"/>
    <x v="0"/>
    <s v="Toledo"/>
    <x v="24"/>
    <n v="43615"/>
    <x v="3"/>
    <s v="FUR-FU-10002960"/>
    <x v="0"/>
    <x v="5"/>
    <s v="Eldon 200 Class Desk Accessories, Burgundy"/>
    <x v="200"/>
    <n v="7"/>
    <n v="0.2"/>
    <n v="9.6712000000000025"/>
  </r>
  <r>
    <n v="5017"/>
    <x v="2484"/>
    <x v="2"/>
    <x v="156"/>
    <d v="2011-11-29T00:00:00"/>
    <s v="Standard Class"/>
    <s v="TH-21100"/>
    <s v="Thea Hendricks"/>
    <x v="0"/>
    <x v="0"/>
    <s v="Toledo"/>
    <x v="24"/>
    <n v="43615"/>
    <x v="3"/>
    <s v="TEC-PH-10002584"/>
    <x v="2"/>
    <x v="7"/>
    <s v="Samsung Galaxy S4"/>
    <x v="3715"/>
    <n v="4"/>
    <n v="0.4"/>
    <n v="-250.39600000000019"/>
  </r>
  <r>
    <n v="5018"/>
    <x v="2485"/>
    <x v="2"/>
    <x v="647"/>
    <d v="2011-11-18T00:00:00"/>
    <s v="First Class"/>
    <s v="SS-20410"/>
    <s v="Shahid Shariari"/>
    <x v="0"/>
    <x v="0"/>
    <s v="Los Angeles"/>
    <x v="1"/>
    <n v="90008"/>
    <x v="1"/>
    <s v="FUR-FU-10002505"/>
    <x v="0"/>
    <x v="5"/>
    <s v="Eldon 100 Class Desk Accessories"/>
    <x v="3716"/>
    <n v="3"/>
    <n v="0"/>
    <n v="3.2351999999999994"/>
  </r>
  <r>
    <n v="5019"/>
    <x v="2485"/>
    <x v="2"/>
    <x v="647"/>
    <d v="2011-11-18T00:00:00"/>
    <s v="First Class"/>
    <s v="SS-20410"/>
    <s v="Shahid Shariari"/>
    <x v="0"/>
    <x v="0"/>
    <s v="Los Angeles"/>
    <x v="1"/>
    <n v="90008"/>
    <x v="1"/>
    <s v="TEC-AC-10003832"/>
    <x v="2"/>
    <x v="11"/>
    <s v="Logitech P710e Mobile Speakerphone"/>
    <x v="3717"/>
    <n v="3"/>
    <n v="0"/>
    <n v="146.76929999999993"/>
  </r>
  <r>
    <n v="5020"/>
    <x v="2485"/>
    <x v="2"/>
    <x v="647"/>
    <d v="2011-11-18T00:00:00"/>
    <s v="First Class"/>
    <s v="SS-20410"/>
    <s v="Shahid Shariari"/>
    <x v="0"/>
    <x v="0"/>
    <s v="Los Angeles"/>
    <x v="1"/>
    <n v="90008"/>
    <x v="1"/>
    <s v="OFF-SU-10002537"/>
    <x v="1"/>
    <x v="14"/>
    <s v="Acme Box Cutter Scissors"/>
    <x v="3718"/>
    <n v="2"/>
    <n v="0"/>
    <n v="5.3196000000000012"/>
  </r>
  <r>
    <n v="5021"/>
    <x v="2486"/>
    <x v="3"/>
    <x v="721"/>
    <d v="2014-03-26T00:00:00"/>
    <s v="Second Class"/>
    <s v="MZ-17515"/>
    <s v="Mary Zewe"/>
    <x v="1"/>
    <x v="0"/>
    <s v="New York City"/>
    <x v="15"/>
    <n v="10011"/>
    <x v="3"/>
    <s v="OFF-SU-10003505"/>
    <x v="1"/>
    <x v="14"/>
    <s v="Premier Electric Letter Opener"/>
    <x v="3719"/>
    <n v="3"/>
    <n v="0"/>
    <n v="17.378999999999976"/>
  </r>
  <r>
    <n v="5022"/>
    <x v="2487"/>
    <x v="0"/>
    <x v="122"/>
    <d v="2013-12-25T00:00:00"/>
    <s v="Standard Class"/>
    <s v="JE-15475"/>
    <s v="Jeremy Ellison"/>
    <x v="0"/>
    <x v="0"/>
    <s v="San Diego"/>
    <x v="1"/>
    <n v="92037"/>
    <x v="1"/>
    <s v="TEC-AC-10001465"/>
    <x v="2"/>
    <x v="11"/>
    <s v="SanDisk Cruzer 64 GB USB Flash Drive"/>
    <x v="3720"/>
    <n v="2"/>
    <n v="0"/>
    <n v="21.791999999999994"/>
  </r>
  <r>
    <n v="5023"/>
    <x v="2487"/>
    <x v="0"/>
    <x v="122"/>
    <d v="2013-12-25T00:00:00"/>
    <s v="Standard Class"/>
    <s v="JE-15475"/>
    <s v="Jeremy Ellison"/>
    <x v="0"/>
    <x v="0"/>
    <s v="San Diego"/>
    <x v="1"/>
    <n v="92037"/>
    <x v="1"/>
    <s v="TEC-AC-10003832"/>
    <x v="2"/>
    <x v="11"/>
    <s v="Logitech P710e Mobile Speakerphone"/>
    <x v="3717"/>
    <n v="3"/>
    <n v="0"/>
    <n v="146.76929999999993"/>
  </r>
  <r>
    <n v="5024"/>
    <x v="2487"/>
    <x v="0"/>
    <x v="122"/>
    <d v="2013-12-25T00:00:00"/>
    <s v="Standard Class"/>
    <s v="JE-15475"/>
    <s v="Jeremy Ellison"/>
    <x v="0"/>
    <x v="0"/>
    <s v="San Diego"/>
    <x v="1"/>
    <n v="92037"/>
    <x v="1"/>
    <s v="FUR-FU-10003731"/>
    <x v="0"/>
    <x v="5"/>
    <s v="Eldon Expressions Wood and Plastic Desk Accessories, Oak"/>
    <x v="3089"/>
    <n v="4"/>
    <n v="0"/>
    <n v="11.177600000000002"/>
  </r>
  <r>
    <n v="5025"/>
    <x v="2488"/>
    <x v="3"/>
    <x v="570"/>
    <d v="2014-08-04T00:00:00"/>
    <s v="Standard Class"/>
    <s v="RF-19735"/>
    <s v="Roland Fjeld"/>
    <x v="0"/>
    <x v="0"/>
    <s v="Oklahoma City"/>
    <x v="26"/>
    <n v="73120"/>
    <x v="2"/>
    <s v="OFF-BI-10004828"/>
    <x v="1"/>
    <x v="8"/>
    <s v="GBC Poly Designer Binding Covers"/>
    <x v="3446"/>
    <n v="2"/>
    <n v="0"/>
    <n v="16.405199999999997"/>
  </r>
  <r>
    <n v="5026"/>
    <x v="2488"/>
    <x v="3"/>
    <x v="570"/>
    <d v="2014-08-04T00:00:00"/>
    <s v="Standard Class"/>
    <s v="RF-19735"/>
    <s v="Roland Fjeld"/>
    <x v="0"/>
    <x v="0"/>
    <s v="Oklahoma City"/>
    <x v="26"/>
    <n v="73120"/>
    <x v="2"/>
    <s v="TEC-PH-10003012"/>
    <x v="2"/>
    <x v="7"/>
    <s v="Nortel Meridian M3904 Professional Digital phone"/>
    <x v="3721"/>
    <n v="3"/>
    <n v="0"/>
    <n v="133.97129999999996"/>
  </r>
  <r>
    <n v="5027"/>
    <x v="2488"/>
    <x v="3"/>
    <x v="570"/>
    <d v="2014-08-04T00:00:00"/>
    <s v="Standard Class"/>
    <s v="RF-19735"/>
    <s v="Roland Fjeld"/>
    <x v="0"/>
    <x v="0"/>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x v="0"/>
    <s v="Oklahoma City"/>
    <x v="26"/>
    <n v="73120"/>
    <x v="2"/>
    <s v="FUR-CH-10004626"/>
    <x v="0"/>
    <x v="1"/>
    <s v="Office Star Flex Back Scooter Chair with Aluminum Finish Frame"/>
    <x v="3722"/>
    <n v="3"/>
    <n v="0"/>
    <n v="72.640799999999999"/>
  </r>
  <r>
    <n v="5029"/>
    <x v="2489"/>
    <x v="2"/>
    <x v="814"/>
    <d v="2011-09-07T00:00:00"/>
    <s v="Second Class"/>
    <s v="CV-12295"/>
    <s v="Christina VanderZanden"/>
    <x v="0"/>
    <x v="0"/>
    <s v="Chicago"/>
    <x v="10"/>
    <n v="60653"/>
    <x v="2"/>
    <s v="TEC-AC-10001606"/>
    <x v="2"/>
    <x v="11"/>
    <s v="Logitech Wireless Performance Mouse MX for PC and Mac"/>
    <x v="1977"/>
    <n v="3"/>
    <n v="0.2"/>
    <n v="53.994600000000005"/>
  </r>
  <r>
    <n v="5030"/>
    <x v="2490"/>
    <x v="3"/>
    <x v="926"/>
    <d v="2014-02-03T00:00:00"/>
    <s v="Standard Class"/>
    <s v="VG-21790"/>
    <s v="Vivek Gonzalez"/>
    <x v="0"/>
    <x v="0"/>
    <s v="San Francisco"/>
    <x v="1"/>
    <n v="94109"/>
    <x v="1"/>
    <s v="OFF-AR-10001216"/>
    <x v="1"/>
    <x v="6"/>
    <s v="Newell 339"/>
    <x v="484"/>
    <n v="3"/>
    <n v="0"/>
    <n v="2.1683999999999997"/>
  </r>
  <r>
    <n v="5031"/>
    <x v="2490"/>
    <x v="3"/>
    <x v="926"/>
    <d v="2014-02-03T00:00:00"/>
    <s v="Standard Class"/>
    <s v="VG-21790"/>
    <s v="Vivek Gonzalez"/>
    <x v="0"/>
    <x v="0"/>
    <s v="San Francisco"/>
    <x v="1"/>
    <n v="94109"/>
    <x v="1"/>
    <s v="OFF-SU-10001664"/>
    <x v="1"/>
    <x v="14"/>
    <s v="Acme Office Executive Series Stainless Steel Trimmers"/>
    <x v="3723"/>
    <n v="1"/>
    <n v="0"/>
    <n v="2.2282000000000002"/>
  </r>
  <r>
    <n v="5032"/>
    <x v="2490"/>
    <x v="3"/>
    <x v="926"/>
    <d v="2014-02-03T00:00:00"/>
    <s v="Standard Class"/>
    <s v="VG-21790"/>
    <s v="Vivek Gonzalez"/>
    <x v="0"/>
    <x v="0"/>
    <s v="San Francisco"/>
    <x v="1"/>
    <n v="94109"/>
    <x v="1"/>
    <s v="OFF-BI-10002498"/>
    <x v="1"/>
    <x v="8"/>
    <s v="Clear Mylar Reinforcing Strips"/>
    <x v="473"/>
    <n v="8"/>
    <n v="0.2"/>
    <n v="40.370399999999997"/>
  </r>
  <r>
    <n v="5033"/>
    <x v="2491"/>
    <x v="0"/>
    <x v="482"/>
    <d v="2014-01-03T00:00:00"/>
    <s v="Standard Class"/>
    <s v="BB-11545"/>
    <s v="Brenda Bowman"/>
    <x v="1"/>
    <x v="0"/>
    <s v="Vineland"/>
    <x v="30"/>
    <n v="8360"/>
    <x v="3"/>
    <s v="FUR-CH-10003968"/>
    <x v="0"/>
    <x v="1"/>
    <s v="Novimex Turbo Task Chair"/>
    <x v="3724"/>
    <n v="3"/>
    <n v="0"/>
    <n v="25.552800000000005"/>
  </r>
  <r>
    <n v="5034"/>
    <x v="2491"/>
    <x v="0"/>
    <x v="482"/>
    <d v="2014-01-03T00:00:00"/>
    <s v="Standard Class"/>
    <s v="BB-11545"/>
    <s v="Brenda Bowman"/>
    <x v="1"/>
    <x v="0"/>
    <s v="Vineland"/>
    <x v="30"/>
    <n v="8360"/>
    <x v="3"/>
    <s v="OFF-AP-10002765"/>
    <x v="1"/>
    <x v="9"/>
    <s v="Fellowes Advanced Computer Series Surge Protectors"/>
    <x v="3725"/>
    <n v="1"/>
    <n v="0"/>
    <n v="7.4172000000000011"/>
  </r>
  <r>
    <n v="5035"/>
    <x v="2492"/>
    <x v="1"/>
    <x v="101"/>
    <d v="2012-08-13T00:00:00"/>
    <s v="Second Class"/>
    <s v="HR-14770"/>
    <s v="Hallie Redmond"/>
    <x v="2"/>
    <x v="0"/>
    <s v="Milwaukee"/>
    <x v="6"/>
    <n v="53209"/>
    <x v="2"/>
    <s v="FUR-BO-10004690"/>
    <x v="0"/>
    <x v="0"/>
    <s v="O'Sullivan Cherrywood Estates Traditional Barrister Bookcase"/>
    <x v="3726"/>
    <n v="5"/>
    <n v="0"/>
    <n v="48.117999999999981"/>
  </r>
  <r>
    <n v="5036"/>
    <x v="2493"/>
    <x v="2"/>
    <x v="322"/>
    <d v="2011-04-12T00:00:00"/>
    <s v="Standard Class"/>
    <s v="SC-20260"/>
    <s v="Scott Cohen"/>
    <x v="1"/>
    <x v="0"/>
    <s v="Seattle"/>
    <x v="4"/>
    <n v="98115"/>
    <x v="1"/>
    <s v="FUR-TA-10000688"/>
    <x v="0"/>
    <x v="3"/>
    <s v="Chromcraft Bull-Nose Wood Round Conference Table Top, Wood Base"/>
    <x v="2327"/>
    <n v="3"/>
    <n v="0"/>
    <n v="111.10349999999994"/>
  </r>
  <r>
    <n v="5037"/>
    <x v="2493"/>
    <x v="2"/>
    <x v="322"/>
    <d v="2011-04-12T00:00:00"/>
    <s v="Standard Class"/>
    <s v="SC-20260"/>
    <s v="Scott Cohen"/>
    <x v="1"/>
    <x v="0"/>
    <s v="Seattle"/>
    <x v="4"/>
    <n v="98115"/>
    <x v="1"/>
    <s v="TEC-AC-10003441"/>
    <x v="2"/>
    <x v="11"/>
    <s v="Kingston Digital DataTraveler 32GB USB 2.0"/>
    <x v="1284"/>
    <n v="2"/>
    <n v="0"/>
    <n v="2.0339999999999989"/>
  </r>
  <r>
    <n v="5038"/>
    <x v="2494"/>
    <x v="3"/>
    <x v="701"/>
    <d v="2014-11-22T00:00:00"/>
    <s v="Second Class"/>
    <s v="EG-13900"/>
    <s v="Emily Grady"/>
    <x v="0"/>
    <x v="0"/>
    <s v="Naperville"/>
    <x v="10"/>
    <n v="60540"/>
    <x v="2"/>
    <s v="TEC-AC-10003610"/>
    <x v="2"/>
    <x v="11"/>
    <s v="Logitech Illuminated - Keyboard"/>
    <x v="3727"/>
    <n v="5"/>
    <n v="0.2"/>
    <n v="83.98599999999999"/>
  </r>
  <r>
    <n v="5039"/>
    <x v="2495"/>
    <x v="1"/>
    <x v="655"/>
    <d v="2012-07-12T00:00:00"/>
    <s v="First Class"/>
    <s v="TS-21370"/>
    <s v="Todd Sumrall"/>
    <x v="1"/>
    <x v="0"/>
    <s v="Wilmington"/>
    <x v="13"/>
    <n v="19805"/>
    <x v="3"/>
    <s v="FUR-TA-10001520"/>
    <x v="0"/>
    <x v="3"/>
    <s v="Lesro Sheffield Collection Coffee Table, End Table, Center Table, Corner Table"/>
    <x v="3728"/>
    <n v="4"/>
    <n v="0.3"/>
    <n v="-37.112400000000036"/>
  </r>
  <r>
    <n v="5040"/>
    <x v="2495"/>
    <x v="1"/>
    <x v="655"/>
    <d v="2012-07-12T00:00:00"/>
    <s v="First Class"/>
    <s v="TS-21370"/>
    <s v="Todd Sumrall"/>
    <x v="1"/>
    <x v="0"/>
    <s v="Wilmington"/>
    <x v="13"/>
    <n v="19805"/>
    <x v="3"/>
    <s v="TEC-PH-10001817"/>
    <x v="2"/>
    <x v="7"/>
    <s v="Wilson Electronics DB Pro Signal Booster"/>
    <x v="3729"/>
    <n v="2"/>
    <n v="0"/>
    <n v="193.32000000000005"/>
  </r>
  <r>
    <n v="5041"/>
    <x v="2495"/>
    <x v="1"/>
    <x v="655"/>
    <d v="2012-07-12T00:00:00"/>
    <s v="First Class"/>
    <s v="TS-21370"/>
    <s v="Todd Sumrall"/>
    <x v="1"/>
    <x v="0"/>
    <s v="Wilmington"/>
    <x v="13"/>
    <n v="19805"/>
    <x v="3"/>
    <s v="OFF-BI-10004492"/>
    <x v="1"/>
    <x v="8"/>
    <s v="Tuf-Vin Binders"/>
    <x v="3730"/>
    <n v="7"/>
    <n v="0"/>
    <n v="103.89819999999997"/>
  </r>
  <r>
    <n v="5042"/>
    <x v="2496"/>
    <x v="0"/>
    <x v="338"/>
    <d v="2013-11-14T00:00:00"/>
    <s v="Second Class"/>
    <s v="AI-10855"/>
    <s v="Arianne Irving"/>
    <x v="0"/>
    <x v="0"/>
    <s v="Los Angeles"/>
    <x v="1"/>
    <n v="90036"/>
    <x v="1"/>
    <s v="OFF-PA-10002421"/>
    <x v="1"/>
    <x v="10"/>
    <s v="Embossed Ink Jet Note Cards"/>
    <x v="3731"/>
    <n v="3"/>
    <n v="0"/>
    <n v="32.500799999999998"/>
  </r>
  <r>
    <n v="5043"/>
    <x v="2496"/>
    <x v="0"/>
    <x v="338"/>
    <d v="2013-11-14T00:00:00"/>
    <s v="Second Class"/>
    <s v="AI-10855"/>
    <s v="Arianne Irving"/>
    <x v="0"/>
    <x v="0"/>
    <s v="Los Angeles"/>
    <x v="1"/>
    <n v="90036"/>
    <x v="1"/>
    <s v="OFF-AP-10000055"/>
    <x v="1"/>
    <x v="9"/>
    <s v="Belkin F9S820V06 8 Outlet Surge"/>
    <x v="681"/>
    <n v="4"/>
    <n v="0"/>
    <n v="38.975999999999985"/>
  </r>
  <r>
    <n v="5044"/>
    <x v="2496"/>
    <x v="0"/>
    <x v="338"/>
    <d v="2013-11-14T00:00:00"/>
    <s v="Second Class"/>
    <s v="AI-10855"/>
    <s v="Arianne Irving"/>
    <x v="0"/>
    <x v="0"/>
    <s v="Los Angeles"/>
    <x v="1"/>
    <n v="90036"/>
    <x v="1"/>
    <s v="FUR-FU-10000965"/>
    <x v="0"/>
    <x v="5"/>
    <s v="Howard Miller 11-1/2&quot; Diameter Ridgewood Wall Clock"/>
    <x v="3732"/>
    <n v="9"/>
    <n v="0"/>
    <n v="191.65860000000001"/>
  </r>
  <r>
    <n v="5045"/>
    <x v="2496"/>
    <x v="0"/>
    <x v="338"/>
    <d v="2013-11-14T00:00:00"/>
    <s v="Second Class"/>
    <s v="AI-10855"/>
    <s v="Arianne Irving"/>
    <x v="0"/>
    <x v="0"/>
    <s v="Los Angeles"/>
    <x v="1"/>
    <n v="90036"/>
    <x v="1"/>
    <s v="OFF-PA-10001363"/>
    <x v="1"/>
    <x v="10"/>
    <s v="Xerox 1933"/>
    <x v="3733"/>
    <n v="5"/>
    <n v="0"/>
    <n v="28.857999999999997"/>
  </r>
  <r>
    <n v="5046"/>
    <x v="2496"/>
    <x v="0"/>
    <x v="338"/>
    <d v="2013-11-14T00:00:00"/>
    <s v="Second Class"/>
    <s v="AI-10855"/>
    <s v="Arianne Irving"/>
    <x v="0"/>
    <x v="0"/>
    <s v="Los Angeles"/>
    <x v="1"/>
    <n v="90036"/>
    <x v="1"/>
    <s v="OFF-ST-10001496"/>
    <x v="1"/>
    <x v="4"/>
    <s v="Standard Rollaway File with Lock"/>
    <x v="3734"/>
    <n v="4"/>
    <n v="0"/>
    <n v="187.39760000000001"/>
  </r>
  <r>
    <n v="5047"/>
    <x v="2496"/>
    <x v="0"/>
    <x v="338"/>
    <d v="2013-11-14T00:00:00"/>
    <s v="Second Class"/>
    <s v="AI-10855"/>
    <s v="Arianne Irving"/>
    <x v="0"/>
    <x v="0"/>
    <s v="Los Angeles"/>
    <x v="1"/>
    <n v="90036"/>
    <x v="1"/>
    <s v="OFF-BI-10004656"/>
    <x v="1"/>
    <x v="8"/>
    <s v="Peel &amp; Stick Add-On Corner Pockets"/>
    <x v="1182"/>
    <n v="3"/>
    <n v="0.2"/>
    <n v="1.8143999999999996"/>
  </r>
  <r>
    <n v="5048"/>
    <x v="2496"/>
    <x v="0"/>
    <x v="338"/>
    <d v="2013-11-14T00:00:00"/>
    <s v="Second Class"/>
    <s v="AI-10855"/>
    <s v="Arianne Irving"/>
    <x v="0"/>
    <x v="0"/>
    <s v="Los Angeles"/>
    <x v="1"/>
    <n v="90036"/>
    <x v="1"/>
    <s v="OFF-AR-10001227"/>
    <x v="1"/>
    <x v="6"/>
    <s v="Newell 338"/>
    <x v="456"/>
    <n v="5"/>
    <n v="0"/>
    <n v="3.9690000000000003"/>
  </r>
  <r>
    <n v="5049"/>
    <x v="2497"/>
    <x v="2"/>
    <x v="691"/>
    <d v="2011-04-04T00:00:00"/>
    <s v="Standard Class"/>
    <s v="DD-13570"/>
    <s v="Dorothy Dickinson"/>
    <x v="0"/>
    <x v="0"/>
    <s v="Chicago"/>
    <x v="10"/>
    <n v="60610"/>
    <x v="2"/>
    <s v="OFF-BI-10002071"/>
    <x v="1"/>
    <x v="8"/>
    <s v="Fellowes Black Plastic Comb Bindings"/>
    <x v="3735"/>
    <n v="7"/>
    <n v="0.8"/>
    <n v="-13.827800000000003"/>
  </r>
  <r>
    <n v="5050"/>
    <x v="2497"/>
    <x v="2"/>
    <x v="691"/>
    <d v="2011-04-04T00:00:00"/>
    <s v="Standard Class"/>
    <s v="DD-13570"/>
    <s v="Dorothy Dickinson"/>
    <x v="0"/>
    <x v="0"/>
    <s v="Chicago"/>
    <x v="10"/>
    <n v="60610"/>
    <x v="2"/>
    <s v="TEC-AC-10004901"/>
    <x v="2"/>
    <x v="11"/>
    <s v="Kensington SlimBlade Notebook Wireless Mouse with Nano Receiver "/>
    <x v="1566"/>
    <n v="2"/>
    <n v="0.2"/>
    <n v="13.997199999999999"/>
  </r>
  <r>
    <n v="5051"/>
    <x v="2498"/>
    <x v="1"/>
    <x v="227"/>
    <d v="2012-09-24T00:00:00"/>
    <s v="Standard Class"/>
    <s v="AB-10060"/>
    <s v="Adam Bellavance"/>
    <x v="2"/>
    <x v="0"/>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x v="0"/>
    <s v="Philadelphia"/>
    <x v="9"/>
    <n v="19140"/>
    <x v="3"/>
    <s v="OFF-EN-10000483"/>
    <x v="1"/>
    <x v="12"/>
    <s v="White Envelopes, White Envelopes with Clear Poly Window"/>
    <x v="3736"/>
    <n v="2"/>
    <n v="0.2"/>
    <n v="7.9299999999999971"/>
  </r>
  <r>
    <n v="5053"/>
    <x v="2500"/>
    <x v="3"/>
    <x v="240"/>
    <d v="2014-05-20T00:00:00"/>
    <s v="Same Day"/>
    <s v="JC-15775"/>
    <s v="John Castell"/>
    <x v="0"/>
    <x v="0"/>
    <s v="Atlanta"/>
    <x v="32"/>
    <n v="30318"/>
    <x v="0"/>
    <s v="OFF-PA-10003129"/>
    <x v="1"/>
    <x v="10"/>
    <s v="Tops White Computer Printout Paper"/>
    <x v="3589"/>
    <n v="4"/>
    <n v="0"/>
    <n v="91.950799999999987"/>
  </r>
  <r>
    <n v="5054"/>
    <x v="2501"/>
    <x v="1"/>
    <x v="928"/>
    <d v="2012-01-08T00:00:00"/>
    <s v="Second Class"/>
    <s v="AH-10465"/>
    <s v="Amy Hunt"/>
    <x v="0"/>
    <x v="0"/>
    <s v="Dallas"/>
    <x v="5"/>
    <n v="75217"/>
    <x v="2"/>
    <s v="TEC-AC-10003198"/>
    <x v="2"/>
    <x v="11"/>
    <s v="Enermax Acrylux Wireless Keyboard"/>
    <x v="3737"/>
    <n v="5"/>
    <n v="0.2"/>
    <n v="84.659999999999982"/>
  </r>
  <r>
    <n v="5055"/>
    <x v="2501"/>
    <x v="1"/>
    <x v="928"/>
    <d v="2012-01-08T00:00:00"/>
    <s v="Second Class"/>
    <s v="AH-10465"/>
    <s v="Amy Hunt"/>
    <x v="0"/>
    <x v="0"/>
    <s v="Dallas"/>
    <x v="5"/>
    <n v="75217"/>
    <x v="2"/>
    <s v="OFF-AR-10001246"/>
    <x v="1"/>
    <x v="6"/>
    <s v="Newell 317"/>
    <x v="2617"/>
    <n v="3"/>
    <n v="0.2"/>
    <n v="0.79379999999999962"/>
  </r>
  <r>
    <n v="5056"/>
    <x v="2501"/>
    <x v="1"/>
    <x v="928"/>
    <d v="2012-01-08T00:00:00"/>
    <s v="Second Class"/>
    <s v="AH-10465"/>
    <s v="Amy Hunt"/>
    <x v="0"/>
    <x v="0"/>
    <s v="Dallas"/>
    <x v="5"/>
    <n v="75217"/>
    <x v="2"/>
    <s v="FUR-BO-10003272"/>
    <x v="0"/>
    <x v="0"/>
    <s v="O'Sullivan Living Dimensions 5-Shelf Bookcases"/>
    <x v="3738"/>
    <n v="9"/>
    <n v="0.32"/>
    <n v="-437.5404000000002"/>
  </r>
  <r>
    <n v="5057"/>
    <x v="2502"/>
    <x v="1"/>
    <x v="1014"/>
    <d v="2012-09-11T00:00:00"/>
    <s v="First Class"/>
    <s v="NM-18520"/>
    <s v="Neoma Murray"/>
    <x v="0"/>
    <x v="0"/>
    <s v="Moreno Valley"/>
    <x v="1"/>
    <n v="92553"/>
    <x v="1"/>
    <s v="OFF-PA-10002606"/>
    <x v="1"/>
    <x v="10"/>
    <s v="Xerox 1928"/>
    <x v="1603"/>
    <n v="5"/>
    <n v="0"/>
    <n v="11.879999999999999"/>
  </r>
  <r>
    <n v="5058"/>
    <x v="2502"/>
    <x v="1"/>
    <x v="1014"/>
    <d v="2012-09-11T00:00:00"/>
    <s v="First Class"/>
    <s v="NM-18520"/>
    <s v="Neoma Murray"/>
    <x v="0"/>
    <x v="0"/>
    <s v="Moreno Valley"/>
    <x v="1"/>
    <n v="92553"/>
    <x v="1"/>
    <s v="OFF-ST-10002486"/>
    <x v="1"/>
    <x v="4"/>
    <s v="Eldon Shelf Savers Cubes and Bins"/>
    <x v="3739"/>
    <n v="6"/>
    <n v="0"/>
    <n v="0.83759999999999835"/>
  </r>
  <r>
    <n v="5059"/>
    <x v="2503"/>
    <x v="0"/>
    <x v="1015"/>
    <d v="2013-04-08T00:00:00"/>
    <s v="Standard Class"/>
    <s v="CS-11950"/>
    <s v="Carlos Soltero"/>
    <x v="0"/>
    <x v="0"/>
    <s v="Philadelphia"/>
    <x v="9"/>
    <n v="19140"/>
    <x v="3"/>
    <s v="OFF-BI-10004330"/>
    <x v="1"/>
    <x v="8"/>
    <s v="GBC Velobind Prepunched Cover Sets, Regency Series"/>
    <x v="3740"/>
    <n v="9"/>
    <n v="0.7"/>
    <n v="-83.204999999999984"/>
  </r>
  <r>
    <n v="5060"/>
    <x v="2504"/>
    <x v="0"/>
    <x v="5"/>
    <d v="2013-12-08T00:00:00"/>
    <s v="Second Class"/>
    <s v="TP-21130"/>
    <s v="Theone Pippenger"/>
    <x v="0"/>
    <x v="0"/>
    <s v="Georgetown"/>
    <x v="0"/>
    <n v="40324"/>
    <x v="0"/>
    <s v="TEC-PH-10000560"/>
    <x v="2"/>
    <x v="7"/>
    <s v="Samsung Galaxy S III - 16GB - pebble blue (T-Mobile)"/>
    <x v="1551"/>
    <n v="2"/>
    <n v="0"/>
    <n v="195.99440000000004"/>
  </r>
  <r>
    <n v="5061"/>
    <x v="2504"/>
    <x v="0"/>
    <x v="5"/>
    <d v="2013-12-08T00:00:00"/>
    <s v="Second Class"/>
    <s v="TP-21130"/>
    <s v="Theone Pippenger"/>
    <x v="0"/>
    <x v="0"/>
    <s v="Georgetown"/>
    <x v="0"/>
    <n v="40324"/>
    <x v="0"/>
    <s v="OFF-ST-10000060"/>
    <x v="1"/>
    <x v="4"/>
    <s v="Fellowes Bankers Box Staxonsteel Drawer File/Stacking System"/>
    <x v="3741"/>
    <n v="9"/>
    <n v="0"/>
    <n v="70.178400000000025"/>
  </r>
  <r>
    <n v="5062"/>
    <x v="2505"/>
    <x v="1"/>
    <x v="412"/>
    <d v="2012-05-12T00:00:00"/>
    <s v="Standard Class"/>
    <s v="DL-12925"/>
    <s v="Daniel Lacy"/>
    <x v="0"/>
    <x v="0"/>
    <s v="Minneapolis"/>
    <x v="11"/>
    <n v="55407"/>
    <x v="2"/>
    <s v="OFF-BI-10003684"/>
    <x v="1"/>
    <x v="8"/>
    <s v="Wilson Jones Legal Size Ring Binders"/>
    <x v="3742"/>
    <n v="2"/>
    <n v="0"/>
    <n v="21.99"/>
  </r>
  <r>
    <n v="5063"/>
    <x v="2505"/>
    <x v="1"/>
    <x v="412"/>
    <d v="2012-05-12T00:00:00"/>
    <s v="Standard Class"/>
    <s v="DL-12925"/>
    <s v="Daniel Lacy"/>
    <x v="0"/>
    <x v="0"/>
    <s v="Minneapolis"/>
    <x v="11"/>
    <n v="55407"/>
    <x v="2"/>
    <s v="TEC-PH-10000441"/>
    <x v="2"/>
    <x v="7"/>
    <s v="VTech DS6151"/>
    <x v="2258"/>
    <n v="3"/>
    <n v="0"/>
    <n v="105.83160000000002"/>
  </r>
  <r>
    <n v="5064"/>
    <x v="2505"/>
    <x v="1"/>
    <x v="412"/>
    <d v="2012-05-12T00:00:00"/>
    <s v="Standard Class"/>
    <s v="DL-12925"/>
    <s v="Daniel Lacy"/>
    <x v="0"/>
    <x v="0"/>
    <s v="Minneapolis"/>
    <x v="11"/>
    <n v="55407"/>
    <x v="2"/>
    <s v="FUR-FU-10000723"/>
    <x v="0"/>
    <x v="5"/>
    <s v="Deflect-o EconoMat Studded, No Bevel Mat for Low Pile Carpeting"/>
    <x v="3484"/>
    <n v="3"/>
    <n v="0"/>
    <n v="11.156400000000005"/>
  </r>
  <r>
    <n v="5065"/>
    <x v="2506"/>
    <x v="3"/>
    <x v="585"/>
    <d v="2014-09-25T00:00:00"/>
    <s v="First Class"/>
    <s v="CA-12265"/>
    <s v="Christina Anderson"/>
    <x v="0"/>
    <x v="0"/>
    <s v="Wilmington"/>
    <x v="13"/>
    <n v="19805"/>
    <x v="3"/>
    <s v="TEC-PH-10004977"/>
    <x v="2"/>
    <x v="7"/>
    <s v="GE 30524EE4"/>
    <x v="3743"/>
    <n v="2"/>
    <n v="0"/>
    <n v="113.67419999999998"/>
  </r>
  <r>
    <n v="5066"/>
    <x v="2507"/>
    <x v="3"/>
    <x v="329"/>
    <d v="2014-12-08T00:00:00"/>
    <s v="Standard Class"/>
    <s v="SC-20380"/>
    <s v="Shahid Collister"/>
    <x v="0"/>
    <x v="0"/>
    <s v="Burlington"/>
    <x v="3"/>
    <n v="27217"/>
    <x v="0"/>
    <s v="TEC-AC-10002001"/>
    <x v="2"/>
    <x v="11"/>
    <s v="Logitech Wireless Gaming Headset G930"/>
    <x v="2961"/>
    <n v="3"/>
    <n v="0.2"/>
    <n v="81.59490000000001"/>
  </r>
  <r>
    <n v="5067"/>
    <x v="2507"/>
    <x v="3"/>
    <x v="329"/>
    <d v="2014-12-08T00:00:00"/>
    <s v="Standard Class"/>
    <s v="SC-20380"/>
    <s v="Shahid Collister"/>
    <x v="0"/>
    <x v="0"/>
    <s v="Burlington"/>
    <x v="3"/>
    <n v="27217"/>
    <x v="0"/>
    <s v="FUR-TA-10001889"/>
    <x v="0"/>
    <x v="3"/>
    <s v="Bush Advantage Collection Racetrack Conference Table"/>
    <x v="3744"/>
    <n v="7"/>
    <n v="0.4"/>
    <n v="-653.28340000000003"/>
  </r>
  <r>
    <n v="5068"/>
    <x v="2508"/>
    <x v="3"/>
    <x v="787"/>
    <d v="2014-01-20T00:00:00"/>
    <s v="Standard Class"/>
    <s v="TT-21460"/>
    <s v="Tonja Turnell"/>
    <x v="2"/>
    <x v="0"/>
    <s v="Los Angeles"/>
    <x v="1"/>
    <n v="90008"/>
    <x v="1"/>
    <s v="OFF-AR-10003504"/>
    <x v="1"/>
    <x v="6"/>
    <s v="Newell 347"/>
    <x v="1591"/>
    <n v="5"/>
    <n v="0"/>
    <n v="6.2059999999999977"/>
  </r>
  <r>
    <n v="5069"/>
    <x v="2509"/>
    <x v="2"/>
    <x v="233"/>
    <d v="2011-08-12T00:00:00"/>
    <s v="Standard Class"/>
    <s v="MA-17560"/>
    <s v="Matt Abelman"/>
    <x v="2"/>
    <x v="0"/>
    <s v="Trenton"/>
    <x v="12"/>
    <n v="48183"/>
    <x v="2"/>
    <s v="TEC-CO-10001571"/>
    <x v="2"/>
    <x v="16"/>
    <s v="Sharp 1540cs Digital Laser Copier"/>
    <x v="3745"/>
    <n v="1"/>
    <n v="0"/>
    <n v="274.995"/>
  </r>
  <r>
    <n v="5070"/>
    <x v="2509"/>
    <x v="2"/>
    <x v="233"/>
    <d v="2011-08-12T00:00:00"/>
    <s v="Standard Class"/>
    <s v="MA-17560"/>
    <s v="Matt Abelman"/>
    <x v="2"/>
    <x v="0"/>
    <s v="Trenton"/>
    <x v="12"/>
    <n v="48183"/>
    <x v="2"/>
    <s v="OFF-AP-10002495"/>
    <x v="1"/>
    <x v="9"/>
    <s v="Acco Smartsocket Table Surge Protector, 6 Color-Coded Adapter Outlets"/>
    <x v="3746"/>
    <n v="3"/>
    <n v="0.1"/>
    <n v="37.229999999999983"/>
  </r>
  <r>
    <n v="5071"/>
    <x v="2509"/>
    <x v="2"/>
    <x v="233"/>
    <d v="2011-08-12T00:00:00"/>
    <s v="Standard Class"/>
    <s v="MA-17560"/>
    <s v="Matt Abelman"/>
    <x v="2"/>
    <x v="0"/>
    <s v="Trenton"/>
    <x v="12"/>
    <n v="48183"/>
    <x v="2"/>
    <s v="OFF-EN-10002500"/>
    <x v="1"/>
    <x v="12"/>
    <s v="Globe Weis Peel &amp; Seel First Class Envelopes"/>
    <x v="3747"/>
    <n v="3"/>
    <n v="0"/>
    <n v="17.253"/>
  </r>
  <r>
    <n v="5072"/>
    <x v="2509"/>
    <x v="2"/>
    <x v="233"/>
    <d v="2011-08-12T00:00:00"/>
    <s v="Standard Class"/>
    <s v="MA-17560"/>
    <s v="Matt Abelman"/>
    <x v="2"/>
    <x v="0"/>
    <s v="Trenton"/>
    <x v="12"/>
    <n v="48183"/>
    <x v="2"/>
    <s v="FUR-FU-10002088"/>
    <x v="0"/>
    <x v="5"/>
    <s v="Nu-Dell Float Frame 11 x 14 1/2"/>
    <x v="3748"/>
    <n v="6"/>
    <n v="0"/>
    <n v="22.629600000000003"/>
  </r>
  <r>
    <n v="5073"/>
    <x v="2509"/>
    <x v="2"/>
    <x v="233"/>
    <d v="2011-08-12T00:00:00"/>
    <s v="Standard Class"/>
    <s v="MA-17560"/>
    <s v="Matt Abelman"/>
    <x v="2"/>
    <x v="0"/>
    <s v="Trenton"/>
    <x v="12"/>
    <n v="48183"/>
    <x v="2"/>
    <s v="TEC-PH-10001128"/>
    <x v="2"/>
    <x v="7"/>
    <s v="Motorola Droid Maxx"/>
    <x v="3749"/>
    <n v="2"/>
    <n v="0"/>
    <n v="83.994400000000013"/>
  </r>
  <r>
    <n v="5074"/>
    <x v="2510"/>
    <x v="1"/>
    <x v="599"/>
    <d v="2012-11-05T00:00:00"/>
    <s v="Same Day"/>
    <s v="JM-16195"/>
    <s v="Justin MacKendrick"/>
    <x v="0"/>
    <x v="0"/>
    <s v="San Francisco"/>
    <x v="1"/>
    <n v="94109"/>
    <x v="1"/>
    <s v="OFF-ST-10000649"/>
    <x v="1"/>
    <x v="4"/>
    <s v="Hanging Personal Folder File"/>
    <x v="3750"/>
    <n v="4"/>
    <n v="0"/>
    <n v="15.700000000000003"/>
  </r>
  <r>
    <n v="5075"/>
    <x v="2511"/>
    <x v="3"/>
    <x v="1016"/>
    <d v="2014-04-30T00:00:00"/>
    <s v="Second Class"/>
    <s v="MB-18085"/>
    <s v="Mick Brown"/>
    <x v="0"/>
    <x v="0"/>
    <s v="Los Angeles"/>
    <x v="1"/>
    <n v="90049"/>
    <x v="1"/>
    <s v="OFF-BI-10002103"/>
    <x v="1"/>
    <x v="8"/>
    <s v="Cardinal Slant-D Ring Binder, Heavy Gauge Vinyl"/>
    <x v="1162"/>
    <n v="2"/>
    <n v="0.2"/>
    <n v="4.5187999999999997"/>
  </r>
  <r>
    <n v="5076"/>
    <x v="2512"/>
    <x v="2"/>
    <x v="1017"/>
    <d v="2011-04-22T00:00:00"/>
    <s v="Second Class"/>
    <s v="SV-20365"/>
    <s v="Seth Vernon"/>
    <x v="0"/>
    <x v="0"/>
    <s v="Houston"/>
    <x v="5"/>
    <n v="77070"/>
    <x v="2"/>
    <s v="FUR-TA-10001705"/>
    <x v="0"/>
    <x v="3"/>
    <s v="Bush Advantage Collection Round Conference Table"/>
    <x v="3751"/>
    <n v="5"/>
    <n v="0.3"/>
    <n v="-95.670000000000044"/>
  </r>
  <r>
    <n v="5077"/>
    <x v="2512"/>
    <x v="2"/>
    <x v="1017"/>
    <d v="2011-04-22T00:00:00"/>
    <s v="Second Class"/>
    <s v="SV-20365"/>
    <s v="Seth Vernon"/>
    <x v="0"/>
    <x v="0"/>
    <s v="Houston"/>
    <x v="5"/>
    <n v="77070"/>
    <x v="2"/>
    <s v="OFF-ST-10004634"/>
    <x v="1"/>
    <x v="4"/>
    <s v="Personal Folder Holder, Ebony"/>
    <x v="3752"/>
    <n v="5"/>
    <n v="0.2"/>
    <n v="5.6049999999999951"/>
  </r>
  <r>
    <n v="5078"/>
    <x v="2512"/>
    <x v="2"/>
    <x v="1017"/>
    <d v="2011-04-22T00:00:00"/>
    <s v="Second Class"/>
    <s v="SV-20365"/>
    <s v="Seth Vernon"/>
    <x v="0"/>
    <x v="0"/>
    <s v="Houston"/>
    <x v="5"/>
    <n v="77070"/>
    <x v="2"/>
    <s v="FUR-TA-10004442"/>
    <x v="0"/>
    <x v="3"/>
    <s v="Riverside Furniture Stanwyck Manor Table Series"/>
    <x v="3753"/>
    <n v="2"/>
    <n v="0.3"/>
    <n v="-131.95100000000002"/>
  </r>
  <r>
    <n v="5079"/>
    <x v="2513"/>
    <x v="3"/>
    <x v="343"/>
    <d v="2014-11-18T00:00:00"/>
    <s v="Standard Class"/>
    <s v="CG-12040"/>
    <s v="Catherine Glotzbach"/>
    <x v="2"/>
    <x v="0"/>
    <s v="Milwaukee"/>
    <x v="6"/>
    <n v="53209"/>
    <x v="2"/>
    <s v="OFF-BI-10002949"/>
    <x v="1"/>
    <x v="8"/>
    <s v="Prestige Round Ring Binders"/>
    <x v="2614"/>
    <n v="3"/>
    <n v="0"/>
    <n v="8.5727999999999991"/>
  </r>
  <r>
    <n v="5080"/>
    <x v="2514"/>
    <x v="3"/>
    <x v="920"/>
    <d v="2014-11-30T00:00:00"/>
    <s v="Standard Class"/>
    <s v="BD-11500"/>
    <s v="Bradley Drucker"/>
    <x v="0"/>
    <x v="0"/>
    <s v="San Francisco"/>
    <x v="1"/>
    <n v="94122"/>
    <x v="1"/>
    <s v="FUR-BO-10002213"/>
    <x v="0"/>
    <x v="0"/>
    <s v="Sauder Forest Hills Library, Woodland Oak Finish"/>
    <x v="3754"/>
    <n v="3"/>
    <n v="0.15"/>
    <n v="-29.605799999999981"/>
  </r>
  <r>
    <n v="5081"/>
    <x v="2514"/>
    <x v="3"/>
    <x v="920"/>
    <d v="2014-11-30T00:00:00"/>
    <s v="Standard Class"/>
    <s v="BD-11500"/>
    <s v="Bradley Drucker"/>
    <x v="0"/>
    <x v="0"/>
    <s v="San Francisco"/>
    <x v="1"/>
    <n v="94122"/>
    <x v="1"/>
    <s v="OFF-ST-10001325"/>
    <x v="1"/>
    <x v="4"/>
    <s v="Sterilite Officeware Hinged File Box"/>
    <x v="3755"/>
    <n v="1"/>
    <n v="0"/>
    <n v="2.8296000000000001"/>
  </r>
  <r>
    <n v="5082"/>
    <x v="2515"/>
    <x v="1"/>
    <x v="217"/>
    <d v="2012-12-18T00:00:00"/>
    <s v="Same Day"/>
    <s v="JK-15640"/>
    <s v="Jim Kriz"/>
    <x v="2"/>
    <x v="0"/>
    <s v="Cleveland"/>
    <x v="24"/>
    <n v="44105"/>
    <x v="3"/>
    <s v="OFF-PA-10003441"/>
    <x v="1"/>
    <x v="10"/>
    <s v="Xerox 226"/>
    <x v="561"/>
    <n v="4"/>
    <n v="0.2"/>
    <n v="7.2576000000000001"/>
  </r>
  <r>
    <n v="5083"/>
    <x v="2516"/>
    <x v="0"/>
    <x v="162"/>
    <d v="2013-09-13T00:00:00"/>
    <s v="Standard Class"/>
    <s v="JM-15580"/>
    <s v="Jill Matthias"/>
    <x v="0"/>
    <x v="0"/>
    <s v="Monroe"/>
    <x v="3"/>
    <n v="28110"/>
    <x v="0"/>
    <s v="TEC-AC-10004209"/>
    <x v="2"/>
    <x v="11"/>
    <s v="Memorex Froggy Flash Drive 4 GB"/>
    <x v="2083"/>
    <n v="4"/>
    <n v="0.2"/>
    <n v="8.3524000000000012"/>
  </r>
  <r>
    <n v="5084"/>
    <x v="2516"/>
    <x v="0"/>
    <x v="162"/>
    <d v="2013-09-13T00:00:00"/>
    <s v="Standard Class"/>
    <s v="JM-15580"/>
    <s v="Jill Matthias"/>
    <x v="0"/>
    <x v="0"/>
    <s v="Monroe"/>
    <x v="3"/>
    <n v="28110"/>
    <x v="0"/>
    <s v="OFF-PA-10000501"/>
    <x v="1"/>
    <x v="10"/>
    <s v="Petty Cash Envelope"/>
    <x v="2851"/>
    <n v="3"/>
    <n v="0.2"/>
    <n v="23.455199999999998"/>
  </r>
  <r>
    <n v="5085"/>
    <x v="2517"/>
    <x v="0"/>
    <x v="112"/>
    <d v="2013-06-10T00:00:00"/>
    <s v="Second Class"/>
    <s v="SC-20230"/>
    <s v="Scot Coram"/>
    <x v="1"/>
    <x v="0"/>
    <s v="Lowell"/>
    <x v="31"/>
    <n v="1852"/>
    <x v="3"/>
    <s v="OFF-PA-10003656"/>
    <x v="1"/>
    <x v="10"/>
    <s v="Xerox 1935"/>
    <x v="151"/>
    <n v="4"/>
    <n v="0"/>
    <n v="48.539199999999994"/>
  </r>
  <r>
    <n v="5086"/>
    <x v="2518"/>
    <x v="1"/>
    <x v="974"/>
    <d v="2012-06-23T00:00:00"/>
    <s v="Standard Class"/>
    <s v="ME-17320"/>
    <s v="Maria Etezadi"/>
    <x v="2"/>
    <x v="0"/>
    <s v="Dallas"/>
    <x v="5"/>
    <n v="75081"/>
    <x v="2"/>
    <s v="OFF-BI-10001107"/>
    <x v="1"/>
    <x v="8"/>
    <s v="GBC White Gloss Covers, Plain Front"/>
    <x v="3756"/>
    <n v="2"/>
    <n v="0.8"/>
    <n v="-9.5568000000000026"/>
  </r>
  <r>
    <n v="5087"/>
    <x v="2519"/>
    <x v="1"/>
    <x v="616"/>
    <d v="2012-03-09T00:00:00"/>
    <s v="Standard Class"/>
    <s v="KN-16390"/>
    <s v="Katherine Nockton"/>
    <x v="1"/>
    <x v="0"/>
    <s v="Philadelphia"/>
    <x v="9"/>
    <n v="19120"/>
    <x v="3"/>
    <s v="TEC-PH-10000562"/>
    <x v="2"/>
    <x v="7"/>
    <s v="Samsung Convoy 3"/>
    <x v="3757"/>
    <n v="7"/>
    <n v="0.4"/>
    <n v="-93.231599999999958"/>
  </r>
  <r>
    <n v="5088"/>
    <x v="2519"/>
    <x v="1"/>
    <x v="616"/>
    <d v="2012-03-09T00:00:00"/>
    <s v="Standard Class"/>
    <s v="KN-16390"/>
    <s v="Katherine Nockton"/>
    <x v="1"/>
    <x v="0"/>
    <s v="Philadelphia"/>
    <x v="9"/>
    <n v="19120"/>
    <x v="3"/>
    <s v="TEC-AC-10001101"/>
    <x v="2"/>
    <x v="11"/>
    <s v="Sony 16GB Class 10 Micro SDHC R40 Memory Card"/>
    <x v="3758"/>
    <n v="1"/>
    <n v="0.2"/>
    <n v="-1.2890000000000006"/>
  </r>
  <r>
    <n v="5089"/>
    <x v="2519"/>
    <x v="1"/>
    <x v="616"/>
    <d v="2012-03-09T00:00:00"/>
    <s v="Standard Class"/>
    <s v="KN-16390"/>
    <s v="Katherine Nockton"/>
    <x v="1"/>
    <x v="0"/>
    <s v="Philadelphia"/>
    <x v="9"/>
    <n v="19120"/>
    <x v="3"/>
    <s v="OFF-BI-10003529"/>
    <x v="1"/>
    <x v="8"/>
    <s v="Avery Round Ring Poly Binders"/>
    <x v="3759"/>
    <n v="3"/>
    <n v="0.7"/>
    <n v="-1.7892000000000001"/>
  </r>
  <r>
    <n v="5090"/>
    <x v="2520"/>
    <x v="3"/>
    <x v="1018"/>
    <d v="2014-08-08T00:00:00"/>
    <s v="First Class"/>
    <s v="HM-14860"/>
    <s v="Harry Marie"/>
    <x v="1"/>
    <x v="0"/>
    <s v="Loveland"/>
    <x v="22"/>
    <n v="80538"/>
    <x v="1"/>
    <s v="OFF-PA-10001752"/>
    <x v="1"/>
    <x v="10"/>
    <s v="Hammermill CopyPlus Copy Paper (20Lb. and 84 Bright)"/>
    <x v="892"/>
    <n v="2"/>
    <n v="0.2"/>
    <n v="2.8884000000000007"/>
  </r>
  <r>
    <n v="5091"/>
    <x v="2520"/>
    <x v="3"/>
    <x v="1018"/>
    <d v="2014-08-08T00:00:00"/>
    <s v="First Class"/>
    <s v="HM-14860"/>
    <s v="Harry Marie"/>
    <x v="1"/>
    <x v="0"/>
    <s v="Loveland"/>
    <x v="22"/>
    <n v="80538"/>
    <x v="1"/>
    <s v="OFF-EN-10001141"/>
    <x v="1"/>
    <x v="12"/>
    <s v="Manila Recycled Extra-Heavyweight Clasp Envelopes, 6&quot; x 9&quot;"/>
    <x v="3760"/>
    <n v="1"/>
    <n v="0.2"/>
    <n v="3.1842000000000001"/>
  </r>
  <r>
    <n v="5092"/>
    <x v="2521"/>
    <x v="3"/>
    <x v="247"/>
    <d v="2015-01-04T00:00:00"/>
    <s v="Standard Class"/>
    <s v="JM-15580"/>
    <s v="Jill Matthias"/>
    <x v="0"/>
    <x v="0"/>
    <s v="Loveland"/>
    <x v="22"/>
    <n v="80538"/>
    <x v="1"/>
    <s v="OFF-FA-10003472"/>
    <x v="1"/>
    <x v="13"/>
    <s v="Bagged Rubber Bands"/>
    <x v="3761"/>
    <n v="3"/>
    <n v="0.2"/>
    <n v="-0.6048"/>
  </r>
  <r>
    <n v="5093"/>
    <x v="2522"/>
    <x v="1"/>
    <x v="293"/>
    <d v="2012-05-27T00:00:00"/>
    <s v="Standard Class"/>
    <s v="KH-16690"/>
    <s v="Kristen Hastings"/>
    <x v="1"/>
    <x v="0"/>
    <s v="Woonsocket"/>
    <x v="34"/>
    <n v="2895"/>
    <x v="3"/>
    <s v="OFF-ST-10004507"/>
    <x v="1"/>
    <x v="4"/>
    <s v="Advantus Rolling Storage Box"/>
    <x v="492"/>
    <n v="3"/>
    <n v="0"/>
    <n v="13.891499999999999"/>
  </r>
  <r>
    <n v="5094"/>
    <x v="2523"/>
    <x v="2"/>
    <x v="776"/>
    <d v="2011-12-10T00:00:00"/>
    <s v="Standard Class"/>
    <s v="BK-11260"/>
    <s v="Berenike Kampe"/>
    <x v="0"/>
    <x v="0"/>
    <s v="Chicago"/>
    <x v="10"/>
    <n v="60610"/>
    <x v="2"/>
    <s v="OFF-AP-10004036"/>
    <x v="1"/>
    <x v="9"/>
    <s v="Bionaire 99.97% HEPA Air Cleaner"/>
    <x v="3762"/>
    <n v="4"/>
    <n v="0.8"/>
    <n v="-31.536000000000001"/>
  </r>
  <r>
    <n v="5095"/>
    <x v="2523"/>
    <x v="2"/>
    <x v="776"/>
    <d v="2011-12-10T00:00:00"/>
    <s v="Standard Class"/>
    <s v="BK-11260"/>
    <s v="Berenike Kampe"/>
    <x v="0"/>
    <x v="0"/>
    <s v="Chicago"/>
    <x v="10"/>
    <n v="60610"/>
    <x v="2"/>
    <s v="FUR-TA-10004086"/>
    <x v="0"/>
    <x v="3"/>
    <s v="KI Adjustable-Height Table"/>
    <x v="2490"/>
    <n v="5"/>
    <n v="0.5"/>
    <n v="-120.37200000000003"/>
  </r>
  <r>
    <n v="5096"/>
    <x v="2523"/>
    <x v="2"/>
    <x v="776"/>
    <d v="2011-12-10T00:00:00"/>
    <s v="Standard Class"/>
    <s v="BK-11260"/>
    <s v="Berenike Kampe"/>
    <x v="0"/>
    <x v="0"/>
    <s v="Chicago"/>
    <x v="10"/>
    <n v="60610"/>
    <x v="2"/>
    <s v="TEC-PH-10000307"/>
    <x v="2"/>
    <x v="7"/>
    <s v="Shocksock Galaxy S4 Armband"/>
    <x v="1927"/>
    <n v="4"/>
    <n v="0.2"/>
    <n v="-7.0080000000000044"/>
  </r>
  <r>
    <n v="5097"/>
    <x v="2523"/>
    <x v="2"/>
    <x v="776"/>
    <d v="2011-12-10T00:00:00"/>
    <s v="Standard Class"/>
    <s v="BK-11260"/>
    <s v="Berenike Kampe"/>
    <x v="0"/>
    <x v="0"/>
    <s v="Chicago"/>
    <x v="10"/>
    <n v="60610"/>
    <x v="2"/>
    <s v="FUR-FU-10002088"/>
    <x v="0"/>
    <x v="5"/>
    <s v="Nu-Dell Float Frame 11 x 14 1/2"/>
    <x v="2209"/>
    <n v="3"/>
    <n v="0.6"/>
    <n v="-4.8491999999999997"/>
  </r>
  <r>
    <n v="5098"/>
    <x v="2523"/>
    <x v="2"/>
    <x v="776"/>
    <d v="2011-12-10T00:00:00"/>
    <s v="Standard Class"/>
    <s v="BK-11260"/>
    <s v="Berenike Kampe"/>
    <x v="0"/>
    <x v="0"/>
    <s v="Chicago"/>
    <x v="10"/>
    <n v="60610"/>
    <x v="2"/>
    <s v="OFF-BI-10004965"/>
    <x v="1"/>
    <x v="8"/>
    <s v="Ibico Covers for Plastic or Wire Binding Elements"/>
    <x v="3763"/>
    <n v="2"/>
    <n v="0.8"/>
    <n v="-8.0500000000000025"/>
  </r>
  <r>
    <n v="5099"/>
    <x v="2523"/>
    <x v="2"/>
    <x v="776"/>
    <d v="2011-12-10T00:00:00"/>
    <s v="Standard Class"/>
    <s v="BK-11260"/>
    <s v="Berenike Kampe"/>
    <x v="0"/>
    <x v="0"/>
    <s v="Chicago"/>
    <x v="10"/>
    <n v="60610"/>
    <x v="2"/>
    <s v="OFF-ST-10002485"/>
    <x v="1"/>
    <x v="4"/>
    <s v="Rogers Deluxe File Chest"/>
    <x v="2083"/>
    <n v="2"/>
    <n v="0.2"/>
    <n v="-8.3524000000000012"/>
  </r>
  <r>
    <n v="5100"/>
    <x v="2524"/>
    <x v="1"/>
    <x v="976"/>
    <d v="2012-08-12T00:00:00"/>
    <s v="Standard Class"/>
    <s v="PN-18775"/>
    <s v="Parhena Norris"/>
    <x v="2"/>
    <x v="0"/>
    <s v="Bakersfield"/>
    <x v="1"/>
    <n v="93309"/>
    <x v="1"/>
    <s v="OFF-BI-10002194"/>
    <x v="1"/>
    <x v="8"/>
    <s v="Cardinal Hold-It CD Pocket"/>
    <x v="3764"/>
    <n v="3"/>
    <n v="0.2"/>
    <n v="6.4638000000000009"/>
  </r>
  <r>
    <n v="5101"/>
    <x v="2525"/>
    <x v="2"/>
    <x v="461"/>
    <d v="2011-03-17T00:00:00"/>
    <s v="Same Day"/>
    <s v="AZ-10750"/>
    <s v="Annie Zypern"/>
    <x v="0"/>
    <x v="0"/>
    <s v="Dallas"/>
    <x v="5"/>
    <n v="75217"/>
    <x v="2"/>
    <s v="OFF-AR-10003732"/>
    <x v="1"/>
    <x v="6"/>
    <s v="Newell 333"/>
    <x v="3079"/>
    <n v="2"/>
    <n v="0.2"/>
    <n v="0.3335999999999999"/>
  </r>
  <r>
    <n v="5102"/>
    <x v="2525"/>
    <x v="2"/>
    <x v="461"/>
    <d v="2011-03-17T00:00:00"/>
    <s v="Same Day"/>
    <s v="AZ-10750"/>
    <s v="Annie Zypern"/>
    <x v="0"/>
    <x v="0"/>
    <s v="Dallas"/>
    <x v="5"/>
    <n v="75217"/>
    <x v="2"/>
    <s v="OFF-PA-10002195"/>
    <x v="1"/>
    <x v="10"/>
    <s v="Xerox 1966"/>
    <x v="1182"/>
    <n v="1"/>
    <n v="0.2"/>
    <n v="1.8792"/>
  </r>
  <r>
    <n v="5103"/>
    <x v="2525"/>
    <x v="2"/>
    <x v="461"/>
    <d v="2011-03-17T00:00:00"/>
    <s v="Same Day"/>
    <s v="AZ-10750"/>
    <s v="Annie Zypern"/>
    <x v="0"/>
    <x v="0"/>
    <s v="Dallas"/>
    <x v="5"/>
    <n v="75217"/>
    <x v="2"/>
    <s v="OFF-PA-10002365"/>
    <x v="1"/>
    <x v="10"/>
    <s v="Xerox 1967"/>
    <x v="12"/>
    <n v="3"/>
    <n v="0.2"/>
    <n v="5.4432"/>
  </r>
  <r>
    <n v="5104"/>
    <x v="2526"/>
    <x v="1"/>
    <x v="514"/>
    <d v="2012-03-30T00:00:00"/>
    <s v="Second Class"/>
    <s v="GM-14500"/>
    <s v="Gene McClure"/>
    <x v="0"/>
    <x v="0"/>
    <s v="Philadelphia"/>
    <x v="9"/>
    <n v="19140"/>
    <x v="3"/>
    <s v="OFF-PA-10001950"/>
    <x v="1"/>
    <x v="10"/>
    <s v="Southworth 25% Cotton Antique Laid Paper &amp; Envelopes"/>
    <x v="2710"/>
    <n v="6"/>
    <n v="0.2"/>
    <n v="12.509999999999993"/>
  </r>
  <r>
    <n v="5105"/>
    <x v="2526"/>
    <x v="1"/>
    <x v="514"/>
    <d v="2012-03-30T00:00:00"/>
    <s v="Second Class"/>
    <s v="GM-14500"/>
    <s v="Gene McClure"/>
    <x v="0"/>
    <x v="0"/>
    <s v="Philadelphia"/>
    <x v="9"/>
    <n v="19140"/>
    <x v="3"/>
    <s v="TEC-AC-10004633"/>
    <x v="2"/>
    <x v="11"/>
    <s v="Verbatim 25 GB 6x Blu-ray Single Layer Recordable Disc, 3/Pack"/>
    <x v="3664"/>
    <n v="3"/>
    <n v="0.2"/>
    <n v="5.0327999999999999"/>
  </r>
  <r>
    <n v="5106"/>
    <x v="2527"/>
    <x v="2"/>
    <x v="637"/>
    <d v="2011-12-20T00:00:00"/>
    <s v="Standard Class"/>
    <s v="BM-11785"/>
    <s v="Bryan Mills"/>
    <x v="0"/>
    <x v="0"/>
    <s v="Deltona"/>
    <x v="2"/>
    <n v="32725"/>
    <x v="0"/>
    <s v="FUR-CH-10002439"/>
    <x v="0"/>
    <x v="1"/>
    <s v="Iceberg Nesting Folding Chair, 19w x 6d x 43h"/>
    <x v="3765"/>
    <n v="4"/>
    <n v="0.2"/>
    <n v="13.972799999999999"/>
  </r>
  <r>
    <n v="5107"/>
    <x v="2528"/>
    <x v="1"/>
    <x v="444"/>
    <d v="2012-09-26T00:00:00"/>
    <s v="Standard Class"/>
    <s v="NH-18610"/>
    <s v="Nicole Hansen"/>
    <x v="1"/>
    <x v="0"/>
    <s v="Columbus"/>
    <x v="32"/>
    <n v="31907"/>
    <x v="0"/>
    <s v="TEC-AC-10000682"/>
    <x v="2"/>
    <x v="11"/>
    <s v="Kensington K72356US Mouse-in-a-Box USB Desktop Mouse"/>
    <x v="3766"/>
    <n v="4"/>
    <n v="0"/>
    <n v="23.225999999999999"/>
  </r>
  <r>
    <n v="5108"/>
    <x v="2529"/>
    <x v="3"/>
    <x v="1016"/>
    <d v="2014-04-27T00:00:00"/>
    <s v="First Class"/>
    <s v="PN-18775"/>
    <s v="Parhena Norris"/>
    <x v="2"/>
    <x v="0"/>
    <s v="Nashville"/>
    <x v="18"/>
    <n v="37211"/>
    <x v="0"/>
    <s v="OFF-AR-10004078"/>
    <x v="1"/>
    <x v="6"/>
    <s v="Newell 312"/>
    <x v="2115"/>
    <n v="9"/>
    <n v="0.2"/>
    <n v="5.2559999999999985"/>
  </r>
  <r>
    <n v="5109"/>
    <x v="2529"/>
    <x v="3"/>
    <x v="1016"/>
    <d v="2014-04-27T00:00:00"/>
    <s v="First Class"/>
    <s v="PN-18775"/>
    <s v="Parhena Norris"/>
    <x v="2"/>
    <x v="0"/>
    <s v="Nashville"/>
    <x v="18"/>
    <n v="37211"/>
    <x v="0"/>
    <s v="OFF-AR-10001958"/>
    <x v="1"/>
    <x v="6"/>
    <s v="Stanley Bostitch Contemporary Electric Pencil Sharpeners"/>
    <x v="3767"/>
    <n v="5"/>
    <n v="0.2"/>
    <n v="6.7920000000000016"/>
  </r>
  <r>
    <n v="5110"/>
    <x v="2530"/>
    <x v="2"/>
    <x v="638"/>
    <d v="2011-10-22T00:00:00"/>
    <s v="Standard Class"/>
    <s v="EH-13765"/>
    <s v="Edward Hooks"/>
    <x v="1"/>
    <x v="0"/>
    <s v="Philadelphia"/>
    <x v="9"/>
    <n v="19134"/>
    <x v="3"/>
    <s v="OFF-EN-10001335"/>
    <x v="1"/>
    <x v="12"/>
    <s v="White Business Envelopes with Contemporary Seam, Recycled White Business Envelopes"/>
    <x v="505"/>
    <n v="6"/>
    <n v="0.2"/>
    <n v="19.692"/>
  </r>
  <r>
    <n v="5111"/>
    <x v="2530"/>
    <x v="2"/>
    <x v="638"/>
    <d v="2011-10-22T00:00:00"/>
    <s v="Standard Class"/>
    <s v="EH-13765"/>
    <s v="Edward Hooks"/>
    <x v="1"/>
    <x v="0"/>
    <s v="Philadelphia"/>
    <x v="9"/>
    <n v="19134"/>
    <x v="3"/>
    <s v="OFF-ST-10003479"/>
    <x v="1"/>
    <x v="4"/>
    <s v="Eldon Base for stackable storage shelf, platinum"/>
    <x v="3768"/>
    <n v="6"/>
    <n v="0.2"/>
    <n v="-35.046000000000028"/>
  </r>
  <r>
    <n v="5112"/>
    <x v="2530"/>
    <x v="2"/>
    <x v="638"/>
    <d v="2011-10-22T00:00:00"/>
    <s v="Standard Class"/>
    <s v="EH-13765"/>
    <s v="Edward Hooks"/>
    <x v="1"/>
    <x v="0"/>
    <s v="Philadelphia"/>
    <x v="9"/>
    <n v="19134"/>
    <x v="3"/>
    <s v="OFF-PA-10003016"/>
    <x v="1"/>
    <x v="10"/>
    <s v="Adams &quot;While You Were Out&quot; Message Pads"/>
    <x v="3769"/>
    <n v="4"/>
    <n v="0.2"/>
    <n v="3.1399999999999988"/>
  </r>
  <r>
    <n v="5113"/>
    <x v="2531"/>
    <x v="1"/>
    <x v="50"/>
    <d v="2012-11-13T00:00:00"/>
    <s v="Same Day"/>
    <s v="HA-14905"/>
    <s v="Helen Abelman"/>
    <x v="0"/>
    <x v="0"/>
    <s v="Chicago"/>
    <x v="10"/>
    <n v="60610"/>
    <x v="2"/>
    <s v="FUR-FU-10001025"/>
    <x v="0"/>
    <x v="5"/>
    <s v="Eldon Imàge Series Desk Accessories, Clear"/>
    <x v="3770"/>
    <n v="9"/>
    <n v="0.6"/>
    <n v="-7.4357999999999969"/>
  </r>
  <r>
    <n v="5114"/>
    <x v="2532"/>
    <x v="0"/>
    <x v="1011"/>
    <d v="2013-02-02T00:00:00"/>
    <s v="Second Class"/>
    <s v="AB-10150"/>
    <s v="Aimee Bixby"/>
    <x v="0"/>
    <x v="0"/>
    <s v="Dallas"/>
    <x v="5"/>
    <n v="75220"/>
    <x v="2"/>
    <s v="OFF-PA-10003936"/>
    <x v="1"/>
    <x v="10"/>
    <s v="Xerox 1994"/>
    <x v="12"/>
    <n v="3"/>
    <n v="0.2"/>
    <n v="5.4432"/>
  </r>
  <r>
    <n v="5115"/>
    <x v="2533"/>
    <x v="0"/>
    <x v="1019"/>
    <d v="2013-11-23T00:00:00"/>
    <s v="Standard Class"/>
    <s v="MS-17365"/>
    <s v="Maribeth Schnelling"/>
    <x v="0"/>
    <x v="0"/>
    <s v="Carlsbad"/>
    <x v="27"/>
    <n v="88220"/>
    <x v="1"/>
    <s v="OFF-BI-10004140"/>
    <x v="1"/>
    <x v="8"/>
    <s v="Avery Non-Stick Binders"/>
    <x v="2209"/>
    <n v="3"/>
    <n v="0.2"/>
    <n v="3.3674999999999984"/>
  </r>
  <r>
    <n v="5116"/>
    <x v="2534"/>
    <x v="3"/>
    <x v="800"/>
    <d v="2014-07-30T00:00:00"/>
    <s v="Standard Class"/>
    <s v="DD-13570"/>
    <s v="Dorothy Dickinson"/>
    <x v="0"/>
    <x v="0"/>
    <s v="Philadelphia"/>
    <x v="9"/>
    <n v="19134"/>
    <x v="3"/>
    <s v="OFF-LA-10004178"/>
    <x v="1"/>
    <x v="2"/>
    <s v="Avery 491"/>
    <x v="106"/>
    <n v="1"/>
    <n v="0.2"/>
    <n v="1.0737999999999999"/>
  </r>
  <r>
    <n v="5117"/>
    <x v="2535"/>
    <x v="3"/>
    <x v="343"/>
    <d v="2014-11-18T00:00:00"/>
    <s v="Standard Class"/>
    <s v="MT-17815"/>
    <s v="Meg Tillman"/>
    <x v="0"/>
    <x v="0"/>
    <s v="New York City"/>
    <x v="15"/>
    <n v="10009"/>
    <x v="3"/>
    <s v="OFF-ST-10003324"/>
    <x v="1"/>
    <x v="4"/>
    <s v="Belkin OmniView SE Rackmount Kit"/>
    <x v="3771"/>
    <n v="1"/>
    <n v="0"/>
    <n v="0"/>
  </r>
  <r>
    <n v="5118"/>
    <x v="2536"/>
    <x v="1"/>
    <x v="120"/>
    <d v="2012-10-03T00:00:00"/>
    <s v="Standard Class"/>
    <s v="GM-14500"/>
    <s v="Gene McClure"/>
    <x v="0"/>
    <x v="0"/>
    <s v="Oceanside"/>
    <x v="15"/>
    <n v="11572"/>
    <x v="3"/>
    <s v="OFF-FA-10004854"/>
    <x v="1"/>
    <x v="13"/>
    <s v="Vinyl Coated Wire Paper Clips in Organizer Box, 800/Box"/>
    <x v="805"/>
    <n v="3"/>
    <n v="0"/>
    <n v="16.186799999999998"/>
  </r>
  <r>
    <n v="5119"/>
    <x v="2536"/>
    <x v="1"/>
    <x v="120"/>
    <d v="2012-10-03T00:00:00"/>
    <s v="Standard Class"/>
    <s v="GM-14500"/>
    <s v="Gene McClure"/>
    <x v="0"/>
    <x v="0"/>
    <s v="Oceanside"/>
    <x v="15"/>
    <n v="11572"/>
    <x v="3"/>
    <s v="TEC-MA-10002859"/>
    <x v="2"/>
    <x v="15"/>
    <s v="Ativa MDM8000 8-Sheet Micro-Cut Shredder"/>
    <x v="3772"/>
    <n v="7"/>
    <n v="0"/>
    <n v="296.06709999999998"/>
  </r>
  <r>
    <n v="5120"/>
    <x v="2536"/>
    <x v="1"/>
    <x v="120"/>
    <d v="2012-10-03T00:00:00"/>
    <s v="Standard Class"/>
    <s v="GM-14500"/>
    <s v="Gene McClure"/>
    <x v="0"/>
    <x v="0"/>
    <s v="Oceanside"/>
    <x v="15"/>
    <n v="11572"/>
    <x v="3"/>
    <s v="OFF-BI-10000088"/>
    <x v="1"/>
    <x v="8"/>
    <s v="GBC Imprintable Covers"/>
    <x v="3773"/>
    <n v="9"/>
    <n v="0.2"/>
    <n v="28.657800000000002"/>
  </r>
  <r>
    <n v="5121"/>
    <x v="2537"/>
    <x v="2"/>
    <x v="527"/>
    <d v="2011-04-08T00:00:00"/>
    <s v="Standard Class"/>
    <s v="KB-16585"/>
    <s v="Ken Black"/>
    <x v="1"/>
    <x v="0"/>
    <s v="Lafayette"/>
    <x v="28"/>
    <n v="70506"/>
    <x v="0"/>
    <s v="OFF-ST-10004180"/>
    <x v="1"/>
    <x v="4"/>
    <s v="Safco Commercial Shelving"/>
    <x v="3774"/>
    <n v="5"/>
    <n v="0"/>
    <n v="9.3019999999999925"/>
  </r>
  <r>
    <n v="5122"/>
    <x v="2537"/>
    <x v="2"/>
    <x v="527"/>
    <d v="2011-04-08T00:00:00"/>
    <s v="Standard Class"/>
    <s v="KB-16585"/>
    <s v="Ken Black"/>
    <x v="1"/>
    <x v="0"/>
    <s v="Lafayette"/>
    <x v="28"/>
    <n v="70506"/>
    <x v="0"/>
    <s v="TEC-AC-10002926"/>
    <x v="2"/>
    <x v="11"/>
    <s v="Logitech Wireless Marathon Mouse M705"/>
    <x v="2622"/>
    <n v="2"/>
    <n v="0"/>
    <n v="42.991400000000006"/>
  </r>
  <r>
    <n v="5123"/>
    <x v="2537"/>
    <x v="2"/>
    <x v="527"/>
    <d v="2011-04-08T00:00:00"/>
    <s v="Standard Class"/>
    <s v="KB-16585"/>
    <s v="Ken Black"/>
    <x v="1"/>
    <x v="0"/>
    <s v="Lafayette"/>
    <x v="28"/>
    <n v="70506"/>
    <x v="0"/>
    <s v="OFF-PA-10003797"/>
    <x v="1"/>
    <x v="10"/>
    <s v="Xerox 209"/>
    <x v="541"/>
    <n v="3"/>
    <n v="0"/>
    <n v="9.3312000000000008"/>
  </r>
  <r>
    <n v="5124"/>
    <x v="2537"/>
    <x v="2"/>
    <x v="527"/>
    <d v="2011-04-08T00:00:00"/>
    <s v="Standard Class"/>
    <s v="KB-16585"/>
    <s v="Ken Black"/>
    <x v="1"/>
    <x v="0"/>
    <s v="Lafayette"/>
    <x v="28"/>
    <n v="70506"/>
    <x v="0"/>
    <s v="OFF-PA-10002195"/>
    <x v="1"/>
    <x v="10"/>
    <s v="Xerox 1966"/>
    <x v="91"/>
    <n v="2"/>
    <n v="0"/>
    <n v="6.3504000000000005"/>
  </r>
  <r>
    <n v="5125"/>
    <x v="2538"/>
    <x v="2"/>
    <x v="80"/>
    <d v="2011-09-14T00:00:00"/>
    <s v="Same Day"/>
    <s v="DM-13015"/>
    <s v="Darrin Martin"/>
    <x v="0"/>
    <x v="0"/>
    <s v="New York City"/>
    <x v="15"/>
    <n v="10009"/>
    <x v="3"/>
    <s v="FUR-TA-10001039"/>
    <x v="0"/>
    <x v="3"/>
    <s v="KI Adjustable-Height Table"/>
    <x v="3775"/>
    <n v="9"/>
    <n v="0.4"/>
    <n v="-108.33479999999997"/>
  </r>
  <r>
    <n v="5126"/>
    <x v="2538"/>
    <x v="2"/>
    <x v="80"/>
    <d v="2011-09-14T00:00:00"/>
    <s v="Same Day"/>
    <s v="DM-13015"/>
    <s v="Darrin Martin"/>
    <x v="0"/>
    <x v="0"/>
    <s v="New York City"/>
    <x v="15"/>
    <n v="10009"/>
    <x v="3"/>
    <s v="OFF-EN-10001099"/>
    <x v="1"/>
    <x v="12"/>
    <s v="Staples"/>
    <x v="3776"/>
    <n v="7"/>
    <n v="0"/>
    <n v="31.491599999999995"/>
  </r>
  <r>
    <n v="5127"/>
    <x v="2538"/>
    <x v="2"/>
    <x v="80"/>
    <d v="2011-09-14T00:00:00"/>
    <s v="Same Day"/>
    <s v="DM-13015"/>
    <s v="Darrin Martin"/>
    <x v="0"/>
    <x v="0"/>
    <s v="New York City"/>
    <x v="15"/>
    <n v="10009"/>
    <x v="3"/>
    <s v="TEC-MA-10003979"/>
    <x v="2"/>
    <x v="15"/>
    <s v="Ativa V4110MDD Micro-Cut Shredder"/>
    <x v="3777"/>
    <n v="4"/>
    <n v="0"/>
    <n v="1371.9803999999999"/>
  </r>
  <r>
    <n v="5128"/>
    <x v="2538"/>
    <x v="2"/>
    <x v="80"/>
    <d v="2011-09-14T00:00:00"/>
    <s v="Same Day"/>
    <s v="DM-13015"/>
    <s v="Darrin Martin"/>
    <x v="0"/>
    <x v="0"/>
    <s v="New York City"/>
    <x v="15"/>
    <n v="10009"/>
    <x v="3"/>
    <s v="OFF-AP-10002945"/>
    <x v="1"/>
    <x v="9"/>
    <s v="Honeywell Enviracaire Portable HEPA Air Cleaner for 17' x 22' Room"/>
    <x v="3778"/>
    <n v="2"/>
    <n v="0"/>
    <n v="198.42899999999997"/>
  </r>
  <r>
    <n v="5129"/>
    <x v="2538"/>
    <x v="2"/>
    <x v="80"/>
    <d v="2011-09-14T00:00:00"/>
    <s v="Same Day"/>
    <s v="DM-13015"/>
    <s v="Darrin Martin"/>
    <x v="0"/>
    <x v="0"/>
    <s v="New York City"/>
    <x v="15"/>
    <n v="10009"/>
    <x v="3"/>
    <s v="TEC-PH-10001536"/>
    <x v="2"/>
    <x v="7"/>
    <s v="Spigen Samsung Galaxy S5 Case Wallet"/>
    <x v="2181"/>
    <n v="1"/>
    <n v="0"/>
    <n v="4.4173999999999989"/>
  </r>
  <r>
    <n v="5130"/>
    <x v="2538"/>
    <x v="2"/>
    <x v="80"/>
    <d v="2011-09-14T00:00:00"/>
    <s v="Same Day"/>
    <s v="DM-13015"/>
    <s v="Darrin Martin"/>
    <x v="0"/>
    <x v="0"/>
    <s v="New York City"/>
    <x v="15"/>
    <n v="10009"/>
    <x v="3"/>
    <s v="TEC-PH-10000526"/>
    <x v="2"/>
    <x v="7"/>
    <s v="Vtech CS6719"/>
    <x v="1170"/>
    <n v="3"/>
    <n v="0"/>
    <n v="80.631600000000006"/>
  </r>
  <r>
    <n v="5131"/>
    <x v="2538"/>
    <x v="2"/>
    <x v="80"/>
    <d v="2011-09-14T00:00:00"/>
    <s v="Same Day"/>
    <s v="DM-13015"/>
    <s v="Darrin Martin"/>
    <x v="0"/>
    <x v="0"/>
    <s v="New York City"/>
    <x v="15"/>
    <n v="10009"/>
    <x v="3"/>
    <s v="OFF-PA-10000213"/>
    <x v="1"/>
    <x v="10"/>
    <s v="Xerox 198"/>
    <x v="3779"/>
    <n v="9"/>
    <n v="0"/>
    <n v="21.065400000000004"/>
  </r>
  <r>
    <n v="5132"/>
    <x v="2539"/>
    <x v="3"/>
    <x v="614"/>
    <d v="2015-01-06T00:00:00"/>
    <s v="Standard Class"/>
    <s v="BP-11185"/>
    <s v="Ben Peterman"/>
    <x v="1"/>
    <x v="0"/>
    <s v="Anaheim"/>
    <x v="1"/>
    <n v="92804"/>
    <x v="1"/>
    <s v="FUR-FU-10002501"/>
    <x v="0"/>
    <x v="5"/>
    <s v="Nu-Dell Executive Frame"/>
    <x v="3780"/>
    <n v="8"/>
    <n v="0"/>
    <n v="37.414400000000001"/>
  </r>
  <r>
    <n v="5133"/>
    <x v="2540"/>
    <x v="1"/>
    <x v="1020"/>
    <d v="2012-06-27T00:00:00"/>
    <s v="Standard Class"/>
    <s v="EP-13915"/>
    <s v="Emily Phan"/>
    <x v="0"/>
    <x v="0"/>
    <s v="Deltona"/>
    <x v="2"/>
    <n v="32725"/>
    <x v="0"/>
    <s v="TEC-PH-10001819"/>
    <x v="2"/>
    <x v="7"/>
    <s v="Innergie mMini Combo Duo USB Travel Charging Kit"/>
    <x v="3781"/>
    <n v="3"/>
    <n v="0.2"/>
    <n v="37.791599999999988"/>
  </r>
  <r>
    <n v="5134"/>
    <x v="2541"/>
    <x v="3"/>
    <x v="200"/>
    <d v="2014-12-01T00:00:00"/>
    <s v="Standard Class"/>
    <s v="FG-14260"/>
    <s v="Frank Gastineau"/>
    <x v="2"/>
    <x v="0"/>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x v="0"/>
    <s v="New York City"/>
    <x v="15"/>
    <n v="10009"/>
    <x v="3"/>
    <s v="OFF-BI-10003364"/>
    <x v="1"/>
    <x v="8"/>
    <s v="Binding Machine Supplies"/>
    <x v="3783"/>
    <n v="4"/>
    <n v="0.2"/>
    <n v="32.670400000000001"/>
  </r>
  <r>
    <n v="5136"/>
    <x v="2542"/>
    <x v="0"/>
    <x v="248"/>
    <d v="2013-10-29T00:00:00"/>
    <s v="Standard Class"/>
    <s v="AB-10255"/>
    <s v="Alejandro Ballentine"/>
    <x v="2"/>
    <x v="0"/>
    <s v="Seattle"/>
    <x v="4"/>
    <n v="98103"/>
    <x v="1"/>
    <s v="OFF-FA-10002983"/>
    <x v="1"/>
    <x v="13"/>
    <s v="Advantus SlideClip Paper Clips"/>
    <x v="3784"/>
    <n v="5"/>
    <n v="0"/>
    <n v="8.1840000000000011"/>
  </r>
  <r>
    <n v="5137"/>
    <x v="2543"/>
    <x v="1"/>
    <x v="639"/>
    <d v="2012-12-19T00:00:00"/>
    <s v="Standard Class"/>
    <s v="RD-19480"/>
    <s v="Rick Duston"/>
    <x v="0"/>
    <x v="0"/>
    <s v="San Diego"/>
    <x v="1"/>
    <n v="92105"/>
    <x v="1"/>
    <s v="OFF-BI-10002432"/>
    <x v="1"/>
    <x v="8"/>
    <s v="Wilson Jones Standard D-Ring Binders"/>
    <x v="3785"/>
    <n v="2"/>
    <n v="0.2"/>
    <n v="2.7323999999999993"/>
  </r>
  <r>
    <n v="5138"/>
    <x v="2544"/>
    <x v="0"/>
    <x v="373"/>
    <d v="2013-11-18T00:00:00"/>
    <s v="Standard Class"/>
    <s v="TS-21430"/>
    <s v="Tom Stivers"/>
    <x v="1"/>
    <x v="0"/>
    <s v="Oklahoma City"/>
    <x v="26"/>
    <n v="73120"/>
    <x v="2"/>
    <s v="FUR-FU-10003096"/>
    <x v="0"/>
    <x v="5"/>
    <s v="Master Giant Foot Doorstop, Safety Yellow"/>
    <x v="635"/>
    <n v="4"/>
    <n v="0"/>
    <n v="13.0548"/>
  </r>
  <r>
    <n v="5139"/>
    <x v="2545"/>
    <x v="3"/>
    <x v="365"/>
    <d v="2014-10-06T00:00:00"/>
    <s v="Standard Class"/>
    <s v="JA-15970"/>
    <s v="Joseph Airdo"/>
    <x v="0"/>
    <x v="0"/>
    <s v="Mount Vernon"/>
    <x v="15"/>
    <n v="10550"/>
    <x v="3"/>
    <s v="OFF-EN-10001539"/>
    <x v="1"/>
    <x v="12"/>
    <s v="Staples"/>
    <x v="1013"/>
    <n v="3"/>
    <n v="0"/>
    <n v="10.969799999999999"/>
  </r>
  <r>
    <n v="5140"/>
    <x v="2545"/>
    <x v="3"/>
    <x v="365"/>
    <d v="2014-10-06T00:00:00"/>
    <s v="Standard Class"/>
    <s v="JA-15970"/>
    <s v="Joseph Airdo"/>
    <x v="0"/>
    <x v="0"/>
    <s v="Mount Vernon"/>
    <x v="15"/>
    <n v="10550"/>
    <x v="3"/>
    <s v="OFF-PA-10004996"/>
    <x v="1"/>
    <x v="10"/>
    <s v="Speediset Carbonless Redi-Letter 7&quot; x 8 1/2&quot;"/>
    <x v="3786"/>
    <n v="5"/>
    <n v="0"/>
    <n v="24.2285"/>
  </r>
  <r>
    <n v="5141"/>
    <x v="2546"/>
    <x v="1"/>
    <x v="627"/>
    <d v="2012-11-12T00:00:00"/>
    <s v="Standard Class"/>
    <s v="SW-20455"/>
    <s v="Shaun Weien"/>
    <x v="0"/>
    <x v="0"/>
    <s v="San Francisco"/>
    <x v="1"/>
    <n v="94109"/>
    <x v="1"/>
    <s v="TEC-AC-10001956"/>
    <x v="2"/>
    <x v="11"/>
    <s v="Microsoft Arc Touch Mouse"/>
    <x v="3787"/>
    <n v="2"/>
    <n v="0"/>
    <n v="43.164000000000001"/>
  </r>
  <r>
    <n v="5142"/>
    <x v="2547"/>
    <x v="0"/>
    <x v="178"/>
    <d v="2013-04-06T00:00:00"/>
    <s v="Standard Class"/>
    <s v="FP-14320"/>
    <s v="Frank Preis"/>
    <x v="0"/>
    <x v="0"/>
    <s v="New York City"/>
    <x v="15"/>
    <n v="10009"/>
    <x v="3"/>
    <s v="FUR-CH-10000454"/>
    <x v="0"/>
    <x v="1"/>
    <s v="Hon Deluxe Fabric Upholstered Stacking Chairs, Rounded Back"/>
    <x v="3788"/>
    <n v="6"/>
    <n v="0.1"/>
    <n v="292.77599999999995"/>
  </r>
  <r>
    <n v="5143"/>
    <x v="2547"/>
    <x v="0"/>
    <x v="178"/>
    <d v="2013-04-06T00:00:00"/>
    <s v="Standard Class"/>
    <s v="FP-14320"/>
    <s v="Frank Preis"/>
    <x v="0"/>
    <x v="0"/>
    <s v="New York City"/>
    <x v="15"/>
    <n v="10009"/>
    <x v="3"/>
    <s v="OFF-SU-10000946"/>
    <x v="1"/>
    <x v="14"/>
    <s v="Staples"/>
    <x v="1558"/>
    <n v="8"/>
    <n v="0"/>
    <n v="18.513599999999997"/>
  </r>
  <r>
    <n v="5144"/>
    <x v="2547"/>
    <x v="0"/>
    <x v="178"/>
    <d v="2013-04-06T00:00:00"/>
    <s v="Standard Class"/>
    <s v="FP-14320"/>
    <s v="Frank Preis"/>
    <x v="0"/>
    <x v="0"/>
    <s v="New York City"/>
    <x v="15"/>
    <n v="10009"/>
    <x v="3"/>
    <s v="OFF-BI-10004140"/>
    <x v="1"/>
    <x v="8"/>
    <s v="Avery Non-Stick Binders"/>
    <x v="3273"/>
    <n v="1"/>
    <n v="0.2"/>
    <n v="1.1224999999999996"/>
  </r>
  <r>
    <n v="5145"/>
    <x v="2548"/>
    <x v="3"/>
    <x v="62"/>
    <d v="2014-02-08T00:00:00"/>
    <s v="Standard Class"/>
    <s v="JL-15835"/>
    <s v="John Lee"/>
    <x v="0"/>
    <x v="0"/>
    <s v="Los Angeles"/>
    <x v="1"/>
    <n v="90045"/>
    <x v="1"/>
    <s v="FUR-FU-10003039"/>
    <x v="0"/>
    <x v="5"/>
    <s v="Howard Miller 11-1/2&quot; Diameter Grantwood Wall Clock"/>
    <x v="3789"/>
    <n v="2"/>
    <n v="0"/>
    <n v="29.328400000000002"/>
  </r>
  <r>
    <n v="5146"/>
    <x v="2548"/>
    <x v="3"/>
    <x v="62"/>
    <d v="2014-02-08T00:00:00"/>
    <s v="Standard Class"/>
    <s v="JL-15835"/>
    <s v="John Lee"/>
    <x v="0"/>
    <x v="0"/>
    <s v="Los Angeles"/>
    <x v="1"/>
    <n v="90045"/>
    <x v="1"/>
    <s v="OFF-ST-10000464"/>
    <x v="1"/>
    <x v="4"/>
    <s v="Multi-Use Personal File Cart and Caster Set, Three Stacking Bins"/>
    <x v="3790"/>
    <n v="4"/>
    <n v="0"/>
    <n v="38.931200000000004"/>
  </r>
  <r>
    <n v="5147"/>
    <x v="2548"/>
    <x v="3"/>
    <x v="62"/>
    <d v="2014-02-08T00:00:00"/>
    <s v="Standard Class"/>
    <s v="JL-15835"/>
    <s v="John Lee"/>
    <x v="0"/>
    <x v="0"/>
    <s v="Los Angeles"/>
    <x v="1"/>
    <n v="90045"/>
    <x v="1"/>
    <s v="OFF-AP-10000252"/>
    <x v="1"/>
    <x v="9"/>
    <s v="Harmony HEPA Quiet Air Purifiers"/>
    <x v="1047"/>
    <n v="4"/>
    <n v="0"/>
    <n v="16.38"/>
  </r>
  <r>
    <n v="5148"/>
    <x v="2549"/>
    <x v="3"/>
    <x v="165"/>
    <d v="2015-01-01T00:00:00"/>
    <s v="Standard Class"/>
    <s v="JL-15175"/>
    <s v="James Lanier"/>
    <x v="2"/>
    <x v="0"/>
    <s v="Chandler"/>
    <x v="16"/>
    <n v="85224"/>
    <x v="1"/>
    <s v="FUR-FU-10001731"/>
    <x v="0"/>
    <x v="5"/>
    <s v="Acrylic Self-Standing Desk Frames"/>
    <x v="1086"/>
    <n v="4"/>
    <n v="0.2"/>
    <n v="1.9223999999999997"/>
  </r>
  <r>
    <n v="5149"/>
    <x v="2549"/>
    <x v="3"/>
    <x v="165"/>
    <d v="2015-01-01T00:00:00"/>
    <s v="Standard Class"/>
    <s v="JL-15175"/>
    <s v="James Lanier"/>
    <x v="2"/>
    <x v="0"/>
    <s v="Chandler"/>
    <x v="16"/>
    <n v="85224"/>
    <x v="1"/>
    <s v="FUR-CH-10001394"/>
    <x v="0"/>
    <x v="1"/>
    <s v="Global Leather Executive Chair"/>
    <x v="3791"/>
    <n v="3"/>
    <n v="0.2"/>
    <n v="105.29699999999988"/>
  </r>
  <r>
    <n v="5150"/>
    <x v="2550"/>
    <x v="2"/>
    <x v="261"/>
    <d v="2011-06-21T00:00:00"/>
    <s v="Same Day"/>
    <s v="JG-15160"/>
    <s v="James Galang"/>
    <x v="0"/>
    <x v="0"/>
    <s v="Long Beach"/>
    <x v="15"/>
    <n v="11561"/>
    <x v="3"/>
    <s v="TEC-PH-10001578"/>
    <x v="2"/>
    <x v="7"/>
    <s v="Polycom SoundStation2 EX Conference phone"/>
    <x v="3792"/>
    <n v="3"/>
    <n v="0"/>
    <n v="352.30649999999997"/>
  </r>
  <r>
    <n v="5151"/>
    <x v="2551"/>
    <x v="3"/>
    <x v="904"/>
    <d v="2014-03-11T00:00:00"/>
    <s v="Second Class"/>
    <s v="SH-19975"/>
    <s v="Sally Hughsby"/>
    <x v="1"/>
    <x v="0"/>
    <s v="San Francisco"/>
    <x v="1"/>
    <n v="94109"/>
    <x v="1"/>
    <s v="OFF-ST-10000675"/>
    <x v="1"/>
    <x v="4"/>
    <s v="File Shuttle II and Handi-File, Black"/>
    <x v="3793"/>
    <n v="2"/>
    <n v="0"/>
    <n v="16.945"/>
  </r>
  <r>
    <n v="5152"/>
    <x v="2552"/>
    <x v="3"/>
    <x v="145"/>
    <d v="2014-09-29T00:00:00"/>
    <s v="First Class"/>
    <s v="LS-17200"/>
    <s v="Luke Schmidt"/>
    <x v="1"/>
    <x v="0"/>
    <s v="Helena"/>
    <x v="37"/>
    <n v="59601"/>
    <x v="1"/>
    <s v="OFF-ST-10002352"/>
    <x v="1"/>
    <x v="4"/>
    <s v="Iris Project Case"/>
    <x v="1778"/>
    <n v="5"/>
    <n v="0"/>
    <n v="10.373999999999999"/>
  </r>
  <r>
    <n v="5153"/>
    <x v="2553"/>
    <x v="2"/>
    <x v="479"/>
    <d v="2011-07-06T00:00:00"/>
    <s v="Standard Class"/>
    <s v="CS-11860"/>
    <s v="Cari Schnelling"/>
    <x v="0"/>
    <x v="0"/>
    <s v="New York City"/>
    <x v="15"/>
    <n v="10011"/>
    <x v="3"/>
    <s v="OFF-BI-10004528"/>
    <x v="1"/>
    <x v="8"/>
    <s v="Cardinal Poly Pocket Divider Pockets for Ring Binders"/>
    <x v="3794"/>
    <n v="1"/>
    <n v="0.2"/>
    <n v="0.83999999999999975"/>
  </r>
  <r>
    <n v="5154"/>
    <x v="2553"/>
    <x v="2"/>
    <x v="479"/>
    <d v="2011-07-06T00:00:00"/>
    <s v="Standard Class"/>
    <s v="CS-11860"/>
    <s v="Cari Schnelling"/>
    <x v="0"/>
    <x v="0"/>
    <s v="New York City"/>
    <x v="15"/>
    <n v="10011"/>
    <x v="3"/>
    <s v="OFF-AR-10001026"/>
    <x v="1"/>
    <x v="6"/>
    <s v="Sanford Uni-Blazer View Highlighters, Chisel Tip, Yellow"/>
    <x v="3795"/>
    <n v="3"/>
    <n v="0"/>
    <n v="2.9040000000000008"/>
  </r>
  <r>
    <n v="5155"/>
    <x v="2554"/>
    <x v="1"/>
    <x v="976"/>
    <d v="2012-08-08T00:00:00"/>
    <s v="First Class"/>
    <s v="KW-16570"/>
    <s v="Kelly Williams"/>
    <x v="0"/>
    <x v="0"/>
    <s v="Kirkwood"/>
    <x v="25"/>
    <n v="63122"/>
    <x v="2"/>
    <s v="OFF-BI-10002215"/>
    <x v="1"/>
    <x v="8"/>
    <s v="Wilson Jones Hanging View Binder, White, 1&quot;"/>
    <x v="158"/>
    <n v="4"/>
    <n v="0"/>
    <n v="13.063999999999998"/>
  </r>
  <r>
    <n v="5156"/>
    <x v="2554"/>
    <x v="1"/>
    <x v="976"/>
    <d v="2012-08-08T00:00:00"/>
    <s v="First Class"/>
    <s v="KW-16570"/>
    <s v="Kelly Williams"/>
    <x v="0"/>
    <x v="0"/>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x v="0"/>
    <s v="Chicago"/>
    <x v="10"/>
    <n v="60653"/>
    <x v="2"/>
    <s v="TEC-PH-10002584"/>
    <x v="2"/>
    <x v="7"/>
    <s v="Samsung Galaxy S4"/>
    <x v="3796"/>
    <n v="2"/>
    <n v="0.2"/>
    <n v="125.19799999999992"/>
  </r>
  <r>
    <n v="5158"/>
    <x v="2555"/>
    <x v="3"/>
    <x v="160"/>
    <d v="2014-07-05T00:00:00"/>
    <s v="Second Class"/>
    <s v="GH-14410"/>
    <s v="Gary Hansen"/>
    <x v="2"/>
    <x v="0"/>
    <s v="Chicago"/>
    <x v="10"/>
    <n v="60653"/>
    <x v="2"/>
    <s v="FUR-CH-10000229"/>
    <x v="0"/>
    <x v="1"/>
    <s v="Global Enterprise Series Seating High-Back Swivel/Tilt Chairs"/>
    <x v="3797"/>
    <n v="3"/>
    <n v="0.3"/>
    <n v="-178.84680000000006"/>
  </r>
  <r>
    <n v="5159"/>
    <x v="2555"/>
    <x v="3"/>
    <x v="160"/>
    <d v="2014-07-05T00:00:00"/>
    <s v="Second Class"/>
    <s v="GH-14410"/>
    <s v="Gary Hansen"/>
    <x v="2"/>
    <x v="0"/>
    <s v="Chicago"/>
    <x v="10"/>
    <n v="60653"/>
    <x v="2"/>
    <s v="FUR-FU-10003799"/>
    <x v="0"/>
    <x v="5"/>
    <s v="Seth Thomas 13 1/2&quot; Wall Clock"/>
    <x v="3798"/>
    <n v="2"/>
    <n v="0.6"/>
    <n v="-10.312400000000004"/>
  </r>
  <r>
    <n v="5160"/>
    <x v="2556"/>
    <x v="1"/>
    <x v="662"/>
    <d v="2012-10-30T00:00:00"/>
    <s v="Second Class"/>
    <s v="AG-10495"/>
    <s v="Andrew Gjertsen"/>
    <x v="1"/>
    <x v="0"/>
    <s v="Peoria"/>
    <x v="16"/>
    <n v="85345"/>
    <x v="1"/>
    <s v="TEC-PH-10001700"/>
    <x v="2"/>
    <x v="7"/>
    <s v="Panasonic KX-TG6844B Expandable Digital Cordless Telephone"/>
    <x v="554"/>
    <n v="2"/>
    <n v="0.2"/>
    <n v="9.2386000000000053"/>
  </r>
  <r>
    <n v="5161"/>
    <x v="2556"/>
    <x v="1"/>
    <x v="662"/>
    <d v="2012-10-30T00:00:00"/>
    <s v="Second Class"/>
    <s v="AG-10495"/>
    <s v="Andrew Gjertsen"/>
    <x v="1"/>
    <x v="0"/>
    <s v="Peoria"/>
    <x v="16"/>
    <n v="85345"/>
    <x v="1"/>
    <s v="TEC-PH-10001527"/>
    <x v="2"/>
    <x v="7"/>
    <s v="Plantronics MX500i Earset"/>
    <x v="3799"/>
    <n v="2"/>
    <n v="0.2"/>
    <n v="-14.603000000000005"/>
  </r>
  <r>
    <n v="5162"/>
    <x v="2557"/>
    <x v="2"/>
    <x v="1021"/>
    <d v="2011-08-05T00:00:00"/>
    <s v="Standard Class"/>
    <s v="TS-21430"/>
    <s v="Tom Stivers"/>
    <x v="1"/>
    <x v="0"/>
    <s v="Seattle"/>
    <x v="4"/>
    <n v="98103"/>
    <x v="1"/>
    <s v="FUR-BO-10002916"/>
    <x v="0"/>
    <x v="0"/>
    <s v="Rush Hierlooms Collection 1&quot; Thick Stackable Bookcases"/>
    <x v="3800"/>
    <n v="8"/>
    <n v="0"/>
    <n v="259.88959999999997"/>
  </r>
  <r>
    <n v="5163"/>
    <x v="2558"/>
    <x v="0"/>
    <x v="741"/>
    <d v="2013-11-24T00:00:00"/>
    <s v="Second Class"/>
    <s v="AJ-10945"/>
    <s v="Ashley Jarboe"/>
    <x v="0"/>
    <x v="0"/>
    <s v="Taylor"/>
    <x v="12"/>
    <n v="48180"/>
    <x v="2"/>
    <s v="FUR-CH-10000863"/>
    <x v="0"/>
    <x v="1"/>
    <s v="Novimex Swivel Fabric Task Chair"/>
    <x v="85"/>
    <n v="2"/>
    <n v="0"/>
    <n v="33.215599999999995"/>
  </r>
  <r>
    <n v="5164"/>
    <x v="2559"/>
    <x v="1"/>
    <x v="380"/>
    <d v="2012-07-11T00:00:00"/>
    <s v="Standard Class"/>
    <s v="SJ-20215"/>
    <s v="Sarah Jordon"/>
    <x v="0"/>
    <x v="0"/>
    <s v="Pasadena"/>
    <x v="1"/>
    <n v="91104"/>
    <x v="1"/>
    <s v="FUR-CH-10003968"/>
    <x v="0"/>
    <x v="1"/>
    <s v="Novimex Turbo Task Chair"/>
    <x v="3011"/>
    <n v="3"/>
    <n v="0.2"/>
    <n v="-17.035200000000003"/>
  </r>
  <r>
    <n v="5165"/>
    <x v="2560"/>
    <x v="2"/>
    <x v="849"/>
    <d v="2011-11-16T00:00:00"/>
    <s v="Standard Class"/>
    <s v="SC-20020"/>
    <s v="Sam Craven"/>
    <x v="0"/>
    <x v="0"/>
    <s v="Midland"/>
    <x v="12"/>
    <n v="48640"/>
    <x v="2"/>
    <s v="OFF-AR-10001149"/>
    <x v="1"/>
    <x v="6"/>
    <s v="Avery Hi-Liter Comfort Grip Fluorescent Highlighter, Yellow Ink"/>
    <x v="2841"/>
    <n v="2"/>
    <n v="0"/>
    <n v="1.5209999999999999"/>
  </r>
  <r>
    <n v="5166"/>
    <x v="2560"/>
    <x v="2"/>
    <x v="849"/>
    <d v="2011-11-16T00:00:00"/>
    <s v="Standard Class"/>
    <s v="SC-20020"/>
    <s v="Sam Craven"/>
    <x v="0"/>
    <x v="0"/>
    <s v="Midland"/>
    <x v="12"/>
    <n v="48640"/>
    <x v="2"/>
    <s v="OFF-PA-10000130"/>
    <x v="1"/>
    <x v="10"/>
    <s v="Xerox 199"/>
    <x v="1387"/>
    <n v="3"/>
    <n v="0"/>
    <n v="5.7779999999999987"/>
  </r>
  <r>
    <n v="5167"/>
    <x v="2560"/>
    <x v="2"/>
    <x v="849"/>
    <d v="2011-11-16T00:00:00"/>
    <s v="Standard Class"/>
    <s v="SC-20020"/>
    <s v="Sam Craven"/>
    <x v="0"/>
    <x v="0"/>
    <s v="Midland"/>
    <x v="12"/>
    <n v="48640"/>
    <x v="2"/>
    <s v="OFF-PA-10002479"/>
    <x v="1"/>
    <x v="10"/>
    <s v="Xerox 4200 Series MultiUse Premium Copy Paper (20Lb. and 84 Bright)"/>
    <x v="3426"/>
    <n v="3"/>
    <n v="0"/>
    <n v="7.1280000000000001"/>
  </r>
  <r>
    <n v="5168"/>
    <x v="2560"/>
    <x v="2"/>
    <x v="849"/>
    <d v="2011-11-16T00:00:00"/>
    <s v="Standard Class"/>
    <s v="SC-20020"/>
    <s v="Sam Craven"/>
    <x v="0"/>
    <x v="0"/>
    <s v="Midland"/>
    <x v="12"/>
    <n v="48640"/>
    <x v="2"/>
    <s v="FUR-CH-10004997"/>
    <x v="0"/>
    <x v="1"/>
    <s v="Hon Every-Day Series Multi-Task Chairs"/>
    <x v="3801"/>
    <n v="3"/>
    <n v="0"/>
    <n v="112.78800000000001"/>
  </r>
  <r>
    <n v="5169"/>
    <x v="2560"/>
    <x v="2"/>
    <x v="849"/>
    <d v="2011-11-16T00:00:00"/>
    <s v="Standard Class"/>
    <s v="SC-20020"/>
    <s v="Sam Craven"/>
    <x v="0"/>
    <x v="0"/>
    <s v="Midland"/>
    <x v="12"/>
    <n v="48640"/>
    <x v="2"/>
    <s v="OFF-ST-10004950"/>
    <x v="1"/>
    <x v="4"/>
    <s v="Acco Perma 3000 Stacking Storage Drawers"/>
    <x v="2780"/>
    <n v="3"/>
    <n v="0"/>
    <n v="11.958600000000001"/>
  </r>
  <r>
    <n v="5170"/>
    <x v="2560"/>
    <x v="2"/>
    <x v="849"/>
    <d v="2011-11-16T00:00:00"/>
    <s v="Standard Class"/>
    <s v="SC-20020"/>
    <s v="Sam Craven"/>
    <x v="0"/>
    <x v="0"/>
    <s v="Midland"/>
    <x v="12"/>
    <n v="48640"/>
    <x v="2"/>
    <s v="OFF-ST-10001490"/>
    <x v="1"/>
    <x v="4"/>
    <s v="Hot File 7-Pocket, Floor Stand"/>
    <x v="3469"/>
    <n v="3"/>
    <n v="0"/>
    <n v="160.62299999999993"/>
  </r>
  <r>
    <n v="5171"/>
    <x v="2561"/>
    <x v="0"/>
    <x v="1022"/>
    <d v="2013-05-30T00:00:00"/>
    <s v="Second Class"/>
    <s v="LA-16780"/>
    <s v="Laura Armstrong"/>
    <x v="1"/>
    <x v="0"/>
    <s v="Detroit"/>
    <x v="12"/>
    <n v="48205"/>
    <x v="2"/>
    <s v="FUR-CH-10002024"/>
    <x v="0"/>
    <x v="1"/>
    <s v="HON 5400 Series Task Chairs for Big and Tall"/>
    <x v="3802"/>
    <n v="5"/>
    <n v="0"/>
    <n v="700.98000000000013"/>
  </r>
  <r>
    <n v="5172"/>
    <x v="2561"/>
    <x v="0"/>
    <x v="1022"/>
    <d v="2013-05-30T00:00:00"/>
    <s v="Second Class"/>
    <s v="LA-16780"/>
    <s v="Laura Armstrong"/>
    <x v="1"/>
    <x v="0"/>
    <s v="Detroit"/>
    <x v="12"/>
    <n v="48205"/>
    <x v="2"/>
    <s v="OFF-PA-10001790"/>
    <x v="1"/>
    <x v="10"/>
    <s v="Xerox 1910"/>
    <x v="3803"/>
    <n v="3"/>
    <n v="0"/>
    <n v="69.177599999999984"/>
  </r>
  <r>
    <n v="5173"/>
    <x v="2561"/>
    <x v="0"/>
    <x v="1022"/>
    <d v="2013-05-30T00:00:00"/>
    <s v="Second Class"/>
    <s v="LA-16780"/>
    <s v="Laura Armstrong"/>
    <x v="1"/>
    <x v="0"/>
    <s v="Detroit"/>
    <x v="12"/>
    <n v="48205"/>
    <x v="2"/>
    <s v="OFF-PA-10000994"/>
    <x v="1"/>
    <x v="10"/>
    <s v="Xerox 1915"/>
    <x v="1836"/>
    <n v="3"/>
    <n v="0"/>
    <n v="150.98399999999998"/>
  </r>
  <r>
    <n v="5174"/>
    <x v="2562"/>
    <x v="1"/>
    <x v="936"/>
    <d v="2012-03-10T00:00:00"/>
    <s v="First Class"/>
    <s v="FC-14335"/>
    <s v="Fred Chung"/>
    <x v="1"/>
    <x v="0"/>
    <s v="Pueblo"/>
    <x v="22"/>
    <n v="81001"/>
    <x v="1"/>
    <s v="OFF-AR-10002399"/>
    <x v="1"/>
    <x v="6"/>
    <s v="Dixon Prang Watercolor Pencils, 10-Color Set with Brush"/>
    <x v="3804"/>
    <n v="1"/>
    <n v="0.2"/>
    <n v="0.89459999999999995"/>
  </r>
  <r>
    <n v="5175"/>
    <x v="2563"/>
    <x v="3"/>
    <x v="15"/>
    <d v="2014-10-25T00:00:00"/>
    <s v="Standard Class"/>
    <s v="CA-12265"/>
    <s v="Christina Anderson"/>
    <x v="0"/>
    <x v="0"/>
    <s v="Waco"/>
    <x v="5"/>
    <n v="76706"/>
    <x v="2"/>
    <s v="OFF-BI-10002799"/>
    <x v="1"/>
    <x v="8"/>
    <s v="SlimView Poly Binder, 3/8&quot;"/>
    <x v="3805"/>
    <n v="2"/>
    <n v="0.8"/>
    <n v="-3.5224000000000011"/>
  </r>
  <r>
    <n v="5176"/>
    <x v="2563"/>
    <x v="3"/>
    <x v="15"/>
    <d v="2014-10-25T00:00:00"/>
    <s v="Standard Class"/>
    <s v="CA-12265"/>
    <s v="Christina Anderson"/>
    <x v="0"/>
    <x v="0"/>
    <s v="Waco"/>
    <x v="5"/>
    <n v="76706"/>
    <x v="2"/>
    <s v="FUR-BO-10004360"/>
    <x v="0"/>
    <x v="0"/>
    <s v="Rush Hierlooms Collection Rich Wood Bookcases"/>
    <x v="3806"/>
    <n v="3"/>
    <n v="0.32"/>
    <n v="-91.758599999999973"/>
  </r>
  <r>
    <n v="5177"/>
    <x v="2564"/>
    <x v="0"/>
    <x v="732"/>
    <d v="2013-11-09T00:00:00"/>
    <s v="First Class"/>
    <s v="JH-15985"/>
    <s v="Joseph Holt"/>
    <x v="0"/>
    <x v="0"/>
    <s v="San Francisco"/>
    <x v="1"/>
    <n v="94109"/>
    <x v="1"/>
    <s v="OFF-BI-10002082"/>
    <x v="1"/>
    <x v="8"/>
    <s v="GBC Twin Loop Wire Binding Elements"/>
    <x v="3807"/>
    <n v="2"/>
    <n v="0.2"/>
    <n v="19.968"/>
  </r>
  <r>
    <n v="5178"/>
    <x v="2565"/>
    <x v="0"/>
    <x v="482"/>
    <d v="2013-12-31T00:00:00"/>
    <s v="Standard Class"/>
    <s v="AJ-10795"/>
    <s v="Anthony Johnson"/>
    <x v="1"/>
    <x v="0"/>
    <s v="New York City"/>
    <x v="15"/>
    <n v="10024"/>
    <x v="3"/>
    <s v="OFF-BI-10004967"/>
    <x v="1"/>
    <x v="8"/>
    <s v="Round Ring Binders"/>
    <x v="3808"/>
    <n v="3"/>
    <n v="0.2"/>
    <n v="1.6848000000000001"/>
  </r>
  <r>
    <n v="5179"/>
    <x v="2566"/>
    <x v="1"/>
    <x v="657"/>
    <d v="2012-04-19T00:00:00"/>
    <s v="Standard Class"/>
    <s v="BT-11395"/>
    <s v="Bill Tyler"/>
    <x v="1"/>
    <x v="0"/>
    <s v="Los Angeles"/>
    <x v="1"/>
    <n v="90036"/>
    <x v="1"/>
    <s v="FUR-FU-10004973"/>
    <x v="0"/>
    <x v="5"/>
    <s v="Flat Face Poster Frame"/>
    <x v="1023"/>
    <n v="2"/>
    <n v="0"/>
    <n v="15.825600000000001"/>
  </r>
  <r>
    <n v="5180"/>
    <x v="2566"/>
    <x v="1"/>
    <x v="657"/>
    <d v="2012-04-19T00:00:00"/>
    <s v="Standard Class"/>
    <s v="BT-11395"/>
    <s v="Bill Tyler"/>
    <x v="1"/>
    <x v="0"/>
    <s v="Los Angeles"/>
    <x v="1"/>
    <n v="90036"/>
    <x v="1"/>
    <s v="TEC-PH-10003645"/>
    <x v="2"/>
    <x v="7"/>
    <s v="Aastra 57i VoIP phone"/>
    <x v="3809"/>
    <n v="2"/>
    <n v="0.2"/>
    <n v="19.393200000000007"/>
  </r>
  <r>
    <n v="5181"/>
    <x v="2566"/>
    <x v="1"/>
    <x v="657"/>
    <d v="2012-04-19T00:00:00"/>
    <s v="Standard Class"/>
    <s v="BT-11395"/>
    <s v="Bill Tyler"/>
    <x v="1"/>
    <x v="0"/>
    <s v="Los Angeles"/>
    <x v="1"/>
    <n v="90036"/>
    <x v="1"/>
    <s v="OFF-AP-10004980"/>
    <x v="1"/>
    <x v="9"/>
    <s v="3M Replacement Filter for Office Air Cleaner for 20' x 33' Room"/>
    <x v="3810"/>
    <n v="2"/>
    <n v="0"/>
    <n v="29.577600000000004"/>
  </r>
  <r>
    <n v="5182"/>
    <x v="2567"/>
    <x v="3"/>
    <x v="510"/>
    <d v="2014-09-16T00:00:00"/>
    <s v="First Class"/>
    <s v="DJ-13510"/>
    <s v="Don Jones"/>
    <x v="1"/>
    <x v="0"/>
    <s v="Woonsocket"/>
    <x v="34"/>
    <n v="2895"/>
    <x v="3"/>
    <s v="OFF-PA-10003797"/>
    <x v="1"/>
    <x v="10"/>
    <s v="Xerox 209"/>
    <x v="1568"/>
    <n v="7"/>
    <n v="0"/>
    <n v="21.772800000000004"/>
  </r>
  <r>
    <n v="5183"/>
    <x v="2567"/>
    <x v="3"/>
    <x v="510"/>
    <d v="2014-09-16T00:00:00"/>
    <s v="First Class"/>
    <s v="DJ-13510"/>
    <s v="Don Jones"/>
    <x v="1"/>
    <x v="0"/>
    <s v="Woonsocket"/>
    <x v="34"/>
    <n v="2895"/>
    <x v="3"/>
    <s v="OFF-BI-10003707"/>
    <x v="1"/>
    <x v="8"/>
    <s v="Aluminum Screw Posts"/>
    <x v="3811"/>
    <n v="3"/>
    <n v="0"/>
    <n v="22.89"/>
  </r>
  <r>
    <n v="5184"/>
    <x v="2568"/>
    <x v="3"/>
    <x v="241"/>
    <d v="2014-09-28T00:00:00"/>
    <s v="First Class"/>
    <s v="AG-10675"/>
    <s v="Anna Gayman"/>
    <x v="0"/>
    <x v="0"/>
    <s v="Columbus"/>
    <x v="32"/>
    <n v="31907"/>
    <x v="0"/>
    <s v="OFF-ST-10000885"/>
    <x v="1"/>
    <x v="4"/>
    <s v="Fellowes Desktop Hanging File Manager"/>
    <x v="2353"/>
    <n v="3"/>
    <n v="0"/>
    <n v="10.0725"/>
  </r>
  <r>
    <n v="5185"/>
    <x v="2568"/>
    <x v="3"/>
    <x v="241"/>
    <d v="2014-09-28T00:00:00"/>
    <s v="First Class"/>
    <s v="AG-10675"/>
    <s v="Anna Gayman"/>
    <x v="0"/>
    <x v="0"/>
    <s v="Columbus"/>
    <x v="32"/>
    <n v="31907"/>
    <x v="0"/>
    <s v="OFF-BI-10002827"/>
    <x v="1"/>
    <x v="8"/>
    <s v="Avery Durable Poly Binders"/>
    <x v="3812"/>
    <n v="7"/>
    <n v="0"/>
    <n v="17.8066"/>
  </r>
  <r>
    <n v="5186"/>
    <x v="2569"/>
    <x v="1"/>
    <x v="998"/>
    <d v="2012-10-15T00:00:00"/>
    <s v="Standard Class"/>
    <s v="JD-15790"/>
    <s v="John Dryer"/>
    <x v="0"/>
    <x v="0"/>
    <s v="Jacksonville"/>
    <x v="2"/>
    <n v="32216"/>
    <x v="0"/>
    <s v="OFF-ST-10004459"/>
    <x v="1"/>
    <x v="4"/>
    <s v="Tennsco Single-Tier Lockers"/>
    <x v="2122"/>
    <n v="6"/>
    <n v="0.2"/>
    <n v="-337.80600000000004"/>
  </r>
  <r>
    <n v="5187"/>
    <x v="2570"/>
    <x v="1"/>
    <x v="154"/>
    <d v="2012-12-03T00:00:00"/>
    <s v="Standard Class"/>
    <s v="EH-14125"/>
    <s v="Eugene Hildebrand"/>
    <x v="2"/>
    <x v="0"/>
    <s v="Philadelphia"/>
    <x v="9"/>
    <n v="19140"/>
    <x v="3"/>
    <s v="TEC-PH-10002789"/>
    <x v="2"/>
    <x v="7"/>
    <s v="LG Exalt"/>
    <x v="3813"/>
    <n v="8"/>
    <n v="0.4"/>
    <n v="-162.22960000000006"/>
  </r>
  <r>
    <n v="5188"/>
    <x v="2571"/>
    <x v="1"/>
    <x v="1023"/>
    <d v="2012-09-18T00:00:00"/>
    <s v="Standard Class"/>
    <s v="ZC-21910"/>
    <s v="Zuschuss Carroll"/>
    <x v="0"/>
    <x v="0"/>
    <s v="Columbus"/>
    <x v="14"/>
    <n v="47201"/>
    <x v="2"/>
    <s v="TEC-AC-10001314"/>
    <x v="2"/>
    <x v="11"/>
    <s v="Case Logic 2.4GHz Wireless Keyboard"/>
    <x v="1772"/>
    <n v="4"/>
    <n v="0"/>
    <n v="15.996799999999979"/>
  </r>
  <r>
    <n v="5189"/>
    <x v="2571"/>
    <x v="1"/>
    <x v="1023"/>
    <d v="2012-09-18T00:00:00"/>
    <s v="Standard Class"/>
    <s v="ZC-21910"/>
    <s v="Zuschuss Carroll"/>
    <x v="0"/>
    <x v="0"/>
    <s v="Columbus"/>
    <x v="14"/>
    <n v="47201"/>
    <x v="2"/>
    <s v="FUR-CH-10000015"/>
    <x v="0"/>
    <x v="1"/>
    <s v="Hon Multipurpose Stacking Arm Chairs"/>
    <x v="3814"/>
    <n v="7"/>
    <n v="0"/>
    <n v="394.21199999999999"/>
  </r>
  <r>
    <n v="5190"/>
    <x v="2572"/>
    <x v="3"/>
    <x v="237"/>
    <d v="2014-11-19T00:00:00"/>
    <s v="Standard Class"/>
    <s v="XP-21865"/>
    <s v="Xylona Preis"/>
    <x v="0"/>
    <x v="0"/>
    <s v="Pasadena"/>
    <x v="5"/>
    <n v="77506"/>
    <x v="2"/>
    <s v="TEC-AC-10004855"/>
    <x v="2"/>
    <x v="11"/>
    <s v="V7 USB Numeric Keypad"/>
    <x v="3815"/>
    <n v="6"/>
    <n v="0.2"/>
    <n v="-27.292200000000001"/>
  </r>
  <r>
    <n v="5191"/>
    <x v="2572"/>
    <x v="3"/>
    <x v="237"/>
    <d v="2014-11-19T00:00:00"/>
    <s v="Standard Class"/>
    <s v="XP-21865"/>
    <s v="Xylona Preis"/>
    <x v="0"/>
    <x v="0"/>
    <s v="Pasadena"/>
    <x v="5"/>
    <n v="77506"/>
    <x v="2"/>
    <s v="OFF-AR-10003582"/>
    <x v="1"/>
    <x v="6"/>
    <s v="Boston Electric Pencil Sharpener, Model 1818, Charcoal Black"/>
    <x v="3816"/>
    <n v="2"/>
    <n v="0.2"/>
    <n v="4.5040000000000031"/>
  </r>
  <r>
    <n v="5192"/>
    <x v="2573"/>
    <x v="3"/>
    <x v="1024"/>
    <d v="2014-05-10T00:00:00"/>
    <s v="Standard Class"/>
    <s v="DK-12985"/>
    <s v="Darren Koutras"/>
    <x v="0"/>
    <x v="0"/>
    <s v="San Francisco"/>
    <x v="1"/>
    <n v="94122"/>
    <x v="1"/>
    <s v="OFF-EN-10003448"/>
    <x v="1"/>
    <x v="12"/>
    <s v="Peel &amp; Seel Recycled Catalog Envelopes, Brown"/>
    <x v="3817"/>
    <n v="2"/>
    <n v="0"/>
    <n v="11.58"/>
  </r>
  <r>
    <n v="5193"/>
    <x v="2574"/>
    <x v="2"/>
    <x v="683"/>
    <d v="2011-12-01T00:00:00"/>
    <s v="Second Class"/>
    <s v="CS-12250"/>
    <s v="Chris Selesnick"/>
    <x v="1"/>
    <x v="0"/>
    <s v="Columbia"/>
    <x v="20"/>
    <n v="29203"/>
    <x v="0"/>
    <s v="FUR-FU-10003773"/>
    <x v="0"/>
    <x v="5"/>
    <s v="Eldon Cleatmat Plus Chair Mats for High Pile Carpets"/>
    <x v="3818"/>
    <n v="5"/>
    <n v="0"/>
    <n v="43.735999999999962"/>
  </r>
  <r>
    <n v="5194"/>
    <x v="2574"/>
    <x v="2"/>
    <x v="683"/>
    <d v="2011-12-01T00:00:00"/>
    <s v="Second Class"/>
    <s v="CS-12250"/>
    <s v="Chris Selesnick"/>
    <x v="1"/>
    <x v="0"/>
    <s v="Columbia"/>
    <x v="20"/>
    <n v="29203"/>
    <x v="0"/>
    <s v="OFF-PA-10001363"/>
    <x v="1"/>
    <x v="10"/>
    <s v="Xerox 1933"/>
    <x v="3016"/>
    <n v="7"/>
    <n v="0"/>
    <n v="40.401199999999996"/>
  </r>
  <r>
    <n v="5195"/>
    <x v="2574"/>
    <x v="2"/>
    <x v="683"/>
    <d v="2011-12-01T00:00:00"/>
    <s v="Second Class"/>
    <s v="CS-12250"/>
    <s v="Chris Selesnick"/>
    <x v="1"/>
    <x v="0"/>
    <s v="Columbia"/>
    <x v="20"/>
    <n v="29203"/>
    <x v="0"/>
    <s v="OFF-AR-10004757"/>
    <x v="1"/>
    <x v="6"/>
    <s v="Crayola Colored Pencils"/>
    <x v="2805"/>
    <n v="4"/>
    <n v="0"/>
    <n v="4.3295999999999992"/>
  </r>
  <r>
    <n v="5196"/>
    <x v="2574"/>
    <x v="2"/>
    <x v="683"/>
    <d v="2011-12-01T00:00:00"/>
    <s v="Second Class"/>
    <s v="CS-12250"/>
    <s v="Chris Selesnick"/>
    <x v="1"/>
    <x v="0"/>
    <s v="Columbia"/>
    <x v="20"/>
    <n v="29203"/>
    <x v="0"/>
    <s v="OFF-BI-10000309"/>
    <x v="1"/>
    <x v="8"/>
    <s v="GBC Twin Loop Wire Binding Elements, 9/16&quot; Spine, Black"/>
    <x v="3819"/>
    <n v="3"/>
    <n v="0"/>
    <n v="22.3734"/>
  </r>
  <r>
    <n v="5197"/>
    <x v="2575"/>
    <x v="2"/>
    <x v="1025"/>
    <d v="2011-05-15T00:00:00"/>
    <s v="Standard Class"/>
    <s v="AI-10855"/>
    <s v="Arianne Irving"/>
    <x v="0"/>
    <x v="0"/>
    <s v="Kent"/>
    <x v="4"/>
    <n v="98031"/>
    <x v="1"/>
    <s v="OFF-EN-10001434"/>
    <x v="1"/>
    <x v="12"/>
    <s v="Strathmore #10 Envelopes, Ultimate White"/>
    <x v="3820"/>
    <n v="3"/>
    <n v="0"/>
    <n v="77.483699999999999"/>
  </r>
  <r>
    <n v="5198"/>
    <x v="2575"/>
    <x v="2"/>
    <x v="1025"/>
    <d v="2011-05-15T00:00:00"/>
    <s v="Standard Class"/>
    <s v="AI-10855"/>
    <s v="Arianne Irving"/>
    <x v="0"/>
    <x v="0"/>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x v="0"/>
    <s v="Round Rock"/>
    <x v="5"/>
    <n v="78664"/>
    <x v="2"/>
    <s v="OFF-SU-10000151"/>
    <x v="1"/>
    <x v="14"/>
    <s v="High Speed Automatic Electric Letter Opener"/>
    <x v="3821"/>
    <n v="3"/>
    <n v="0.2"/>
    <n v="-786.01440000000025"/>
  </r>
  <r>
    <n v="5200"/>
    <x v="2576"/>
    <x v="0"/>
    <x v="840"/>
    <d v="2013-03-09T00:00:00"/>
    <s v="Standard Class"/>
    <s v="AA-10315"/>
    <s v="Alex Avila"/>
    <x v="0"/>
    <x v="0"/>
    <s v="Round Rock"/>
    <x v="5"/>
    <n v="78664"/>
    <x v="2"/>
    <s v="OFF-FA-10001332"/>
    <x v="1"/>
    <x v="13"/>
    <s v="Acco Banker's Clasps, 5 3/4&quot;-Long"/>
    <x v="2134"/>
    <n v="1"/>
    <n v="0.2"/>
    <n v="0.77759999999999996"/>
  </r>
  <r>
    <n v="5201"/>
    <x v="2576"/>
    <x v="0"/>
    <x v="840"/>
    <d v="2013-03-09T00:00:00"/>
    <s v="Standard Class"/>
    <s v="AA-10315"/>
    <s v="Alex Avila"/>
    <x v="0"/>
    <x v="0"/>
    <s v="Round Rock"/>
    <x v="5"/>
    <n v="78664"/>
    <x v="2"/>
    <s v="TEC-PH-10000895"/>
    <x v="2"/>
    <x v="7"/>
    <s v="Polycom VVX 310 VoIP phone"/>
    <x v="2404"/>
    <n v="3"/>
    <n v="0.2"/>
    <n v="32.398200000000017"/>
  </r>
  <r>
    <n v="5202"/>
    <x v="2576"/>
    <x v="0"/>
    <x v="840"/>
    <d v="2013-03-09T00:00:00"/>
    <s v="Standard Class"/>
    <s v="AA-10315"/>
    <s v="Alex Avila"/>
    <x v="0"/>
    <x v="0"/>
    <s v="Round Rock"/>
    <x v="5"/>
    <n v="78664"/>
    <x v="2"/>
    <s v="TEC-AC-10002857"/>
    <x v="2"/>
    <x v="11"/>
    <s v="Verbatim 25 GB 6x Blu-ray Single Layer Recordable Disc, 1/Pack"/>
    <x v="3822"/>
    <n v="7"/>
    <n v="0.2"/>
    <n v="5.7364999999999977"/>
  </r>
  <r>
    <n v="5203"/>
    <x v="2577"/>
    <x v="1"/>
    <x v="762"/>
    <d v="2012-08-19T00:00:00"/>
    <s v="Standard Class"/>
    <s v="RE-19450"/>
    <s v="Richard Eichhorn"/>
    <x v="0"/>
    <x v="0"/>
    <s v="Oakland"/>
    <x v="1"/>
    <n v="94601"/>
    <x v="1"/>
    <s v="FUR-FU-10004018"/>
    <x v="0"/>
    <x v="5"/>
    <s v="Tensor Computer Mounted Lamp"/>
    <x v="3823"/>
    <n v="7"/>
    <n v="0"/>
    <n v="28.142100000000006"/>
  </r>
  <r>
    <n v="5204"/>
    <x v="2577"/>
    <x v="1"/>
    <x v="762"/>
    <d v="2012-08-19T00:00:00"/>
    <s v="Standard Class"/>
    <s v="RE-19450"/>
    <s v="Richard Eichhorn"/>
    <x v="0"/>
    <x v="0"/>
    <s v="Oakland"/>
    <x v="1"/>
    <n v="94601"/>
    <x v="1"/>
    <s v="OFF-ST-10003638"/>
    <x v="1"/>
    <x v="4"/>
    <s v="Mobile Personal File Cube"/>
    <x v="3824"/>
    <n v="3"/>
    <n v="0"/>
    <n v="18.970199999999998"/>
  </r>
  <r>
    <n v="5205"/>
    <x v="2578"/>
    <x v="1"/>
    <x v="811"/>
    <d v="2012-09-18T00:00:00"/>
    <s v="Standard Class"/>
    <s v="TM-21010"/>
    <s v="Tamara Manning"/>
    <x v="0"/>
    <x v="0"/>
    <s v="Auburn"/>
    <x v="15"/>
    <n v="13021"/>
    <x v="3"/>
    <s v="OFF-AR-10004685"/>
    <x v="1"/>
    <x v="6"/>
    <s v="Binney &amp; Smith Crayola Metallic Colored Pencils, 8-Color Set"/>
    <x v="1577"/>
    <n v="2"/>
    <n v="0"/>
    <n v="3.0557999999999996"/>
  </r>
  <r>
    <n v="5206"/>
    <x v="2578"/>
    <x v="1"/>
    <x v="811"/>
    <d v="2012-09-18T00:00:00"/>
    <s v="Standard Class"/>
    <s v="TM-21010"/>
    <s v="Tamara Manning"/>
    <x v="0"/>
    <x v="0"/>
    <s v="Auburn"/>
    <x v="15"/>
    <n v="13021"/>
    <x v="3"/>
    <s v="OFF-ST-10001713"/>
    <x v="1"/>
    <x v="4"/>
    <s v="Gould Plastics 9-Pocket Panel Bin, 18-3/8w x 5-1/4d x 20-1/2h, Black"/>
    <x v="2815"/>
    <n v="2"/>
    <n v="0"/>
    <n v="4.2391999999999967"/>
  </r>
  <r>
    <n v="5207"/>
    <x v="2578"/>
    <x v="1"/>
    <x v="811"/>
    <d v="2012-09-18T00:00:00"/>
    <s v="Standard Class"/>
    <s v="TM-21010"/>
    <s v="Tamara Manning"/>
    <x v="0"/>
    <x v="0"/>
    <s v="Auburn"/>
    <x v="15"/>
    <n v="13021"/>
    <x v="3"/>
    <s v="OFF-FA-10000490"/>
    <x v="1"/>
    <x v="13"/>
    <s v="OIC Binder Clips, Mini, 1/4&quot; Capacity, Black"/>
    <x v="3825"/>
    <n v="1"/>
    <n v="0"/>
    <n v="0.58279999999999998"/>
  </r>
  <r>
    <n v="5208"/>
    <x v="2578"/>
    <x v="1"/>
    <x v="811"/>
    <d v="2012-09-18T00:00:00"/>
    <s v="Standard Class"/>
    <s v="TM-21010"/>
    <s v="Tamara Manning"/>
    <x v="0"/>
    <x v="0"/>
    <s v="Auburn"/>
    <x v="15"/>
    <n v="13021"/>
    <x v="3"/>
    <s v="OFF-LA-10002043"/>
    <x v="1"/>
    <x v="2"/>
    <s v="Avery 489"/>
    <x v="346"/>
    <n v="2"/>
    <n v="0"/>
    <n v="9.9359999999999999"/>
  </r>
  <r>
    <n v="5209"/>
    <x v="2578"/>
    <x v="1"/>
    <x v="811"/>
    <d v="2012-09-18T00:00:00"/>
    <s v="Standard Class"/>
    <s v="TM-21010"/>
    <s v="Tamara Manning"/>
    <x v="0"/>
    <x v="0"/>
    <s v="Auburn"/>
    <x v="15"/>
    <n v="13021"/>
    <x v="3"/>
    <s v="OFF-PA-10002464"/>
    <x v="1"/>
    <x v="10"/>
    <s v="HP Office Recycled Paper (20Lb. and 87 Bright)"/>
    <x v="986"/>
    <n v="5"/>
    <n v="0"/>
    <n v="14.161000000000001"/>
  </r>
  <r>
    <n v="5210"/>
    <x v="2578"/>
    <x v="1"/>
    <x v="811"/>
    <d v="2012-09-18T00:00:00"/>
    <s v="Standard Class"/>
    <s v="TM-21010"/>
    <s v="Tamara Manning"/>
    <x v="0"/>
    <x v="0"/>
    <s v="Auburn"/>
    <x v="15"/>
    <n v="13021"/>
    <x v="3"/>
    <s v="OFF-EN-10002504"/>
    <x v="1"/>
    <x v="12"/>
    <s v="Tyvek  Top-Opening Peel &amp; Seel Envelopes, Plain White"/>
    <x v="3370"/>
    <n v="1"/>
    <n v="0"/>
    <n v="12.7746"/>
  </r>
  <r>
    <n v="5211"/>
    <x v="2579"/>
    <x v="1"/>
    <x v="1026"/>
    <d v="2012-01-18T00:00:00"/>
    <s v="Standard Class"/>
    <s v="YS-21880"/>
    <s v="Yana Sorensen"/>
    <x v="1"/>
    <x v="0"/>
    <s v="Newark"/>
    <x v="13"/>
    <n v="19711"/>
    <x v="3"/>
    <s v="OFF-ST-10002615"/>
    <x v="1"/>
    <x v="4"/>
    <s v="Dual Level, Single-Width Filing Carts"/>
    <x v="2848"/>
    <n v="3"/>
    <n v="0"/>
    <n v="120.94680000000001"/>
  </r>
  <r>
    <n v="5212"/>
    <x v="2580"/>
    <x v="1"/>
    <x v="793"/>
    <d v="2012-05-16T00:00:00"/>
    <s v="Second Class"/>
    <s v="AZ-10750"/>
    <s v="Annie Zypern"/>
    <x v="0"/>
    <x v="0"/>
    <s v="New York City"/>
    <x v="15"/>
    <n v="10024"/>
    <x v="3"/>
    <s v="OFF-ST-10004258"/>
    <x v="1"/>
    <x v="4"/>
    <s v="Portable Personal File Box"/>
    <x v="905"/>
    <n v="3"/>
    <n v="0"/>
    <n v="9.8901000000000039"/>
  </r>
  <r>
    <n v="5213"/>
    <x v="2581"/>
    <x v="0"/>
    <x v="182"/>
    <d v="2013-09-27T00:00:00"/>
    <s v="Same Day"/>
    <s v="CM-12445"/>
    <s v="Chuck Magee"/>
    <x v="0"/>
    <x v="0"/>
    <s v="Redlands"/>
    <x v="1"/>
    <n v="92374"/>
    <x v="1"/>
    <s v="OFF-ST-10004507"/>
    <x v="1"/>
    <x v="4"/>
    <s v="Advantus Rolling Storage Box"/>
    <x v="492"/>
    <n v="3"/>
    <n v="0"/>
    <n v="13.891499999999999"/>
  </r>
  <r>
    <n v="5214"/>
    <x v="2581"/>
    <x v="0"/>
    <x v="182"/>
    <d v="2013-09-27T00:00:00"/>
    <s v="Same Day"/>
    <s v="CM-12445"/>
    <s v="Chuck Magee"/>
    <x v="0"/>
    <x v="0"/>
    <s v="Redlands"/>
    <x v="1"/>
    <n v="92374"/>
    <x v="1"/>
    <s v="OFF-LA-10000262"/>
    <x v="1"/>
    <x v="2"/>
    <s v="Avery 494"/>
    <x v="1507"/>
    <n v="3"/>
    <n v="0"/>
    <n v="3.6017999999999999"/>
  </r>
  <r>
    <n v="5215"/>
    <x v="2581"/>
    <x v="0"/>
    <x v="182"/>
    <d v="2013-09-27T00:00:00"/>
    <s v="Same Day"/>
    <s v="CM-12445"/>
    <s v="Chuck Magee"/>
    <x v="0"/>
    <x v="0"/>
    <s v="Redlands"/>
    <x v="1"/>
    <n v="92374"/>
    <x v="1"/>
    <s v="OFF-AR-10002445"/>
    <x v="1"/>
    <x v="6"/>
    <s v="SANFORD Major Accent Highlighters"/>
    <x v="3826"/>
    <n v="5"/>
    <n v="0"/>
    <n v="13.452000000000002"/>
  </r>
  <r>
    <n v="5216"/>
    <x v="2581"/>
    <x v="0"/>
    <x v="182"/>
    <d v="2013-09-27T00:00:00"/>
    <s v="Same Day"/>
    <s v="CM-12445"/>
    <s v="Chuck Magee"/>
    <x v="0"/>
    <x v="0"/>
    <s v="Redlands"/>
    <x v="1"/>
    <n v="92374"/>
    <x v="1"/>
    <s v="OFF-PA-10001667"/>
    <x v="1"/>
    <x v="10"/>
    <s v="Great White Multi-Use Recycled Paper (20Lb. and 84 Bright)"/>
    <x v="2744"/>
    <n v="5"/>
    <n v="0"/>
    <n v="13.454999999999998"/>
  </r>
  <r>
    <n v="5217"/>
    <x v="2582"/>
    <x v="3"/>
    <x v="428"/>
    <d v="2014-09-16T00:00:00"/>
    <s v="Standard Class"/>
    <s v="JB-16000"/>
    <s v="Joy Bell-"/>
    <x v="0"/>
    <x v="0"/>
    <s v="Roseville"/>
    <x v="12"/>
    <n v="48066"/>
    <x v="2"/>
    <s v="OFF-EN-10000461"/>
    <x v="1"/>
    <x v="12"/>
    <s v="#10- 4 1/8&quot; x 9 1/2&quot; Recycled Envelopes"/>
    <x v="2053"/>
    <n v="2"/>
    <n v="0"/>
    <n v="8.2156000000000002"/>
  </r>
  <r>
    <n v="5218"/>
    <x v="2583"/>
    <x v="3"/>
    <x v="4"/>
    <d v="2014-04-18T00:00:00"/>
    <s v="Second Class"/>
    <s v="NS-18640"/>
    <s v="Noel Staavos"/>
    <x v="1"/>
    <x v="0"/>
    <s v="Los Angeles"/>
    <x v="1"/>
    <n v="90049"/>
    <x v="1"/>
    <s v="OFF-PA-10002254"/>
    <x v="1"/>
    <x v="10"/>
    <s v="Xerox 1883"/>
    <x v="1219"/>
    <n v="3"/>
    <n v="0"/>
    <n v="36.404399999999995"/>
  </r>
  <r>
    <n v="5219"/>
    <x v="2584"/>
    <x v="3"/>
    <x v="193"/>
    <d v="2014-06-15T00:00:00"/>
    <s v="Standard Class"/>
    <s v="LC-16930"/>
    <s v="Linda Cazamias"/>
    <x v="1"/>
    <x v="0"/>
    <s v="New York City"/>
    <x v="15"/>
    <n v="10011"/>
    <x v="3"/>
    <s v="OFF-AR-10001868"/>
    <x v="1"/>
    <x v="6"/>
    <s v="Prang Dustless Chalk Sticks"/>
    <x v="3681"/>
    <n v="5"/>
    <n v="0"/>
    <n v="4.2"/>
  </r>
  <r>
    <n v="5220"/>
    <x v="2585"/>
    <x v="3"/>
    <x v="853"/>
    <d v="2014-09-02T00:00:00"/>
    <s v="Same Day"/>
    <s v="CA-12775"/>
    <s v="Cynthia Arntzen"/>
    <x v="0"/>
    <x v="0"/>
    <s v="Detroit"/>
    <x v="12"/>
    <n v="48205"/>
    <x v="2"/>
    <s v="FUR-CH-10004875"/>
    <x v="0"/>
    <x v="1"/>
    <s v="Harbour Creations 67200 Series Stacking Chairs"/>
    <x v="3827"/>
    <n v="7"/>
    <n v="0"/>
    <n v="134.53020000000001"/>
  </r>
  <r>
    <n v="5221"/>
    <x v="2586"/>
    <x v="2"/>
    <x v="1027"/>
    <d v="2011-06-20T00:00:00"/>
    <s v="Standard Class"/>
    <s v="SR-20425"/>
    <s v="Sharelle Roach"/>
    <x v="2"/>
    <x v="0"/>
    <s v="Detroit"/>
    <x v="12"/>
    <n v="48234"/>
    <x v="2"/>
    <s v="FUR-BO-10000711"/>
    <x v="0"/>
    <x v="0"/>
    <s v="Hon Metal Bookcases, Gray"/>
    <x v="3724"/>
    <n v="3"/>
    <n v="0"/>
    <n v="57.4938"/>
  </r>
  <r>
    <n v="5222"/>
    <x v="2587"/>
    <x v="3"/>
    <x v="796"/>
    <d v="2014-05-23T00:00:00"/>
    <s v="Second Class"/>
    <s v="PP-18955"/>
    <s v="Paul Prost"/>
    <x v="2"/>
    <x v="0"/>
    <s v="Springfield"/>
    <x v="25"/>
    <n v="65807"/>
    <x v="2"/>
    <s v="OFF-AP-10000938"/>
    <x v="1"/>
    <x v="9"/>
    <s v="Avanti 1.7 Cu. Ft. Refrigerator"/>
    <x v="3828"/>
    <n v="7"/>
    <n v="0"/>
    <n v="197.92079999999999"/>
  </r>
  <r>
    <n v="5223"/>
    <x v="2587"/>
    <x v="3"/>
    <x v="796"/>
    <d v="2014-05-23T00:00:00"/>
    <s v="Second Class"/>
    <s v="PP-18955"/>
    <s v="Paul Prost"/>
    <x v="2"/>
    <x v="0"/>
    <s v="Springfield"/>
    <x v="25"/>
    <n v="65807"/>
    <x v="2"/>
    <s v="TEC-PH-10003555"/>
    <x v="2"/>
    <x v="7"/>
    <s v="Motorola HK250 Universal Bluetooth Headset"/>
    <x v="1164"/>
    <n v="5"/>
    <n v="0"/>
    <n v="2.2990000000000066"/>
  </r>
  <r>
    <n v="5224"/>
    <x v="2587"/>
    <x v="3"/>
    <x v="796"/>
    <d v="2014-05-23T00:00:00"/>
    <s v="Second Class"/>
    <s v="PP-18955"/>
    <s v="Paul Prost"/>
    <x v="2"/>
    <x v="0"/>
    <s v="Springfield"/>
    <x v="25"/>
    <n v="65807"/>
    <x v="2"/>
    <s v="OFF-BI-10001267"/>
    <x v="1"/>
    <x v="8"/>
    <s v="Universal Recycled Hanging Pressboard Report Binders, Letter Size"/>
    <x v="3829"/>
    <n v="7"/>
    <n v="0"/>
    <n v="20.731199999999998"/>
  </r>
  <r>
    <n v="5225"/>
    <x v="2588"/>
    <x v="3"/>
    <x v="510"/>
    <d v="2014-09-18T00:00:00"/>
    <s v="Second Class"/>
    <s v="JM-15865"/>
    <s v="John Murray"/>
    <x v="0"/>
    <x v="0"/>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x v="0"/>
    <s v="New York City"/>
    <x v="15"/>
    <n v="10011"/>
    <x v="3"/>
    <s v="OFF-BI-10001553"/>
    <x v="1"/>
    <x v="8"/>
    <s v="SpineVue Locking Slant-D Ring Binders by Cardinal"/>
    <x v="3830"/>
    <n v="5"/>
    <n v="0.2"/>
    <n v="12.795999999999999"/>
  </r>
  <r>
    <n v="5227"/>
    <x v="2589"/>
    <x v="0"/>
    <x v="1028"/>
    <d v="2013-06-27T00:00:00"/>
    <s v="Standard Class"/>
    <s v="AS-10090"/>
    <s v="Adam Shillingsburg"/>
    <x v="0"/>
    <x v="0"/>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x v="0"/>
    <s v="New York City"/>
    <x v="15"/>
    <n v="10011"/>
    <x v="3"/>
    <s v="FUR-BO-10003272"/>
    <x v="0"/>
    <x v="0"/>
    <s v="O'Sullivan Living Dimensions 5-Shelf Bookcases"/>
    <x v="3832"/>
    <n v="2"/>
    <n v="0.2"/>
    <n v="-44.196000000000026"/>
  </r>
  <r>
    <n v="5229"/>
    <x v="2590"/>
    <x v="2"/>
    <x v="35"/>
    <d v="2011-12-01T00:00:00"/>
    <s v="Standard Class"/>
    <s v="LS-16975"/>
    <s v="Lindsay Shagiari"/>
    <x v="2"/>
    <x v="0"/>
    <s v="San Francisco"/>
    <x v="1"/>
    <n v="94109"/>
    <x v="1"/>
    <s v="OFF-PA-10001033"/>
    <x v="1"/>
    <x v="10"/>
    <s v="Xerox 1893"/>
    <x v="2658"/>
    <n v="2"/>
    <n v="0"/>
    <n v="40.170200000000001"/>
  </r>
  <r>
    <n v="5230"/>
    <x v="2591"/>
    <x v="3"/>
    <x v="498"/>
    <d v="2014-03-23T00:00:00"/>
    <s v="Second Class"/>
    <s v="SA-20830"/>
    <s v="Sue Ann Reed"/>
    <x v="0"/>
    <x v="0"/>
    <s v="Fresno"/>
    <x v="1"/>
    <n v="93727"/>
    <x v="1"/>
    <s v="OFF-BI-10001553"/>
    <x v="1"/>
    <x v="8"/>
    <s v="SpineVue Locking Slant-D Ring Binders by Cardinal"/>
    <x v="899"/>
    <n v="2"/>
    <n v="0.2"/>
    <n v="5.1183999999999994"/>
  </r>
  <r>
    <n v="5231"/>
    <x v="2591"/>
    <x v="3"/>
    <x v="498"/>
    <d v="2014-03-23T00:00:00"/>
    <s v="Second Class"/>
    <s v="SA-20830"/>
    <s v="Sue Ann Reed"/>
    <x v="0"/>
    <x v="0"/>
    <s v="Fresno"/>
    <x v="1"/>
    <n v="93727"/>
    <x v="1"/>
    <s v="FUR-TA-10001095"/>
    <x v="0"/>
    <x v="3"/>
    <s v="Chromcraft Round Conference Tables"/>
    <x v="944"/>
    <n v="5"/>
    <n v="0.2"/>
    <n v="8.7144999999999868"/>
  </r>
  <r>
    <n v="5232"/>
    <x v="2591"/>
    <x v="3"/>
    <x v="498"/>
    <d v="2014-03-23T00:00:00"/>
    <s v="Second Class"/>
    <s v="SA-20830"/>
    <s v="Sue Ann Reed"/>
    <x v="0"/>
    <x v="0"/>
    <s v="Fresno"/>
    <x v="1"/>
    <n v="93727"/>
    <x v="1"/>
    <s v="FUR-FU-10001185"/>
    <x v="0"/>
    <x v="5"/>
    <s v="Advantus Employee of the Month Certificate Frame, 11 x 13-1/2"/>
    <x v="3833"/>
    <n v="1"/>
    <n v="0"/>
    <n v="12.6813"/>
  </r>
  <r>
    <n v="5233"/>
    <x v="2591"/>
    <x v="3"/>
    <x v="498"/>
    <d v="2014-03-23T00:00:00"/>
    <s v="Second Class"/>
    <s v="SA-20830"/>
    <s v="Sue Ann Reed"/>
    <x v="0"/>
    <x v="0"/>
    <s v="Fresno"/>
    <x v="1"/>
    <n v="93727"/>
    <x v="1"/>
    <s v="OFF-BI-10000343"/>
    <x v="1"/>
    <x v="8"/>
    <s v="Pressboard Covers with Storage Hooks, 9 1/2&quot; x 11&quot;, Light Blue"/>
    <x v="3834"/>
    <n v="7"/>
    <n v="0.2"/>
    <n v="9.2798999999999996"/>
  </r>
  <r>
    <n v="5234"/>
    <x v="2592"/>
    <x v="2"/>
    <x v="638"/>
    <d v="2011-10-22T00:00:00"/>
    <s v="Standard Class"/>
    <s v="LS-17200"/>
    <s v="Luke Schmidt"/>
    <x v="1"/>
    <x v="0"/>
    <s v="Texarkana"/>
    <x v="36"/>
    <n v="71854"/>
    <x v="0"/>
    <s v="FUR-CH-10004626"/>
    <x v="0"/>
    <x v="1"/>
    <s v="Office Star Flex Back Scooter Chair with Aluminum Finish Frame"/>
    <x v="3835"/>
    <n v="6"/>
    <n v="0"/>
    <n v="145.2816"/>
  </r>
  <r>
    <n v="5235"/>
    <x v="2593"/>
    <x v="3"/>
    <x v="1029"/>
    <d v="2014-08-24T00:00:00"/>
    <s v="First Class"/>
    <s v="TM-21490"/>
    <s v="Tony Molinari"/>
    <x v="0"/>
    <x v="0"/>
    <s v="San Francisco"/>
    <x v="1"/>
    <n v="94110"/>
    <x v="1"/>
    <s v="FUR-TA-10001768"/>
    <x v="0"/>
    <x v="3"/>
    <s v="Hon Racetrack Conference Tables"/>
    <x v="3836"/>
    <n v="1"/>
    <n v="0.2"/>
    <n v="2.625099999999982"/>
  </r>
  <r>
    <n v="5236"/>
    <x v="2594"/>
    <x v="0"/>
    <x v="258"/>
    <d v="2013-11-23T00:00:00"/>
    <s v="First Class"/>
    <s v="TT-21265"/>
    <s v="Tim Taslimi"/>
    <x v="1"/>
    <x v="0"/>
    <s v="Indianapolis"/>
    <x v="14"/>
    <n v="46203"/>
    <x v="2"/>
    <s v="OFF-AP-10001947"/>
    <x v="1"/>
    <x v="9"/>
    <s v="Acco 6 Outlet Guardian Premium Plus Surge Suppressor"/>
    <x v="3837"/>
    <n v="3"/>
    <n v="0"/>
    <n v="15.938399999999998"/>
  </r>
  <r>
    <n v="5237"/>
    <x v="2595"/>
    <x v="2"/>
    <x v="59"/>
    <d v="2011-09-24T00:00:00"/>
    <s v="Standard Class"/>
    <s v="DN-13690"/>
    <s v="Duane Noonan"/>
    <x v="0"/>
    <x v="0"/>
    <s v="Columbia"/>
    <x v="39"/>
    <n v="21044"/>
    <x v="3"/>
    <s v="FUR-FU-10004952"/>
    <x v="0"/>
    <x v="5"/>
    <s v="C-Line Cubicle Keepers Polyproplyene Holder w/Velcro Back, 8-1/2x11, 25/Bx"/>
    <x v="3838"/>
    <n v="3"/>
    <n v="0"/>
    <n v="50.908200000000001"/>
  </r>
  <r>
    <n v="5238"/>
    <x v="2595"/>
    <x v="2"/>
    <x v="59"/>
    <d v="2011-09-24T00:00:00"/>
    <s v="Standard Class"/>
    <s v="DN-13690"/>
    <s v="Duane Noonan"/>
    <x v="0"/>
    <x v="0"/>
    <s v="Columbia"/>
    <x v="39"/>
    <n v="21044"/>
    <x v="3"/>
    <s v="FUR-BO-10001337"/>
    <x v="0"/>
    <x v="0"/>
    <s v="O'Sullivan Living Dimensions 2-Shelf Bookcases"/>
    <x v="1041"/>
    <n v="3"/>
    <n v="0"/>
    <n v="36.293999999999997"/>
  </r>
  <r>
    <n v="5239"/>
    <x v="2595"/>
    <x v="2"/>
    <x v="59"/>
    <d v="2011-09-24T00:00:00"/>
    <s v="Standard Class"/>
    <s v="DN-13690"/>
    <s v="Duane Noonan"/>
    <x v="0"/>
    <x v="0"/>
    <s v="Columbia"/>
    <x v="39"/>
    <n v="21044"/>
    <x v="3"/>
    <s v="TEC-AC-10003628"/>
    <x v="2"/>
    <x v="11"/>
    <s v="Logitech 910-002974 M325 Wireless Mouse for Web Scrolling"/>
    <x v="2830"/>
    <n v="2"/>
    <n v="0"/>
    <n v="26.391200000000005"/>
  </r>
  <r>
    <n v="5240"/>
    <x v="2596"/>
    <x v="0"/>
    <x v="108"/>
    <d v="2013-09-18T00:00:00"/>
    <s v="Standard Class"/>
    <s v="EB-14110"/>
    <s v="Eugene Barchas"/>
    <x v="0"/>
    <x v="0"/>
    <s v="San Jose"/>
    <x v="1"/>
    <n v="95123"/>
    <x v="1"/>
    <s v="OFF-ST-10004186"/>
    <x v="1"/>
    <x v="4"/>
    <s v="Stur-D-Stor Shelving, Vertical 5-Shelf: 72&quot;H x 36&quot;W x 18 1/2&quot;D"/>
    <x v="743"/>
    <n v="3"/>
    <n v="0"/>
    <n v="6.6587999999999994"/>
  </r>
  <r>
    <n v="5241"/>
    <x v="2596"/>
    <x v="0"/>
    <x v="108"/>
    <d v="2013-09-18T00:00:00"/>
    <s v="Standard Class"/>
    <s v="EB-14110"/>
    <s v="Eugene Barchas"/>
    <x v="0"/>
    <x v="0"/>
    <s v="San Jose"/>
    <x v="1"/>
    <n v="95123"/>
    <x v="1"/>
    <s v="OFF-BI-10001658"/>
    <x v="1"/>
    <x v="8"/>
    <s v="GBC Standard Therm-A-Bind Covers"/>
    <x v="3839"/>
    <n v="2"/>
    <n v="0.2"/>
    <n v="12.958399999999999"/>
  </r>
  <r>
    <n v="5242"/>
    <x v="2597"/>
    <x v="0"/>
    <x v="713"/>
    <d v="2013-09-27T00:00:00"/>
    <s v="Second Class"/>
    <s v="CM-11815"/>
    <s v="Candace McMahon"/>
    <x v="1"/>
    <x v="0"/>
    <s v="Seattle"/>
    <x v="4"/>
    <n v="98115"/>
    <x v="1"/>
    <s v="OFF-SU-10004737"/>
    <x v="1"/>
    <x v="14"/>
    <s v="Acme Design Stainless Steel Bent Scissors"/>
    <x v="3840"/>
    <n v="2"/>
    <n v="0"/>
    <n v="3.6936"/>
  </r>
  <r>
    <n v="5243"/>
    <x v="2598"/>
    <x v="3"/>
    <x v="1018"/>
    <d v="2014-08-09T00:00:00"/>
    <s v="Standard Class"/>
    <s v="HM-14860"/>
    <s v="Harry Marie"/>
    <x v="1"/>
    <x v="0"/>
    <s v="Carrollton"/>
    <x v="5"/>
    <n v="75007"/>
    <x v="2"/>
    <s v="OFF-BI-10002827"/>
    <x v="1"/>
    <x v="8"/>
    <s v="Avery Durable Poly Binders"/>
    <x v="3841"/>
    <n v="3"/>
    <n v="0.8"/>
    <n v="-5.6406000000000018"/>
  </r>
  <r>
    <n v="5244"/>
    <x v="2599"/>
    <x v="0"/>
    <x v="197"/>
    <d v="2013-07-27T00:00:00"/>
    <s v="First Class"/>
    <s v="KM-16375"/>
    <s v="Katherine Murray"/>
    <x v="2"/>
    <x v="0"/>
    <s v="Arlington"/>
    <x v="17"/>
    <n v="22204"/>
    <x v="0"/>
    <s v="OFF-BI-10003694"/>
    <x v="1"/>
    <x v="8"/>
    <s v="Avery 3 1/2&quot; Diskette Storage Pages, 10/Pack"/>
    <x v="3842"/>
    <n v="1"/>
    <n v="0"/>
    <n v="4.8023999999999996"/>
  </r>
  <r>
    <n v="5245"/>
    <x v="2600"/>
    <x v="0"/>
    <x v="1030"/>
    <d v="2013-08-05T00:00:00"/>
    <s v="Second Class"/>
    <s v="BF-11020"/>
    <s v="Barry Französisch"/>
    <x v="1"/>
    <x v="0"/>
    <s v="Los Angeles"/>
    <x v="1"/>
    <n v="90032"/>
    <x v="1"/>
    <s v="FUR-TA-10001691"/>
    <x v="0"/>
    <x v="3"/>
    <s v="Barricks Non-Folding Utility Table with Steel Legs, Laminate Tops"/>
    <x v="3843"/>
    <n v="2"/>
    <n v="0.2"/>
    <n v="15.352199999999989"/>
  </r>
  <r>
    <n v="5246"/>
    <x v="2600"/>
    <x v="0"/>
    <x v="1030"/>
    <d v="2013-08-05T00:00:00"/>
    <s v="Second Class"/>
    <s v="BF-11020"/>
    <s v="Barry Französisch"/>
    <x v="1"/>
    <x v="0"/>
    <s v="Los Angeles"/>
    <x v="1"/>
    <n v="90032"/>
    <x v="1"/>
    <s v="TEC-PH-10001918"/>
    <x v="2"/>
    <x v="7"/>
    <s v="Nortel Business Series Terminal T7208 Digital phone"/>
    <x v="3844"/>
    <n v="3"/>
    <n v="0.2"/>
    <n v="33.357600000000019"/>
  </r>
  <r>
    <n v="5247"/>
    <x v="2600"/>
    <x v="0"/>
    <x v="1030"/>
    <d v="2013-08-05T00:00:00"/>
    <s v="Second Class"/>
    <s v="BF-11020"/>
    <s v="Barry Französisch"/>
    <x v="1"/>
    <x v="0"/>
    <s v="Los Angeles"/>
    <x v="1"/>
    <n v="90032"/>
    <x v="1"/>
    <s v="OFF-BI-10000285"/>
    <x v="1"/>
    <x v="8"/>
    <s v="XtraLife ClearVue Slant-D Ring Binders by Cardinal"/>
    <x v="3845"/>
    <n v="2"/>
    <n v="0.2"/>
    <n v="4.7039999999999997"/>
  </r>
  <r>
    <n v="5248"/>
    <x v="2601"/>
    <x v="1"/>
    <x v="1031"/>
    <d v="2012-05-27T00:00:00"/>
    <s v="Standard Class"/>
    <s v="JE-15745"/>
    <s v="Joel Eaton"/>
    <x v="0"/>
    <x v="0"/>
    <s v="Frankfort"/>
    <x v="10"/>
    <n v="60423"/>
    <x v="2"/>
    <s v="OFF-AP-10000358"/>
    <x v="1"/>
    <x v="9"/>
    <s v="Fellowes Basic Home/Office Series Surge Protectors"/>
    <x v="3846"/>
    <n v="8"/>
    <n v="0.8"/>
    <n v="-52.958400000000012"/>
  </r>
  <r>
    <n v="5249"/>
    <x v="2602"/>
    <x v="3"/>
    <x v="132"/>
    <d v="2014-11-06T00:00:00"/>
    <s v="Second Class"/>
    <s v="EJ-14155"/>
    <s v="Eva Jacobs"/>
    <x v="0"/>
    <x v="0"/>
    <s v="Seattle"/>
    <x v="4"/>
    <n v="98105"/>
    <x v="1"/>
    <s v="TEC-AC-10002345"/>
    <x v="2"/>
    <x v="11"/>
    <s v="HP Standard 104 key PS/2 Keyboard"/>
    <x v="3847"/>
    <n v="3"/>
    <n v="0"/>
    <n v="10.875"/>
  </r>
  <r>
    <n v="5250"/>
    <x v="2603"/>
    <x v="1"/>
    <x v="392"/>
    <d v="2012-04-21T00:00:00"/>
    <s v="Standard Class"/>
    <s v="BN-11470"/>
    <s v="Brad Norvell"/>
    <x v="1"/>
    <x v="0"/>
    <s v="Philadelphia"/>
    <x v="9"/>
    <n v="19143"/>
    <x v="3"/>
    <s v="OFF-FA-10001229"/>
    <x v="1"/>
    <x v="13"/>
    <s v="Staples"/>
    <x v="3848"/>
    <n v="4"/>
    <n v="0.2"/>
    <n v="4.0871999999999993"/>
  </r>
  <r>
    <n v="5251"/>
    <x v="2604"/>
    <x v="0"/>
    <x v="939"/>
    <d v="2013-12-19T00:00:00"/>
    <s v="Standard Class"/>
    <s v="EC-14050"/>
    <s v="Erin Creighton"/>
    <x v="0"/>
    <x v="0"/>
    <s v="Columbus"/>
    <x v="32"/>
    <n v="31907"/>
    <x v="0"/>
    <s v="TEC-AC-10001314"/>
    <x v="2"/>
    <x v="11"/>
    <s v="Case Logic 2.4GHz Wireless Keyboard"/>
    <x v="2932"/>
    <n v="5"/>
    <n v="0"/>
    <n v="19.995999999999974"/>
  </r>
  <r>
    <n v="5252"/>
    <x v="2604"/>
    <x v="0"/>
    <x v="939"/>
    <d v="2013-12-19T00:00:00"/>
    <s v="Standard Class"/>
    <s v="EC-14050"/>
    <s v="Erin Creighton"/>
    <x v="0"/>
    <x v="0"/>
    <s v="Columbus"/>
    <x v="32"/>
    <n v="31907"/>
    <x v="0"/>
    <s v="OFF-PA-10004438"/>
    <x v="1"/>
    <x v="10"/>
    <s v="Xerox 1907"/>
    <x v="338"/>
    <n v="4"/>
    <n v="0"/>
    <n v="23.086399999999998"/>
  </r>
  <r>
    <n v="5253"/>
    <x v="2605"/>
    <x v="1"/>
    <x v="628"/>
    <d v="2012-11-02T00:00:00"/>
    <s v="First Class"/>
    <s v="TT-21220"/>
    <s v="Thomas Thornton"/>
    <x v="0"/>
    <x v="0"/>
    <s v="Virginia Beach"/>
    <x v="17"/>
    <n v="23464"/>
    <x v="0"/>
    <s v="OFF-AP-10000026"/>
    <x v="1"/>
    <x v="9"/>
    <s v="Tripp Lite Isotel 6 Outlet Surge Protector with Fax/Modem Protection"/>
    <x v="3849"/>
    <n v="3"/>
    <n v="0"/>
    <n v="53.043899999999979"/>
  </r>
  <r>
    <n v="5254"/>
    <x v="2606"/>
    <x v="2"/>
    <x v="1009"/>
    <d v="2011-03-11T00:00:00"/>
    <s v="Second Class"/>
    <s v="NP-18685"/>
    <s v="Nora Pelletier"/>
    <x v="2"/>
    <x v="0"/>
    <s v="Des Moines"/>
    <x v="4"/>
    <n v="98198"/>
    <x v="1"/>
    <s v="OFF-BI-10004224"/>
    <x v="1"/>
    <x v="8"/>
    <s v="Catalog Binders with Expanding Posts"/>
    <x v="3850"/>
    <n v="2"/>
    <n v="0.2"/>
    <n v="33.639999999999986"/>
  </r>
  <r>
    <n v="5255"/>
    <x v="2607"/>
    <x v="1"/>
    <x v="616"/>
    <d v="2012-03-07T00:00:00"/>
    <s v="Second Class"/>
    <s v="AH-10195"/>
    <s v="Alan Haines"/>
    <x v="1"/>
    <x v="0"/>
    <s v="Bethlehem"/>
    <x v="9"/>
    <n v="18018"/>
    <x v="3"/>
    <s v="FUR-CH-10002647"/>
    <x v="0"/>
    <x v="1"/>
    <s v="Situations Contoured Folding Chairs, 4/Set"/>
    <x v="2811"/>
    <n v="2"/>
    <n v="0.3"/>
    <n v="-7.0979999999999919"/>
  </r>
  <r>
    <n v="5256"/>
    <x v="2607"/>
    <x v="1"/>
    <x v="616"/>
    <d v="2012-03-07T00:00:00"/>
    <s v="Second Class"/>
    <s v="AH-10195"/>
    <s v="Alan Haines"/>
    <x v="1"/>
    <x v="0"/>
    <s v="Bethlehem"/>
    <x v="9"/>
    <n v="18018"/>
    <x v="3"/>
    <s v="FUR-FU-10003247"/>
    <x v="0"/>
    <x v="5"/>
    <s v="36X48 HARDFLOOR CHAIRMAT"/>
    <x v="3295"/>
    <n v="2"/>
    <n v="0.2"/>
    <n v="-5.4548000000000041"/>
  </r>
  <r>
    <n v="5257"/>
    <x v="2608"/>
    <x v="0"/>
    <x v="590"/>
    <d v="2013-08-15T00:00:00"/>
    <s v="Standard Class"/>
    <s v="CC-12145"/>
    <s v="Charles Crestani"/>
    <x v="0"/>
    <x v="0"/>
    <s v="Oklahoma City"/>
    <x v="26"/>
    <n v="73120"/>
    <x v="2"/>
    <s v="OFF-PA-10003270"/>
    <x v="1"/>
    <x v="10"/>
    <s v="Xerox 1954"/>
    <x v="232"/>
    <n v="2"/>
    <n v="0"/>
    <n v="4.7519999999999998"/>
  </r>
  <r>
    <n v="5258"/>
    <x v="2609"/>
    <x v="3"/>
    <x v="1032"/>
    <d v="2014-01-09T00:00:00"/>
    <s v="Standard Class"/>
    <s v="DL-13315"/>
    <s v="Delfina Latchford"/>
    <x v="0"/>
    <x v="0"/>
    <s v="Rancho Cucamonga"/>
    <x v="1"/>
    <n v="91730"/>
    <x v="1"/>
    <s v="OFF-PA-10004735"/>
    <x v="1"/>
    <x v="10"/>
    <s v="Xerox 1905"/>
    <x v="789"/>
    <n v="6"/>
    <n v="0"/>
    <n v="18.662400000000002"/>
  </r>
  <r>
    <n v="5259"/>
    <x v="2610"/>
    <x v="3"/>
    <x v="449"/>
    <d v="2014-10-12T00:00:00"/>
    <s v="First Class"/>
    <s v="XP-21865"/>
    <s v="Xylona Preis"/>
    <x v="0"/>
    <x v="0"/>
    <s v="Los Angeles"/>
    <x v="1"/>
    <n v="90032"/>
    <x v="1"/>
    <s v="OFF-PA-10001745"/>
    <x v="1"/>
    <x v="10"/>
    <s v="Wirebound Message Books, 2 7/8&quot; x 5&quot;, 3 Forms per Page"/>
    <x v="3851"/>
    <n v="5"/>
    <n v="0"/>
    <n v="16.543999999999997"/>
  </r>
  <r>
    <n v="5260"/>
    <x v="2611"/>
    <x v="3"/>
    <x v="179"/>
    <d v="2014-10-27T00:00:00"/>
    <s v="Standard Class"/>
    <s v="MA-17560"/>
    <s v="Matt Abelman"/>
    <x v="2"/>
    <x v="0"/>
    <s v="Philadelphia"/>
    <x v="9"/>
    <n v="19120"/>
    <x v="3"/>
    <s v="OFF-PA-10000176"/>
    <x v="1"/>
    <x v="10"/>
    <s v="Xerox 1887"/>
    <x v="2817"/>
    <n v="3"/>
    <n v="0.2"/>
    <n v="15.934799999999997"/>
  </r>
  <r>
    <n v="5261"/>
    <x v="2612"/>
    <x v="2"/>
    <x v="557"/>
    <d v="2011-09-10T00:00:00"/>
    <s v="First Class"/>
    <s v="SZ-20035"/>
    <s v="Sam Zeldin"/>
    <x v="2"/>
    <x v="0"/>
    <s v="Houston"/>
    <x v="5"/>
    <n v="77036"/>
    <x v="2"/>
    <s v="TEC-PH-10000675"/>
    <x v="2"/>
    <x v="7"/>
    <s v="Panasonic KX TS3282B Corded phone"/>
    <x v="2103"/>
    <n v="3"/>
    <n v="0.2"/>
    <n v="14.758199999999995"/>
  </r>
  <r>
    <n v="5262"/>
    <x v="2612"/>
    <x v="2"/>
    <x v="557"/>
    <d v="2011-09-10T00:00:00"/>
    <s v="First Class"/>
    <s v="SZ-20035"/>
    <s v="Sam Zeldin"/>
    <x v="2"/>
    <x v="0"/>
    <s v="Houston"/>
    <x v="5"/>
    <n v="77036"/>
    <x v="2"/>
    <s v="OFF-BI-10000050"/>
    <x v="1"/>
    <x v="8"/>
    <s v="Angle-D Binders with Locking Rings, Label Holders"/>
    <x v="3852"/>
    <n v="2"/>
    <n v="0.8"/>
    <n v="-4.8180000000000005"/>
  </r>
  <r>
    <n v="5263"/>
    <x v="2612"/>
    <x v="2"/>
    <x v="557"/>
    <d v="2011-09-10T00:00:00"/>
    <s v="First Class"/>
    <s v="SZ-20035"/>
    <s v="Sam Zeldin"/>
    <x v="2"/>
    <x v="0"/>
    <s v="Houston"/>
    <x v="5"/>
    <n v="77036"/>
    <x v="2"/>
    <s v="FUR-TA-10004154"/>
    <x v="0"/>
    <x v="3"/>
    <s v="Riverside Furniture Oval Coffee Table, Oval End Table, End Table with Drawer"/>
    <x v="3853"/>
    <n v="1"/>
    <n v="0.3"/>
    <n v="-22.948000000000008"/>
  </r>
  <r>
    <n v="5264"/>
    <x v="2612"/>
    <x v="2"/>
    <x v="557"/>
    <d v="2011-09-10T00:00:00"/>
    <s v="First Class"/>
    <s v="SZ-20035"/>
    <s v="Sam Zeldin"/>
    <x v="2"/>
    <x v="0"/>
    <s v="Houston"/>
    <x v="5"/>
    <n v="77036"/>
    <x v="2"/>
    <s v="TEC-AC-10002718"/>
    <x v="2"/>
    <x v="11"/>
    <s v="Belkin Standard 104 key USB Keyboard"/>
    <x v="3854"/>
    <n v="4"/>
    <n v="0.2"/>
    <n v="-2.9180000000000028"/>
  </r>
  <r>
    <n v="5265"/>
    <x v="2612"/>
    <x v="2"/>
    <x v="557"/>
    <d v="2011-09-10T00:00:00"/>
    <s v="First Class"/>
    <s v="SZ-20035"/>
    <s v="Sam Zeldin"/>
    <x v="2"/>
    <x v="0"/>
    <s v="Houston"/>
    <x v="5"/>
    <n v="77036"/>
    <x v="2"/>
    <s v="OFF-AR-10003179"/>
    <x v="1"/>
    <x v="6"/>
    <s v="Dixon Ticonderoga Core-Lock Colored Pencils"/>
    <x v="3855"/>
    <n v="3"/>
    <n v="0.2"/>
    <n v="3.5528999999999984"/>
  </r>
  <r>
    <n v="5266"/>
    <x v="2613"/>
    <x v="3"/>
    <x v="1033"/>
    <d v="2014-10-04T00:00:00"/>
    <s v="First Class"/>
    <s v="CS-11845"/>
    <s v="Cari Sayre"/>
    <x v="1"/>
    <x v="0"/>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x v="0"/>
    <s v="Seattle"/>
    <x v="4"/>
    <n v="98103"/>
    <x v="1"/>
    <s v="OFF-PA-10004039"/>
    <x v="1"/>
    <x v="10"/>
    <s v="Xerox 1882"/>
    <x v="3856"/>
    <n v="3"/>
    <n v="0"/>
    <n v="82.290599999999998"/>
  </r>
  <r>
    <n v="5268"/>
    <x v="2613"/>
    <x v="3"/>
    <x v="1033"/>
    <d v="2014-10-04T00:00:00"/>
    <s v="First Class"/>
    <s v="CS-11845"/>
    <s v="Cari Sayre"/>
    <x v="1"/>
    <x v="0"/>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x v="0"/>
    <s v="Yonkers"/>
    <x v="15"/>
    <n v="10701"/>
    <x v="3"/>
    <s v="TEC-MA-10003173"/>
    <x v="2"/>
    <x v="15"/>
    <s v="Hewlett-Packard 300S Scientific Calculator"/>
    <x v="3858"/>
    <n v="4"/>
    <n v="0"/>
    <n v="24.122399999999995"/>
  </r>
  <r>
    <n v="5270"/>
    <x v="2615"/>
    <x v="3"/>
    <x v="220"/>
    <d v="2014-09-12T00:00:00"/>
    <s v="Same Day"/>
    <s v="CB-12025"/>
    <s v="Cassandra Brandow"/>
    <x v="0"/>
    <x v="0"/>
    <s v="San Francisco"/>
    <x v="1"/>
    <n v="94110"/>
    <x v="1"/>
    <s v="FUR-FU-10000260"/>
    <x v="0"/>
    <x v="5"/>
    <s v="6&quot; Cubicle Wall Clock, Black"/>
    <x v="3859"/>
    <n v="4"/>
    <n v="0"/>
    <n v="11.6496"/>
  </r>
  <r>
    <n v="5271"/>
    <x v="2615"/>
    <x v="3"/>
    <x v="220"/>
    <d v="2014-09-12T00:00:00"/>
    <s v="Same Day"/>
    <s v="CB-12025"/>
    <s v="Cassandra Brandow"/>
    <x v="0"/>
    <x v="0"/>
    <s v="San Francisco"/>
    <x v="1"/>
    <n v="94110"/>
    <x v="1"/>
    <s v="OFF-AP-10004487"/>
    <x v="1"/>
    <x v="9"/>
    <s v="Kensington 4 Outlet MasterPiece Compact Power Control Center"/>
    <x v="846"/>
    <n v="5"/>
    <n v="0"/>
    <n v="113.84799999999998"/>
  </r>
  <r>
    <n v="5272"/>
    <x v="2616"/>
    <x v="3"/>
    <x v="1034"/>
    <d v="2014-01-17T00:00:00"/>
    <s v="Same Day"/>
    <s v="JO-15145"/>
    <s v="Jack O'Briant"/>
    <x v="1"/>
    <x v="0"/>
    <s v="Los Angeles"/>
    <x v="1"/>
    <n v="90008"/>
    <x v="1"/>
    <s v="FUR-FU-10001487"/>
    <x v="0"/>
    <x v="5"/>
    <s v="Eldon Expressions Wood and Plastic Desk Accessories, Cherry Wood"/>
    <x v="3386"/>
    <n v="4"/>
    <n v="0"/>
    <n v="8.0967999999999982"/>
  </r>
  <r>
    <n v="5273"/>
    <x v="2616"/>
    <x v="3"/>
    <x v="1034"/>
    <d v="2014-01-17T00:00:00"/>
    <s v="Same Day"/>
    <s v="JO-15145"/>
    <s v="Jack O'Briant"/>
    <x v="1"/>
    <x v="0"/>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x v="0"/>
    <s v="Miami"/>
    <x v="2"/>
    <n v="33142"/>
    <x v="0"/>
    <s v="OFF-BI-10000145"/>
    <x v="1"/>
    <x v="8"/>
    <s v="Zipper Ring Binder Pockets"/>
    <x v="3861"/>
    <n v="4"/>
    <n v="0.7"/>
    <n v="-2.6207999999999991"/>
  </r>
  <r>
    <n v="5275"/>
    <x v="2618"/>
    <x v="1"/>
    <x v="209"/>
    <d v="2012-11-09T00:00:00"/>
    <s v="Second Class"/>
    <s v="SV-20785"/>
    <s v="Stewart Visinsky"/>
    <x v="0"/>
    <x v="0"/>
    <s v="Burlington"/>
    <x v="42"/>
    <s v="05408"/>
    <x v="3"/>
    <s v="FUR-CH-10000595"/>
    <x v="0"/>
    <x v="1"/>
    <s v="Safco Contoured Stacking Chairs"/>
    <x v="3862"/>
    <n v="3"/>
    <n v="0"/>
    <n v="178.79999999999998"/>
  </r>
  <r>
    <n v="5276"/>
    <x v="2619"/>
    <x v="3"/>
    <x v="817"/>
    <d v="2014-12-21T00:00:00"/>
    <s v="Standard Class"/>
    <s v="KL-16555"/>
    <s v="Kelly Lampkin"/>
    <x v="1"/>
    <x v="0"/>
    <s v="Fayetteville"/>
    <x v="36"/>
    <n v="72701"/>
    <x v="0"/>
    <s v="TEC-AC-10004469"/>
    <x v="2"/>
    <x v="11"/>
    <s v="Microsoft Sculpt Comfort Mouse"/>
    <x v="3863"/>
    <n v="4"/>
    <n v="0"/>
    <n v="70.312000000000012"/>
  </r>
  <r>
    <n v="5277"/>
    <x v="2619"/>
    <x v="3"/>
    <x v="817"/>
    <d v="2014-12-21T00:00:00"/>
    <s v="Standard Class"/>
    <s v="KL-16555"/>
    <s v="Kelly Lampkin"/>
    <x v="1"/>
    <x v="0"/>
    <s v="Fayetteville"/>
    <x v="36"/>
    <n v="72701"/>
    <x v="0"/>
    <s v="TEC-AC-10003038"/>
    <x v="2"/>
    <x v="11"/>
    <s v="Kingston Digital DataTraveler 16GB USB 2.0"/>
    <x v="915"/>
    <n v="5"/>
    <n v="0"/>
    <n v="8.5024999999999942"/>
  </r>
  <r>
    <n v="5278"/>
    <x v="2620"/>
    <x v="2"/>
    <x v="103"/>
    <d v="2011-09-17T00:00:00"/>
    <s v="Standard Class"/>
    <s v="BC-11125"/>
    <s v="Becky Castell"/>
    <x v="2"/>
    <x v="0"/>
    <s v="Odessa"/>
    <x v="5"/>
    <n v="79762"/>
    <x v="2"/>
    <s v="FUR-CH-10004698"/>
    <x v="0"/>
    <x v="1"/>
    <s v="Padded Folding Chairs, Black, 4/Carton"/>
    <x v="3864"/>
    <n v="6"/>
    <n v="0.3"/>
    <n v="-9.717599999999976"/>
  </r>
  <r>
    <n v="5279"/>
    <x v="2621"/>
    <x v="2"/>
    <x v="1035"/>
    <d v="2011-12-13T00:00:00"/>
    <s v="Standard Class"/>
    <s v="PO-18850"/>
    <s v="Patrick O'Brill"/>
    <x v="0"/>
    <x v="0"/>
    <s v="Virginia Beach"/>
    <x v="17"/>
    <n v="23464"/>
    <x v="0"/>
    <s v="OFF-PA-10003641"/>
    <x v="1"/>
    <x v="10"/>
    <s v="Xerox 1909"/>
    <x v="151"/>
    <n v="4"/>
    <n v="0"/>
    <n v="48.539199999999994"/>
  </r>
  <r>
    <n v="5280"/>
    <x v="2622"/>
    <x v="3"/>
    <x v="210"/>
    <d v="2014-09-12T00:00:00"/>
    <s v="Standard Class"/>
    <s v="AG-10675"/>
    <s v="Anna Gayman"/>
    <x v="0"/>
    <x v="0"/>
    <s v="Milwaukee"/>
    <x v="6"/>
    <n v="53209"/>
    <x v="2"/>
    <s v="TEC-AC-10002134"/>
    <x v="2"/>
    <x v="11"/>
    <s v="Rosewill 107 Normal Keys USB Wired Standard Keyboard"/>
    <x v="814"/>
    <n v="1"/>
    <n v="0"/>
    <n v="1.8872"/>
  </r>
  <r>
    <n v="5281"/>
    <x v="2623"/>
    <x v="3"/>
    <x v="566"/>
    <d v="2014-10-13T00:00:00"/>
    <s v="Standard Class"/>
    <s v="DB-13210"/>
    <s v="Dean Braden"/>
    <x v="0"/>
    <x v="0"/>
    <s v="Detroit"/>
    <x v="12"/>
    <n v="48234"/>
    <x v="2"/>
    <s v="OFF-ST-10001837"/>
    <x v="1"/>
    <x v="4"/>
    <s v="SAFCO Mobile Desk Side File, Wire Frame"/>
    <x v="2086"/>
    <n v="2"/>
    <n v="0"/>
    <n v="22.235199999999999"/>
  </r>
  <r>
    <n v="5282"/>
    <x v="2624"/>
    <x v="1"/>
    <x v="577"/>
    <d v="2012-09-10T00:00:00"/>
    <s v="Standard Class"/>
    <s v="SP-20860"/>
    <s v="Sung Pak"/>
    <x v="1"/>
    <x v="0"/>
    <s v="Rochester"/>
    <x v="11"/>
    <n v="55901"/>
    <x v="2"/>
    <s v="FUR-FU-10001706"/>
    <x v="0"/>
    <x v="5"/>
    <s v="Longer-Life Soft White Bulbs"/>
    <x v="51"/>
    <n v="2"/>
    <n v="0"/>
    <n v="2.9567999999999999"/>
  </r>
  <r>
    <n v="5283"/>
    <x v="2624"/>
    <x v="1"/>
    <x v="577"/>
    <d v="2012-09-10T00:00:00"/>
    <s v="Standard Class"/>
    <s v="SP-20860"/>
    <s v="Sung Pak"/>
    <x v="1"/>
    <x v="0"/>
    <s v="Rochester"/>
    <x v="11"/>
    <n v="55901"/>
    <x v="2"/>
    <s v="OFF-PA-10001970"/>
    <x v="1"/>
    <x v="10"/>
    <s v="Xerox 1881"/>
    <x v="655"/>
    <n v="3"/>
    <n v="0"/>
    <n v="17.314799999999998"/>
  </r>
  <r>
    <n v="5284"/>
    <x v="2625"/>
    <x v="2"/>
    <x v="809"/>
    <d v="2011-04-04T00:00:00"/>
    <s v="Standard Class"/>
    <s v="Dl-13600"/>
    <s v="Dorris liebe"/>
    <x v="1"/>
    <x v="0"/>
    <s v="Seattle"/>
    <x v="4"/>
    <n v="98105"/>
    <x v="1"/>
    <s v="OFF-ST-10002957"/>
    <x v="1"/>
    <x v="4"/>
    <s v="Sterilite Show Offs Storage Containers"/>
    <x v="3426"/>
    <n v="3"/>
    <n v="0"/>
    <n v="0"/>
  </r>
  <r>
    <n v="5285"/>
    <x v="2625"/>
    <x v="2"/>
    <x v="809"/>
    <d v="2011-04-04T00:00:00"/>
    <s v="Standard Class"/>
    <s v="Dl-13600"/>
    <s v="Dorris liebe"/>
    <x v="1"/>
    <x v="0"/>
    <s v="Seattle"/>
    <x v="4"/>
    <n v="98105"/>
    <x v="1"/>
    <s v="OFF-LA-10002312"/>
    <x v="1"/>
    <x v="2"/>
    <s v="Avery 490"/>
    <x v="1851"/>
    <n v="3"/>
    <n v="0"/>
    <n v="22.200000000000003"/>
  </r>
  <r>
    <n v="5286"/>
    <x v="2626"/>
    <x v="3"/>
    <x v="1024"/>
    <d v="2014-05-07T00:00:00"/>
    <s v="First Class"/>
    <s v="LH-17020"/>
    <s v="Lisa Hazard"/>
    <x v="0"/>
    <x v="0"/>
    <s v="Louisville"/>
    <x v="22"/>
    <n v="80027"/>
    <x v="1"/>
    <s v="OFF-EN-10002600"/>
    <x v="1"/>
    <x v="12"/>
    <s v="Redi-Strip #10 Envelopes, 4 1/8 x 9 1/2"/>
    <x v="3355"/>
    <n v="9"/>
    <n v="0.2"/>
    <n v="7.4339999999999993"/>
  </r>
  <r>
    <n v="5287"/>
    <x v="2626"/>
    <x v="3"/>
    <x v="1024"/>
    <d v="2014-05-07T00:00:00"/>
    <s v="First Class"/>
    <s v="LH-17020"/>
    <s v="Lisa Hazard"/>
    <x v="0"/>
    <x v="0"/>
    <s v="Louisville"/>
    <x v="22"/>
    <n v="80027"/>
    <x v="1"/>
    <s v="OFF-BI-10003274"/>
    <x v="1"/>
    <x v="8"/>
    <s v="Avery Durable Slant Ring Binders, No Labels"/>
    <x v="3865"/>
    <n v="8"/>
    <n v="0.7"/>
    <n v="-7.3231999999999999"/>
  </r>
  <r>
    <n v="5288"/>
    <x v="2626"/>
    <x v="3"/>
    <x v="1024"/>
    <d v="2014-05-07T00:00:00"/>
    <s v="First Class"/>
    <s v="LH-17020"/>
    <s v="Lisa Hazard"/>
    <x v="0"/>
    <x v="0"/>
    <s v="Louisville"/>
    <x v="22"/>
    <n v="80027"/>
    <x v="1"/>
    <s v="FUR-BO-10004467"/>
    <x v="0"/>
    <x v="0"/>
    <s v="Bestar Classic Bookcase"/>
    <x v="3866"/>
    <n v="3"/>
    <n v="0.7"/>
    <n v="-152.9847"/>
  </r>
  <r>
    <n v="5289"/>
    <x v="2627"/>
    <x v="3"/>
    <x v="504"/>
    <d v="2014-05-06T00:00:00"/>
    <s v="Standard Class"/>
    <s v="AD-10180"/>
    <s v="Alan Dominguez"/>
    <x v="2"/>
    <x v="0"/>
    <s v="San Francisco"/>
    <x v="1"/>
    <n v="94122"/>
    <x v="1"/>
    <s v="OFF-PA-10000675"/>
    <x v="1"/>
    <x v="10"/>
    <s v="Xerox 1919"/>
    <x v="2919"/>
    <n v="4"/>
    <n v="0"/>
    <n v="80.340400000000002"/>
  </r>
  <r>
    <n v="5290"/>
    <x v="2628"/>
    <x v="2"/>
    <x v="78"/>
    <d v="2011-09-15T00:00:00"/>
    <s v="Standard Class"/>
    <s v="KT-16465"/>
    <s v="Kean Takahito"/>
    <x v="0"/>
    <x v="0"/>
    <s v="Houston"/>
    <x v="5"/>
    <n v="77036"/>
    <x v="2"/>
    <s v="OFF-PA-10002259"/>
    <x v="1"/>
    <x v="10"/>
    <s v="Geographics Note Cards, Blank, White, 8 1/2&quot; x 11&quot;"/>
    <x v="3867"/>
    <n v="2"/>
    <n v="0.2"/>
    <n v="6.2664"/>
  </r>
  <r>
    <n v="5291"/>
    <x v="2628"/>
    <x v="2"/>
    <x v="78"/>
    <d v="2011-09-15T00:00:00"/>
    <s v="Standard Class"/>
    <s v="KT-16465"/>
    <s v="Kean Takahito"/>
    <x v="0"/>
    <x v="0"/>
    <s v="Houston"/>
    <x v="5"/>
    <n v="77036"/>
    <x v="2"/>
    <s v="FUR-CH-10004287"/>
    <x v="0"/>
    <x v="1"/>
    <s v="SAFCO Arco Folding Chair"/>
    <x v="3868"/>
    <n v="5"/>
    <n v="0.3"/>
    <n v="-13.810000000000116"/>
  </r>
  <r>
    <n v="5292"/>
    <x v="2628"/>
    <x v="2"/>
    <x v="78"/>
    <d v="2011-09-15T00:00:00"/>
    <s v="Standard Class"/>
    <s v="KT-16465"/>
    <s v="Kean Takahito"/>
    <x v="0"/>
    <x v="0"/>
    <s v="Houston"/>
    <x v="5"/>
    <n v="77036"/>
    <x v="2"/>
    <s v="OFF-PA-10000482"/>
    <x v="1"/>
    <x v="10"/>
    <s v="Snap-A-Way Black Print Carbonless Ruled Speed Letter, Triplicate"/>
    <x v="3869"/>
    <n v="6"/>
    <n v="0.2"/>
    <n v="61.46279999999998"/>
  </r>
  <r>
    <n v="5293"/>
    <x v="2629"/>
    <x v="3"/>
    <x v="308"/>
    <d v="2014-06-24T00:00:00"/>
    <s v="First Class"/>
    <s v="PJ-19015"/>
    <s v="Pauline Johnson"/>
    <x v="0"/>
    <x v="0"/>
    <s v="Miami"/>
    <x v="2"/>
    <n v="33180"/>
    <x v="0"/>
    <s v="OFF-ST-10004835"/>
    <x v="1"/>
    <x v="4"/>
    <s v="Plastic Stacking Crates &amp; Casters"/>
    <x v="3870"/>
    <n v="1"/>
    <n v="0.2"/>
    <n v="0.33479999999999999"/>
  </r>
  <r>
    <n v="5294"/>
    <x v="2630"/>
    <x v="1"/>
    <x v="207"/>
    <d v="2012-12-30T00:00:00"/>
    <s v="Standard Class"/>
    <s v="MC-18100"/>
    <s v="Mick Crebagga"/>
    <x v="0"/>
    <x v="0"/>
    <s v="Medina"/>
    <x v="24"/>
    <n v="44256"/>
    <x v="3"/>
    <s v="FUR-TA-10004086"/>
    <x v="0"/>
    <x v="3"/>
    <s v="KI Adjustable-Height Table"/>
    <x v="3871"/>
    <n v="1"/>
    <n v="0.4"/>
    <n v="-15.476400000000005"/>
  </r>
  <r>
    <n v="5295"/>
    <x v="2631"/>
    <x v="3"/>
    <x v="733"/>
    <d v="2014-08-20T00:00:00"/>
    <s v="Standard Class"/>
    <s v="BO-11350"/>
    <s v="Bill Overfelt"/>
    <x v="1"/>
    <x v="0"/>
    <s v="Roseville"/>
    <x v="11"/>
    <n v="55113"/>
    <x v="2"/>
    <s v="OFF-LA-10000305"/>
    <x v="1"/>
    <x v="2"/>
    <s v="Avery 495"/>
    <x v="3872"/>
    <n v="8"/>
    <n v="0"/>
    <n v="23.183999999999997"/>
  </r>
  <r>
    <n v="5296"/>
    <x v="2632"/>
    <x v="3"/>
    <x v="168"/>
    <d v="2014-03-10T00:00:00"/>
    <s v="Standard Class"/>
    <s v="DP-13000"/>
    <s v="Darren Powers"/>
    <x v="0"/>
    <x v="0"/>
    <s v="Houston"/>
    <x v="5"/>
    <n v="77041"/>
    <x v="2"/>
    <s v="OFF-PA-10000806"/>
    <x v="1"/>
    <x v="10"/>
    <s v="Xerox 1934"/>
    <x v="2879"/>
    <n v="2"/>
    <n v="0.2"/>
    <n v="32.468400000000003"/>
  </r>
  <r>
    <n v="5297"/>
    <x v="2633"/>
    <x v="3"/>
    <x v="944"/>
    <d v="2014-08-01T00:00:00"/>
    <s v="Standard Class"/>
    <s v="TM-21490"/>
    <s v="Tony Molinari"/>
    <x v="0"/>
    <x v="0"/>
    <s v="Yonkers"/>
    <x v="15"/>
    <n v="10701"/>
    <x v="3"/>
    <s v="FUR-FU-10004018"/>
    <x v="0"/>
    <x v="5"/>
    <s v="Tensor Computer Mounted Lamp"/>
    <x v="3873"/>
    <n v="1"/>
    <n v="0"/>
    <n v="4.0203000000000007"/>
  </r>
  <r>
    <n v="5298"/>
    <x v="2633"/>
    <x v="3"/>
    <x v="944"/>
    <d v="2014-08-01T00:00:00"/>
    <s v="Standard Class"/>
    <s v="TM-21490"/>
    <s v="Tony Molinari"/>
    <x v="0"/>
    <x v="0"/>
    <s v="Yonkers"/>
    <x v="15"/>
    <n v="10701"/>
    <x v="3"/>
    <s v="TEC-PH-10002660"/>
    <x v="2"/>
    <x v="7"/>
    <s v="Nortel Networks T7316 E Nt8 B27"/>
    <x v="821"/>
    <n v="8"/>
    <n v="0"/>
    <n v="135.98000000000002"/>
  </r>
  <r>
    <n v="5299"/>
    <x v="2634"/>
    <x v="0"/>
    <x v="713"/>
    <d v="2013-09-27T00:00:00"/>
    <s v="First Class"/>
    <s v="DV-13045"/>
    <s v="Darrin Van Huff"/>
    <x v="1"/>
    <x v="0"/>
    <s v="San Diego"/>
    <x v="1"/>
    <n v="92037"/>
    <x v="1"/>
    <s v="OFF-EN-10001509"/>
    <x v="1"/>
    <x v="12"/>
    <s v="Poly String Tie Envelopes"/>
    <x v="3874"/>
    <n v="2"/>
    <n v="0"/>
    <n v="1.9175999999999997"/>
  </r>
  <r>
    <n v="5300"/>
    <x v="2634"/>
    <x v="0"/>
    <x v="713"/>
    <d v="2013-09-27T00:00:00"/>
    <s v="First Class"/>
    <s v="DV-13045"/>
    <s v="Darrin Van Huff"/>
    <x v="1"/>
    <x v="0"/>
    <s v="San Diego"/>
    <x v="1"/>
    <n v="92037"/>
    <x v="1"/>
    <s v="OFF-LA-10003148"/>
    <x v="1"/>
    <x v="2"/>
    <s v="Avery 51"/>
    <x v="1381"/>
    <n v="3"/>
    <n v="0"/>
    <n v="8.6939999999999991"/>
  </r>
  <r>
    <n v="5301"/>
    <x v="2635"/>
    <x v="0"/>
    <x v="198"/>
    <d v="2013-06-04T00:00:00"/>
    <s v="Standard Class"/>
    <s v="AH-10690"/>
    <s v="Anna Häberlin"/>
    <x v="1"/>
    <x v="0"/>
    <s v="Springfield"/>
    <x v="17"/>
    <n v="22153"/>
    <x v="0"/>
    <s v="FUR-TA-10002645"/>
    <x v="0"/>
    <x v="3"/>
    <s v="Hon Rectangular Conference Tables"/>
    <x v="3875"/>
    <n v="10"/>
    <n v="0"/>
    <n v="386.83499999999981"/>
  </r>
  <r>
    <n v="5302"/>
    <x v="2635"/>
    <x v="0"/>
    <x v="198"/>
    <d v="2013-06-04T00:00:00"/>
    <s v="Standard Class"/>
    <s v="AH-10690"/>
    <s v="Anna Häberlin"/>
    <x v="1"/>
    <x v="0"/>
    <s v="Springfield"/>
    <x v="17"/>
    <n v="22153"/>
    <x v="0"/>
    <s v="TEC-AC-10003033"/>
    <x v="2"/>
    <x v="11"/>
    <s v="Plantronics CS510 - Over-the-Head monaural Wireless Headset System"/>
    <x v="3876"/>
    <n v="6"/>
    <n v="0"/>
    <n v="653.30099999999982"/>
  </r>
  <r>
    <n v="5303"/>
    <x v="2635"/>
    <x v="0"/>
    <x v="198"/>
    <d v="2013-06-04T00:00:00"/>
    <s v="Standard Class"/>
    <s v="AH-10690"/>
    <s v="Anna Häberlin"/>
    <x v="1"/>
    <x v="0"/>
    <s v="Springfield"/>
    <x v="17"/>
    <n v="22153"/>
    <x v="0"/>
    <s v="OFF-LA-10001297"/>
    <x v="1"/>
    <x v="2"/>
    <s v="Avery 473"/>
    <x v="3877"/>
    <n v="6"/>
    <n v="0"/>
    <n v="29.808"/>
  </r>
  <r>
    <n v="5304"/>
    <x v="2636"/>
    <x v="2"/>
    <x v="912"/>
    <d v="2011-11-20T00:00:00"/>
    <s v="Standard Class"/>
    <s v="AB-10165"/>
    <s v="Alan Barnes"/>
    <x v="0"/>
    <x v="0"/>
    <s v="Decatur"/>
    <x v="10"/>
    <n v="62521"/>
    <x v="2"/>
    <s v="FUR-CH-10002017"/>
    <x v="0"/>
    <x v="1"/>
    <s v="SAFCO Optional Arm Kit for Workspace Cribbage Stacking Chair"/>
    <x v="3878"/>
    <n v="2"/>
    <n v="0.3"/>
    <n v="-1.0656000000000017"/>
  </r>
  <r>
    <n v="5305"/>
    <x v="2637"/>
    <x v="2"/>
    <x v="158"/>
    <d v="2011-09-23T00:00:00"/>
    <s v="First Class"/>
    <s v="JS-15940"/>
    <s v="Joni Sundaresam"/>
    <x v="2"/>
    <x v="0"/>
    <s v="Garland"/>
    <x v="5"/>
    <n v="75043"/>
    <x v="2"/>
    <s v="FUR-FU-10001546"/>
    <x v="0"/>
    <x v="5"/>
    <s v="Dana Swing-Arm Lamps"/>
    <x v="1086"/>
    <n v="2"/>
    <n v="0.6"/>
    <n v="-7.4759999999999991"/>
  </r>
  <r>
    <n v="5306"/>
    <x v="2638"/>
    <x v="0"/>
    <x v="823"/>
    <d v="2013-02-26T00:00:00"/>
    <s v="Standard Class"/>
    <s v="BV-11245"/>
    <s v="Benjamin Venier"/>
    <x v="1"/>
    <x v="0"/>
    <s v="Oceanside"/>
    <x v="15"/>
    <n v="11572"/>
    <x v="3"/>
    <s v="FUR-FU-10000629"/>
    <x v="0"/>
    <x v="5"/>
    <s v="9-3/4 Diameter Round Wall Clock"/>
    <x v="3879"/>
    <n v="5"/>
    <n v="0"/>
    <n v="28.959000000000003"/>
  </r>
  <r>
    <n v="5307"/>
    <x v="2638"/>
    <x v="0"/>
    <x v="823"/>
    <d v="2013-02-26T00:00:00"/>
    <s v="Standard Class"/>
    <s v="BV-11245"/>
    <s v="Benjamin Venier"/>
    <x v="1"/>
    <x v="0"/>
    <s v="Oceanside"/>
    <x v="15"/>
    <n v="11572"/>
    <x v="3"/>
    <s v="OFF-ST-10000036"/>
    <x v="1"/>
    <x v="4"/>
    <s v="Recycled Data-Pak for Archival Bound Computer Printouts, 12-1/2 x 12-1/2 x 16"/>
    <x v="680"/>
    <n v="3"/>
    <n v="0"/>
    <n v="80.019899999999993"/>
  </r>
  <r>
    <n v="5308"/>
    <x v="2638"/>
    <x v="0"/>
    <x v="823"/>
    <d v="2013-02-26T00:00:00"/>
    <s v="Standard Class"/>
    <s v="BV-11245"/>
    <s v="Benjamin Venier"/>
    <x v="1"/>
    <x v="0"/>
    <s v="Oceanside"/>
    <x v="15"/>
    <n v="11572"/>
    <x v="3"/>
    <s v="TEC-PH-10002583"/>
    <x v="2"/>
    <x v="7"/>
    <s v="iOttie HLCRIO102 Car Mount"/>
    <x v="372"/>
    <n v="2"/>
    <n v="0"/>
    <n v="1.9989999999999952"/>
  </r>
  <r>
    <n v="5309"/>
    <x v="2639"/>
    <x v="3"/>
    <x v="123"/>
    <d v="2014-11-22T00:00:00"/>
    <s v="First Class"/>
    <s v="NC-18415"/>
    <s v="Nathan Cano"/>
    <x v="0"/>
    <x v="0"/>
    <s v="Houston"/>
    <x v="5"/>
    <n v="77095"/>
    <x v="2"/>
    <s v="FUR-CH-10003774"/>
    <x v="0"/>
    <x v="1"/>
    <s v="Global Wood Trimmed Manager's Task Chair, Khaki"/>
    <x v="3880"/>
    <n v="3"/>
    <n v="0.3"/>
    <n v="-46.399800000000013"/>
  </r>
  <r>
    <n v="5310"/>
    <x v="2639"/>
    <x v="3"/>
    <x v="123"/>
    <d v="2014-11-22T00:00:00"/>
    <s v="First Class"/>
    <s v="NC-18415"/>
    <s v="Nathan Cano"/>
    <x v="0"/>
    <x v="0"/>
    <s v="Houston"/>
    <x v="5"/>
    <n v="77095"/>
    <x v="2"/>
    <s v="OFF-AR-10003876"/>
    <x v="1"/>
    <x v="6"/>
    <s v="Avery Hi-Liter GlideStik Fluorescent Highlighter, Yellow Ink"/>
    <x v="3881"/>
    <n v="5"/>
    <n v="0.2"/>
    <n v="3.9120000000000004"/>
  </r>
  <r>
    <n v="5311"/>
    <x v="2639"/>
    <x v="3"/>
    <x v="123"/>
    <d v="2014-11-22T00:00:00"/>
    <s v="First Class"/>
    <s v="NC-18415"/>
    <s v="Nathan Cano"/>
    <x v="0"/>
    <x v="0"/>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x v="0"/>
    <s v="Greenville"/>
    <x v="3"/>
    <n v="27834"/>
    <x v="0"/>
    <s v="OFF-LA-10004559"/>
    <x v="1"/>
    <x v="2"/>
    <s v="Avery 49"/>
    <x v="2145"/>
    <n v="4"/>
    <n v="0.2"/>
    <n v="3.3408000000000002"/>
  </r>
  <r>
    <n v="5313"/>
    <x v="2640"/>
    <x v="0"/>
    <x v="1036"/>
    <d v="2013-08-28T00:00:00"/>
    <s v="Standard Class"/>
    <s v="SU-20665"/>
    <s v="Stephanie Ulpright"/>
    <x v="2"/>
    <x v="0"/>
    <s v="Greenville"/>
    <x v="3"/>
    <n v="27834"/>
    <x v="0"/>
    <s v="OFF-SU-10002573"/>
    <x v="1"/>
    <x v="14"/>
    <s v="Acme 10&quot; Easy Grip Assistive Scissors"/>
    <x v="3883"/>
    <n v="2"/>
    <n v="0.2"/>
    <n v="3.5059999999999967"/>
  </r>
  <r>
    <n v="5314"/>
    <x v="2641"/>
    <x v="3"/>
    <x v="504"/>
    <d v="2014-05-06T00:00:00"/>
    <s v="Standard Class"/>
    <s v="DJ-13510"/>
    <s v="Don Jones"/>
    <x v="1"/>
    <x v="0"/>
    <s v="San Francisco"/>
    <x v="1"/>
    <n v="94110"/>
    <x v="1"/>
    <s v="FUR-FU-10000222"/>
    <x v="0"/>
    <x v="5"/>
    <s v="Seth Thomas 16&quot; Steel Case Clock"/>
    <x v="647"/>
    <n v="2"/>
    <n v="0"/>
    <n v="21.436799999999998"/>
  </r>
  <r>
    <n v="5315"/>
    <x v="2641"/>
    <x v="3"/>
    <x v="504"/>
    <d v="2014-05-06T00:00:00"/>
    <s v="Standard Class"/>
    <s v="DJ-13510"/>
    <s v="Don Jones"/>
    <x v="1"/>
    <x v="0"/>
    <s v="San Francisco"/>
    <x v="1"/>
    <n v="94110"/>
    <x v="1"/>
    <s v="OFF-EN-10001219"/>
    <x v="1"/>
    <x v="12"/>
    <s v="#10- 4 1/8&quot; x 9 1/2&quot; Security-Tint Envelopes"/>
    <x v="2484"/>
    <n v="4"/>
    <n v="0"/>
    <n v="14.974399999999999"/>
  </r>
  <r>
    <n v="5316"/>
    <x v="2642"/>
    <x v="0"/>
    <x v="440"/>
    <d v="2013-05-09T00:00:00"/>
    <s v="Standard Class"/>
    <s v="DL-12865"/>
    <s v="Dan Lawera"/>
    <x v="0"/>
    <x v="0"/>
    <s v="Greensboro"/>
    <x v="3"/>
    <n v="27405"/>
    <x v="0"/>
    <s v="FUR-CH-10002304"/>
    <x v="0"/>
    <x v="1"/>
    <s v="Global Stack Chair without Arms, Black"/>
    <x v="3884"/>
    <n v="9"/>
    <n v="0.2"/>
    <n v="11.69100000000001"/>
  </r>
  <r>
    <n v="5317"/>
    <x v="2643"/>
    <x v="3"/>
    <x v="280"/>
    <d v="2014-10-06T00:00:00"/>
    <s v="First Class"/>
    <s v="Dp-13240"/>
    <s v="Dean percer"/>
    <x v="2"/>
    <x v="0"/>
    <s v="Knoxville"/>
    <x v="18"/>
    <n v="37918"/>
    <x v="0"/>
    <s v="FUR-FU-10002364"/>
    <x v="0"/>
    <x v="5"/>
    <s v="Eldon Expressions Wood Desk Accessories, Oak"/>
    <x v="929"/>
    <n v="2"/>
    <n v="0.2"/>
    <n v="1.3283999999999985"/>
  </r>
  <r>
    <n v="5318"/>
    <x v="2643"/>
    <x v="3"/>
    <x v="280"/>
    <d v="2014-10-06T00:00:00"/>
    <s v="First Class"/>
    <s v="Dp-13240"/>
    <s v="Dean percer"/>
    <x v="2"/>
    <x v="0"/>
    <s v="Knoxville"/>
    <x v="18"/>
    <n v="37918"/>
    <x v="0"/>
    <s v="FUR-FU-10004864"/>
    <x v="0"/>
    <x v="5"/>
    <s v="Eldon 500 Class Desk Accessories"/>
    <x v="3885"/>
    <n v="1"/>
    <n v="0.2"/>
    <n v="1.5691000000000002"/>
  </r>
  <r>
    <n v="5319"/>
    <x v="2643"/>
    <x v="3"/>
    <x v="280"/>
    <d v="2014-10-06T00:00:00"/>
    <s v="First Class"/>
    <s v="Dp-13240"/>
    <s v="Dean percer"/>
    <x v="2"/>
    <x v="0"/>
    <s v="Knoxville"/>
    <x v="18"/>
    <n v="37918"/>
    <x v="0"/>
    <s v="OFF-PA-10003172"/>
    <x v="1"/>
    <x v="10"/>
    <s v="Xerox 1996"/>
    <x v="561"/>
    <n v="4"/>
    <n v="0.2"/>
    <n v="7.2576000000000001"/>
  </r>
  <r>
    <n v="5320"/>
    <x v="2643"/>
    <x v="3"/>
    <x v="280"/>
    <d v="2014-10-06T00:00:00"/>
    <s v="First Class"/>
    <s v="Dp-13240"/>
    <s v="Dean percer"/>
    <x v="2"/>
    <x v="0"/>
    <s v="Knoxville"/>
    <x v="18"/>
    <n v="37918"/>
    <x v="0"/>
    <s v="OFF-BI-10000977"/>
    <x v="1"/>
    <x v="8"/>
    <s v="Ibico Plastic Spiral Binding Combs"/>
    <x v="3347"/>
    <n v="3"/>
    <n v="0.7"/>
    <n v="-21.887999999999991"/>
  </r>
  <r>
    <n v="5321"/>
    <x v="2643"/>
    <x v="3"/>
    <x v="280"/>
    <d v="2014-10-06T00:00:00"/>
    <s v="First Class"/>
    <s v="Dp-13240"/>
    <s v="Dean percer"/>
    <x v="2"/>
    <x v="0"/>
    <s v="Knoxville"/>
    <x v="18"/>
    <n v="37918"/>
    <x v="0"/>
    <s v="FUR-TA-10000198"/>
    <x v="0"/>
    <x v="3"/>
    <s v="Chromcraft Bull-Nose Wood Oval Conference Tables &amp; Bases"/>
    <x v="3886"/>
    <n v="7"/>
    <n v="0.4"/>
    <n v="-1002.7836000000001"/>
  </r>
  <r>
    <n v="5322"/>
    <x v="2643"/>
    <x v="3"/>
    <x v="280"/>
    <d v="2014-10-06T00:00:00"/>
    <s v="First Class"/>
    <s v="Dp-13240"/>
    <s v="Dean percer"/>
    <x v="2"/>
    <x v="0"/>
    <s v="Knoxville"/>
    <x v="18"/>
    <n v="37918"/>
    <x v="0"/>
    <s v="OFF-BI-10003984"/>
    <x v="1"/>
    <x v="8"/>
    <s v="Lock-Up Easel 'Spel-Binder'"/>
    <x v="3887"/>
    <n v="4"/>
    <n v="0.7"/>
    <n v="-26.247599999999998"/>
  </r>
  <r>
    <n v="5323"/>
    <x v="2643"/>
    <x v="3"/>
    <x v="280"/>
    <d v="2014-10-06T00:00:00"/>
    <s v="First Class"/>
    <s v="Dp-13240"/>
    <s v="Dean percer"/>
    <x v="2"/>
    <x v="0"/>
    <s v="Knoxville"/>
    <x v="18"/>
    <n v="37918"/>
    <x v="0"/>
    <s v="FUR-FU-10003691"/>
    <x v="0"/>
    <x v="5"/>
    <s v="Eldon Image Series Desk Accessories, Ebony"/>
    <x v="2401"/>
    <n v="2"/>
    <n v="0.2"/>
    <n v="5.9279999999999999"/>
  </r>
  <r>
    <n v="5324"/>
    <x v="2644"/>
    <x v="3"/>
    <x v="65"/>
    <d v="2014-09-24T00:00:00"/>
    <s v="Second Class"/>
    <s v="TM-21010"/>
    <s v="Tamara Manning"/>
    <x v="0"/>
    <x v="0"/>
    <s v="Grand Island"/>
    <x v="8"/>
    <n v="68801"/>
    <x v="2"/>
    <s v="OFF-PA-10004082"/>
    <x v="1"/>
    <x v="10"/>
    <s v="Adams Telephone Message Book w/Frequently-Called Numbers Space, 400 Messages per Book"/>
    <x v="3888"/>
    <n v="2"/>
    <n v="0"/>
    <n v="7.98"/>
  </r>
  <r>
    <n v="5325"/>
    <x v="2645"/>
    <x v="1"/>
    <x v="784"/>
    <d v="2012-12-09T00:00:00"/>
    <s v="Standard Class"/>
    <s v="TZ-21580"/>
    <s v="Tracy Zic"/>
    <x v="0"/>
    <x v="0"/>
    <s v="Lakewood"/>
    <x v="1"/>
    <n v="90712"/>
    <x v="1"/>
    <s v="OFF-AR-10003723"/>
    <x v="1"/>
    <x v="6"/>
    <s v="Avery Hi-Liter Fluorescent Desk Style Markers"/>
    <x v="2952"/>
    <n v="5"/>
    <n v="0"/>
    <n v="6.2530000000000001"/>
  </r>
  <r>
    <n v="5326"/>
    <x v="2645"/>
    <x v="1"/>
    <x v="784"/>
    <d v="2012-12-09T00:00:00"/>
    <s v="Standard Class"/>
    <s v="TZ-21580"/>
    <s v="Tracy Zic"/>
    <x v="0"/>
    <x v="0"/>
    <s v="Lakewood"/>
    <x v="1"/>
    <n v="90712"/>
    <x v="1"/>
    <s v="FUR-FU-10004270"/>
    <x v="0"/>
    <x v="5"/>
    <s v="Eldon Image Series Desk Accessories, Burgundy"/>
    <x v="3889"/>
    <n v="6"/>
    <n v="0"/>
    <n v="9.0288000000000004"/>
  </r>
  <r>
    <n v="5327"/>
    <x v="2646"/>
    <x v="1"/>
    <x v="184"/>
    <d v="2012-01-22T00:00:00"/>
    <s v="Standard Class"/>
    <s v="SC-20260"/>
    <s v="Scott Cohen"/>
    <x v="1"/>
    <x v="0"/>
    <s v="Lawrence"/>
    <x v="31"/>
    <n v="1841"/>
    <x v="3"/>
    <s v="OFF-AR-10003183"/>
    <x v="1"/>
    <x v="6"/>
    <s v="Avery Fluorescent Highlighter Four-Color Set"/>
    <x v="3890"/>
    <n v="2"/>
    <n v="0"/>
    <n v="2.0039999999999996"/>
  </r>
  <r>
    <n v="5328"/>
    <x v="2647"/>
    <x v="2"/>
    <x v="1037"/>
    <d v="2011-01-09T00:00:00"/>
    <s v="Second Class"/>
    <s v="LS-17230"/>
    <s v="Lycoris Saunders"/>
    <x v="0"/>
    <x v="0"/>
    <s v="Los Angeles"/>
    <x v="1"/>
    <n v="90049"/>
    <x v="1"/>
    <s v="OFF-PA-10002005"/>
    <x v="1"/>
    <x v="10"/>
    <s v="Xerox 225"/>
    <x v="541"/>
    <n v="3"/>
    <n v="0"/>
    <n v="9.3312000000000008"/>
  </r>
  <r>
    <n v="5329"/>
    <x v="2648"/>
    <x v="1"/>
    <x v="616"/>
    <d v="2012-03-09T00:00:00"/>
    <s v="Standard Class"/>
    <s v="MV-18190"/>
    <s v="Mike Vittorini"/>
    <x v="0"/>
    <x v="0"/>
    <s v="Houston"/>
    <x v="5"/>
    <n v="77036"/>
    <x v="2"/>
    <s v="TEC-PH-10000149"/>
    <x v="2"/>
    <x v="7"/>
    <s v="Cisco SPA525G2 IP Phone - Wireless"/>
    <x v="1051"/>
    <n v="2"/>
    <n v="0.2"/>
    <n v="2.3939999999999984"/>
  </r>
  <r>
    <n v="5330"/>
    <x v="2649"/>
    <x v="0"/>
    <x v="591"/>
    <d v="2013-12-29T00:00:00"/>
    <s v="Second Class"/>
    <s v="BD-11620"/>
    <s v="Brian DeCherney"/>
    <x v="0"/>
    <x v="0"/>
    <s v="New York City"/>
    <x v="15"/>
    <n v="10035"/>
    <x v="3"/>
    <s v="OFF-BI-10001524"/>
    <x v="1"/>
    <x v="8"/>
    <s v="GBC Premium Transparent Covers with Diagonal Lined Pattern"/>
    <x v="3295"/>
    <n v="2"/>
    <n v="0.2"/>
    <n v="11.748799999999997"/>
  </r>
  <r>
    <n v="5331"/>
    <x v="2650"/>
    <x v="0"/>
    <x v="913"/>
    <d v="2013-09-09T00:00:00"/>
    <s v="Standard Class"/>
    <s v="CV-12295"/>
    <s v="Christina VanderZanden"/>
    <x v="0"/>
    <x v="0"/>
    <s v="New York City"/>
    <x v="15"/>
    <n v="10011"/>
    <x v="3"/>
    <s v="FUR-FU-10004748"/>
    <x v="0"/>
    <x v="5"/>
    <s v="Howard Miller 16&quot; Diameter Gallery Wall Clock"/>
    <x v="3891"/>
    <n v="1"/>
    <n v="0"/>
    <n v="24.936599999999999"/>
  </r>
  <r>
    <n v="5332"/>
    <x v="2650"/>
    <x v="0"/>
    <x v="913"/>
    <d v="2013-09-09T00:00:00"/>
    <s v="Standard Class"/>
    <s v="CV-12295"/>
    <s v="Christina VanderZanden"/>
    <x v="0"/>
    <x v="0"/>
    <s v="New York City"/>
    <x v="15"/>
    <n v="10011"/>
    <x v="3"/>
    <s v="OFF-BI-10001460"/>
    <x v="1"/>
    <x v="8"/>
    <s v="Plastic Binding Combs"/>
    <x v="3892"/>
    <n v="5"/>
    <n v="0.2"/>
    <n v="20.452499999999997"/>
  </r>
  <r>
    <n v="5333"/>
    <x v="2650"/>
    <x v="0"/>
    <x v="913"/>
    <d v="2013-09-09T00:00:00"/>
    <s v="Standard Class"/>
    <s v="CV-12295"/>
    <s v="Christina VanderZanden"/>
    <x v="0"/>
    <x v="0"/>
    <s v="New York City"/>
    <x v="15"/>
    <n v="10011"/>
    <x v="3"/>
    <s v="OFF-SU-10002503"/>
    <x v="1"/>
    <x v="14"/>
    <s v="Acme Preferred Stainless Steel Scissors"/>
    <x v="20"/>
    <n v="4"/>
    <n v="0"/>
    <n v="6.5887999999999991"/>
  </r>
  <r>
    <n v="5334"/>
    <x v="2651"/>
    <x v="2"/>
    <x v="86"/>
    <d v="2011-09-01T00:00:00"/>
    <s v="Standard Class"/>
    <s v="KB-16315"/>
    <s v="Karl Braun"/>
    <x v="0"/>
    <x v="0"/>
    <s v="Newark"/>
    <x v="13"/>
    <n v="19711"/>
    <x v="3"/>
    <s v="FUR-FU-10001731"/>
    <x v="0"/>
    <x v="5"/>
    <s v="Acrylic Self-Standing Desk Frames"/>
    <x v="3893"/>
    <n v="4"/>
    <n v="0"/>
    <n v="4.0583999999999998"/>
  </r>
  <r>
    <n v="5335"/>
    <x v="2651"/>
    <x v="2"/>
    <x v="86"/>
    <d v="2011-09-01T00:00:00"/>
    <s v="Standard Class"/>
    <s v="KB-16315"/>
    <s v="Karl Braun"/>
    <x v="0"/>
    <x v="0"/>
    <s v="Newark"/>
    <x v="13"/>
    <n v="19711"/>
    <x v="3"/>
    <s v="OFF-PA-10002160"/>
    <x v="1"/>
    <x v="10"/>
    <s v="Xerox 1978"/>
    <x v="1714"/>
    <n v="3"/>
    <n v="0"/>
    <n v="8.4966000000000008"/>
  </r>
  <r>
    <n v="5336"/>
    <x v="2651"/>
    <x v="2"/>
    <x v="86"/>
    <d v="2011-09-01T00:00:00"/>
    <s v="Standard Class"/>
    <s v="KB-16315"/>
    <s v="Karl Braun"/>
    <x v="0"/>
    <x v="0"/>
    <s v="Newark"/>
    <x v="13"/>
    <n v="19711"/>
    <x v="3"/>
    <s v="OFF-PA-10002659"/>
    <x v="1"/>
    <x v="10"/>
    <s v="Avoid Verbal Orders Carbonless Minifold Book"/>
    <x v="1634"/>
    <n v="1"/>
    <n v="0"/>
    <n v="1.5547999999999997"/>
  </r>
  <r>
    <n v="5337"/>
    <x v="2652"/>
    <x v="1"/>
    <x v="1031"/>
    <d v="2012-05-25T00:00:00"/>
    <s v="Standard Class"/>
    <s v="ME-18010"/>
    <s v="Michelle Ellison"/>
    <x v="1"/>
    <x v="0"/>
    <s v="Seattle"/>
    <x v="4"/>
    <n v="98105"/>
    <x v="1"/>
    <s v="OFF-BI-10001636"/>
    <x v="1"/>
    <x v="8"/>
    <s v="Ibico Plastic and Wire Spiral Binding Combs"/>
    <x v="783"/>
    <n v="4"/>
    <n v="0.2"/>
    <n v="8.767199999999999"/>
  </r>
  <r>
    <n v="5338"/>
    <x v="2653"/>
    <x v="3"/>
    <x v="524"/>
    <d v="2014-10-22T00:00:00"/>
    <s v="Standard Class"/>
    <s v="AJ-10780"/>
    <s v="Anthony Jacobs"/>
    <x v="1"/>
    <x v="0"/>
    <s v="Scottsdale"/>
    <x v="16"/>
    <n v="85254"/>
    <x v="1"/>
    <s v="OFF-PA-10000062"/>
    <x v="1"/>
    <x v="10"/>
    <s v="Green Bar Computer Printout Paper"/>
    <x v="3894"/>
    <n v="7"/>
    <n v="0.2"/>
    <n v="111.5688"/>
  </r>
  <r>
    <n v="5339"/>
    <x v="2654"/>
    <x v="1"/>
    <x v="529"/>
    <d v="2012-11-14T00:00:00"/>
    <s v="Second Class"/>
    <s v="DV-13465"/>
    <s v="Dianna Vittorini"/>
    <x v="0"/>
    <x v="0"/>
    <s v="Oceanside"/>
    <x v="15"/>
    <n v="11572"/>
    <x v="3"/>
    <s v="OFF-ST-10002554"/>
    <x v="1"/>
    <x v="4"/>
    <s v="Tennsco Industrial Shelving"/>
    <x v="1672"/>
    <n v="5"/>
    <n v="0"/>
    <n v="4.8910000000000053"/>
  </r>
  <r>
    <n v="5340"/>
    <x v="2654"/>
    <x v="1"/>
    <x v="529"/>
    <d v="2012-11-14T00:00:00"/>
    <s v="Second Class"/>
    <s v="DV-13465"/>
    <s v="Dianna Vittorini"/>
    <x v="0"/>
    <x v="0"/>
    <s v="Oceanside"/>
    <x v="15"/>
    <n v="11572"/>
    <x v="3"/>
    <s v="OFF-EN-10001509"/>
    <x v="1"/>
    <x v="12"/>
    <s v="Poly String Tie Envelopes"/>
    <x v="3895"/>
    <n v="6"/>
    <n v="0"/>
    <n v="5.7527999999999988"/>
  </r>
  <r>
    <n v="5341"/>
    <x v="2654"/>
    <x v="1"/>
    <x v="529"/>
    <d v="2012-11-14T00:00:00"/>
    <s v="Second Class"/>
    <s v="DV-13465"/>
    <s v="Dianna Vittorini"/>
    <x v="0"/>
    <x v="0"/>
    <s v="Oceanside"/>
    <x v="15"/>
    <n v="11572"/>
    <x v="3"/>
    <s v="TEC-AC-10002018"/>
    <x v="2"/>
    <x v="11"/>
    <s v="AmazonBasics 3-Button USB Wired Mouse"/>
    <x v="62"/>
    <n v="2"/>
    <n v="0"/>
    <n v="6.011400000000001"/>
  </r>
  <r>
    <n v="5342"/>
    <x v="2654"/>
    <x v="1"/>
    <x v="529"/>
    <d v="2012-11-14T00:00:00"/>
    <s v="Second Class"/>
    <s v="DV-13465"/>
    <s v="Dianna Vittorini"/>
    <x v="0"/>
    <x v="0"/>
    <s v="Oceanside"/>
    <x v="15"/>
    <n v="11572"/>
    <x v="3"/>
    <s v="TEC-AC-10002637"/>
    <x v="2"/>
    <x v="11"/>
    <s v="Logitech VX Revolution Cordless Laser Mouse for Notebooks (Black)"/>
    <x v="3896"/>
    <n v="5"/>
    <n v="0"/>
    <n v="53.996999999999957"/>
  </r>
  <r>
    <n v="5343"/>
    <x v="2655"/>
    <x v="2"/>
    <x v="871"/>
    <d v="2011-11-27T00:00:00"/>
    <s v="Standard Class"/>
    <s v="JK-15325"/>
    <s v="Jason Klamczynski"/>
    <x v="1"/>
    <x v="0"/>
    <s v="Dallas"/>
    <x v="5"/>
    <n v="75220"/>
    <x v="2"/>
    <s v="OFF-EN-10001509"/>
    <x v="1"/>
    <x v="12"/>
    <s v="Poly String Tie Envelopes"/>
    <x v="3897"/>
    <n v="1"/>
    <n v="0.2"/>
    <n v="0.55079999999999985"/>
  </r>
  <r>
    <n v="5344"/>
    <x v="2655"/>
    <x v="2"/>
    <x v="871"/>
    <d v="2011-11-27T00:00:00"/>
    <s v="Standard Class"/>
    <s v="JK-15325"/>
    <s v="Jason Klamczynski"/>
    <x v="1"/>
    <x v="0"/>
    <s v="Dallas"/>
    <x v="5"/>
    <n v="75220"/>
    <x v="2"/>
    <s v="TEC-PH-10004922"/>
    <x v="2"/>
    <x v="7"/>
    <s v="RCA Visys Integrated PBX 8-Line Router"/>
    <x v="3898"/>
    <n v="5"/>
    <n v="0.2"/>
    <n v="16.747500000000016"/>
  </r>
  <r>
    <n v="5345"/>
    <x v="2656"/>
    <x v="1"/>
    <x v="2"/>
    <d v="2012-10-13T00:00:00"/>
    <s v="Second Class"/>
    <s v="SH-20395"/>
    <s v="Shahid Hopkins"/>
    <x v="0"/>
    <x v="0"/>
    <s v="Rochester"/>
    <x v="15"/>
    <n v="14609"/>
    <x v="3"/>
    <s v="TEC-AC-10002550"/>
    <x v="2"/>
    <x v="11"/>
    <s v="Memorex 25GB 6X Branded Blu-Ray Recordable Disc, 30/Pack"/>
    <x v="3899"/>
    <n v="1"/>
    <n v="0"/>
    <n v="2.2364999999999995"/>
  </r>
  <r>
    <n v="5346"/>
    <x v="2657"/>
    <x v="3"/>
    <x v="708"/>
    <d v="2014-03-24T00:00:00"/>
    <s v="Second Class"/>
    <s v="SC-20725"/>
    <s v="Steven Cartwright"/>
    <x v="0"/>
    <x v="0"/>
    <s v="Los Angeles"/>
    <x v="1"/>
    <n v="90045"/>
    <x v="1"/>
    <s v="OFF-ST-10003208"/>
    <x v="1"/>
    <x v="4"/>
    <s v="Adjustable Depth Letter/Legal Cart"/>
    <x v="265"/>
    <n v="4"/>
    <n v="0"/>
    <n v="210.4935999999999"/>
  </r>
  <r>
    <n v="5347"/>
    <x v="2657"/>
    <x v="3"/>
    <x v="708"/>
    <d v="2014-03-24T00:00:00"/>
    <s v="Second Class"/>
    <s v="SC-20725"/>
    <s v="Steven Cartwright"/>
    <x v="0"/>
    <x v="0"/>
    <s v="Los Angeles"/>
    <x v="1"/>
    <n v="90045"/>
    <x v="1"/>
    <s v="OFF-BI-10003981"/>
    <x v="1"/>
    <x v="8"/>
    <s v="Avery Durable Plastic 1&quot; Binders"/>
    <x v="3023"/>
    <n v="3"/>
    <n v="0.2"/>
    <n v="3.9497999999999998"/>
  </r>
  <r>
    <n v="5348"/>
    <x v="2657"/>
    <x v="3"/>
    <x v="708"/>
    <d v="2014-03-24T00:00:00"/>
    <s v="Second Class"/>
    <s v="SC-20725"/>
    <s v="Steven Cartwright"/>
    <x v="0"/>
    <x v="0"/>
    <s v="Los Angeles"/>
    <x v="1"/>
    <n v="90045"/>
    <x v="1"/>
    <s v="OFF-BI-10001031"/>
    <x v="1"/>
    <x v="8"/>
    <s v="Pressboard Data Binders by Wilson Jones"/>
    <x v="1086"/>
    <n v="2"/>
    <n v="0.2"/>
    <n v="2.8835999999999995"/>
  </r>
  <r>
    <n v="5349"/>
    <x v="2658"/>
    <x v="1"/>
    <x v="1038"/>
    <d v="2012-01-10T00:00:00"/>
    <s v="Standard Class"/>
    <s v="CS-12250"/>
    <s v="Chris Selesnick"/>
    <x v="1"/>
    <x v="0"/>
    <s v="Woodbury"/>
    <x v="11"/>
    <n v="55125"/>
    <x v="2"/>
    <s v="OFF-BI-10003676"/>
    <x v="1"/>
    <x v="8"/>
    <s v="GBC Standard Recycled Report Covers, Clear Plastic Sheets"/>
    <x v="3900"/>
    <n v="3"/>
    <n v="0"/>
    <n v="15.523199999999999"/>
  </r>
  <r>
    <n v="5350"/>
    <x v="2658"/>
    <x v="1"/>
    <x v="1038"/>
    <d v="2012-01-10T00:00:00"/>
    <s v="Standard Class"/>
    <s v="CS-12250"/>
    <s v="Chris Selesnick"/>
    <x v="1"/>
    <x v="0"/>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x v="0"/>
    <s v="Park Ridge"/>
    <x v="10"/>
    <n v="60068"/>
    <x v="2"/>
    <s v="OFF-PA-10001019"/>
    <x v="1"/>
    <x v="10"/>
    <s v="Xerox 1884"/>
    <x v="3901"/>
    <n v="9"/>
    <n v="0.2"/>
    <n v="48.551399999999994"/>
  </r>
  <r>
    <n v="5352"/>
    <x v="2660"/>
    <x v="0"/>
    <x v="47"/>
    <d v="2013-09-13T00:00:00"/>
    <s v="Standard Class"/>
    <s v="YC-21895"/>
    <s v="Yoseph Carroll"/>
    <x v="1"/>
    <x v="0"/>
    <s v="Dallas"/>
    <x v="5"/>
    <n v="75217"/>
    <x v="2"/>
    <s v="OFF-PA-10004665"/>
    <x v="1"/>
    <x v="10"/>
    <s v="Advantus Motivational Note Cards"/>
    <x v="1454"/>
    <n v="4"/>
    <n v="0.2"/>
    <n v="15.195999999999998"/>
  </r>
  <r>
    <n v="5353"/>
    <x v="2660"/>
    <x v="0"/>
    <x v="47"/>
    <d v="2013-09-13T00:00:00"/>
    <s v="Standard Class"/>
    <s v="YC-21895"/>
    <s v="Yoseph Carroll"/>
    <x v="1"/>
    <x v="0"/>
    <s v="Dallas"/>
    <x v="5"/>
    <n v="75217"/>
    <x v="2"/>
    <s v="TEC-PH-10002447"/>
    <x v="2"/>
    <x v="7"/>
    <s v="AT&amp;T CL83451 4-Handset Telephone"/>
    <x v="3902"/>
    <n v="2"/>
    <n v="0.2"/>
    <n v="37.078199999999981"/>
  </r>
  <r>
    <n v="5354"/>
    <x v="2661"/>
    <x v="0"/>
    <x v="323"/>
    <d v="2013-09-07T00:00:00"/>
    <s v="First Class"/>
    <s v="CY-12745"/>
    <s v="Craig Yedwab"/>
    <x v="1"/>
    <x v="0"/>
    <s v="Monroe"/>
    <x v="28"/>
    <n v="71203"/>
    <x v="0"/>
    <s v="OFF-BI-10000014"/>
    <x v="1"/>
    <x v="8"/>
    <s v="Heavy-Duty E-Z-D Binders"/>
    <x v="3903"/>
    <n v="8"/>
    <n v="0"/>
    <n v="41.021599999999999"/>
  </r>
  <r>
    <n v="5355"/>
    <x v="2662"/>
    <x v="2"/>
    <x v="8"/>
    <d v="2011-05-19T00:00:00"/>
    <s v="Standard Class"/>
    <s v="AH-10030"/>
    <s v="Aaron Hawkins"/>
    <x v="1"/>
    <x v="0"/>
    <s v="Los Angeles"/>
    <x v="1"/>
    <n v="90004"/>
    <x v="1"/>
    <s v="FUR-CH-10002439"/>
    <x v="0"/>
    <x v="1"/>
    <s v="Iceberg Nesting Folding Chair, 19w x 6d x 43h"/>
    <x v="3904"/>
    <n v="6"/>
    <n v="0.2"/>
    <n v="20.959199999999996"/>
  </r>
  <r>
    <n v="5356"/>
    <x v="2662"/>
    <x v="2"/>
    <x v="8"/>
    <d v="2011-05-19T00:00:00"/>
    <s v="Standard Class"/>
    <s v="AH-10030"/>
    <s v="Aaron Hawkins"/>
    <x v="1"/>
    <x v="0"/>
    <s v="Los Angeles"/>
    <x v="1"/>
    <n v="90004"/>
    <x v="1"/>
    <s v="OFF-PA-10003063"/>
    <x v="1"/>
    <x v="10"/>
    <s v="EcoTones Memo Sheets"/>
    <x v="3905"/>
    <n v="2"/>
    <n v="0"/>
    <n v="3.84"/>
  </r>
  <r>
    <n v="5357"/>
    <x v="2663"/>
    <x v="0"/>
    <x v="321"/>
    <d v="2013-10-04T00:00:00"/>
    <s v="Standard Class"/>
    <s v="AR-10540"/>
    <s v="Andy Reiter"/>
    <x v="0"/>
    <x v="0"/>
    <s v="San Francisco"/>
    <x v="1"/>
    <n v="94109"/>
    <x v="1"/>
    <s v="OFF-BI-10002982"/>
    <x v="1"/>
    <x v="8"/>
    <s v="Avery Self-Adhesive Photo Pockets for Polaroid Photos"/>
    <x v="77"/>
    <n v="5"/>
    <n v="0.2"/>
    <n v="9.5339999999999971"/>
  </r>
  <r>
    <n v="5358"/>
    <x v="2664"/>
    <x v="2"/>
    <x v="79"/>
    <d v="2011-08-11T00:00:00"/>
    <s v="Standard Class"/>
    <s v="SS-20590"/>
    <s v="Sonia Sunley"/>
    <x v="0"/>
    <x v="0"/>
    <s v="San Francisco"/>
    <x v="1"/>
    <n v="94122"/>
    <x v="1"/>
    <s v="TEC-AC-10004510"/>
    <x v="2"/>
    <x v="11"/>
    <s v="Logitech Desktop MK120 Mouse and keyboard Combo"/>
    <x v="3906"/>
    <n v="1"/>
    <n v="0"/>
    <n v="1.6359999999999992"/>
  </r>
  <r>
    <n v="5359"/>
    <x v="2664"/>
    <x v="2"/>
    <x v="79"/>
    <d v="2011-08-11T00:00:00"/>
    <s v="Standard Class"/>
    <s v="SS-20590"/>
    <s v="Sonia Sunley"/>
    <x v="0"/>
    <x v="0"/>
    <s v="San Francisco"/>
    <x v="1"/>
    <n v="94122"/>
    <x v="1"/>
    <s v="OFF-ST-10000321"/>
    <x v="1"/>
    <x v="4"/>
    <s v="Akro Stacking Bins"/>
    <x v="3907"/>
    <n v="2"/>
    <n v="0"/>
    <n v="0.63119999999999798"/>
  </r>
  <r>
    <n v="5360"/>
    <x v="2664"/>
    <x v="2"/>
    <x v="79"/>
    <d v="2011-08-11T00:00:00"/>
    <s v="Standard Class"/>
    <s v="SS-20590"/>
    <s v="Sonia Sunley"/>
    <x v="0"/>
    <x v="0"/>
    <s v="San Francisco"/>
    <x v="1"/>
    <n v="94122"/>
    <x v="1"/>
    <s v="OFF-AR-10004602"/>
    <x v="1"/>
    <x v="6"/>
    <s v="Boston KS Multi-Size Manual Pencil Sharpener"/>
    <x v="44"/>
    <n v="2"/>
    <n v="0"/>
    <n v="12.874400000000001"/>
  </r>
  <r>
    <n v="5361"/>
    <x v="2665"/>
    <x v="3"/>
    <x v="349"/>
    <d v="2014-04-19T00:00:00"/>
    <s v="Standard Class"/>
    <s v="DW-13585"/>
    <s v="Dorothy Wardle"/>
    <x v="1"/>
    <x v="0"/>
    <s v="Fayetteville"/>
    <x v="3"/>
    <n v="28314"/>
    <x v="0"/>
    <s v="FUR-BO-10003433"/>
    <x v="0"/>
    <x v="0"/>
    <s v="Sauder Cornerstone Collection Library"/>
    <x v="658"/>
    <n v="8"/>
    <n v="0.2"/>
    <n v="-32.219200000000022"/>
  </r>
  <r>
    <n v="5362"/>
    <x v="2666"/>
    <x v="3"/>
    <x v="255"/>
    <d v="2014-06-11T00:00:00"/>
    <s v="First Class"/>
    <s v="NC-18625"/>
    <s v="Noah Childs"/>
    <x v="1"/>
    <x v="0"/>
    <s v="Dallas"/>
    <x v="5"/>
    <n v="75217"/>
    <x v="2"/>
    <s v="OFF-ST-10001496"/>
    <x v="1"/>
    <x v="4"/>
    <s v="Standard Rollaway File with Lock"/>
    <x v="3908"/>
    <n v="5"/>
    <n v="0.2"/>
    <n v="54.056999999999988"/>
  </r>
  <r>
    <n v="5363"/>
    <x v="2667"/>
    <x v="0"/>
    <x v="723"/>
    <d v="2014-01-03T00:00:00"/>
    <s v="Standard Class"/>
    <s v="CD-11920"/>
    <s v="Carlos Daly"/>
    <x v="0"/>
    <x v="0"/>
    <s v="Wichita"/>
    <x v="41"/>
    <n v="67212"/>
    <x v="2"/>
    <s v="FUR-FU-10000672"/>
    <x v="0"/>
    <x v="5"/>
    <s v="Executive Impressions 10&quot; Spectator Wall Clock"/>
    <x v="3134"/>
    <n v="6"/>
    <n v="0"/>
    <n v="23.990399999999994"/>
  </r>
  <r>
    <n v="5364"/>
    <x v="2667"/>
    <x v="0"/>
    <x v="723"/>
    <d v="2014-01-03T00:00:00"/>
    <s v="Standard Class"/>
    <s v="CD-11920"/>
    <s v="Carlos Daly"/>
    <x v="0"/>
    <x v="0"/>
    <s v="Wichita"/>
    <x v="41"/>
    <n v="67212"/>
    <x v="2"/>
    <s v="OFF-AP-10001293"/>
    <x v="1"/>
    <x v="9"/>
    <s v="Belkin 8 Outlet Surge Protector"/>
    <x v="3411"/>
    <n v="2"/>
    <n v="0"/>
    <n v="22.948799999999999"/>
  </r>
  <r>
    <n v="5365"/>
    <x v="2668"/>
    <x v="2"/>
    <x v="1039"/>
    <d v="2011-01-22T00:00:00"/>
    <s v="Second Class"/>
    <s v="DW-13195"/>
    <s v="David Wiener"/>
    <x v="1"/>
    <x v="0"/>
    <s v="Springfield"/>
    <x v="21"/>
    <n v="97477"/>
    <x v="1"/>
    <s v="OFF-AP-10000692"/>
    <x v="1"/>
    <x v="9"/>
    <s v="Fellowes Mighty 8 Compact Surge Protector"/>
    <x v="2074"/>
    <n v="4"/>
    <n v="0.2"/>
    <n v="6.4864000000000033"/>
  </r>
  <r>
    <n v="5366"/>
    <x v="2669"/>
    <x v="0"/>
    <x v="73"/>
    <d v="2013-11-25T00:00:00"/>
    <s v="Standard Class"/>
    <s v="EH-13990"/>
    <s v="Erica Hackney"/>
    <x v="0"/>
    <x v="0"/>
    <s v="Houston"/>
    <x v="5"/>
    <n v="77041"/>
    <x v="2"/>
    <s v="TEC-PH-10004539"/>
    <x v="2"/>
    <x v="7"/>
    <s v="Wireless Extenders zBoost YX545 SOHO Signal Booster"/>
    <x v="3909"/>
    <n v="1"/>
    <n v="0.2"/>
    <n v="13.229299999999995"/>
  </r>
  <r>
    <n v="5367"/>
    <x v="2670"/>
    <x v="3"/>
    <x v="193"/>
    <d v="2014-06-16T00:00:00"/>
    <s v="Standard Class"/>
    <s v="BD-11320"/>
    <s v="Bill Donatelli"/>
    <x v="0"/>
    <x v="0"/>
    <s v="Seattle"/>
    <x v="4"/>
    <n v="98103"/>
    <x v="1"/>
    <s v="TEC-PH-10002923"/>
    <x v="2"/>
    <x v="7"/>
    <s v="Logitech B530 USB Headset - headset - Full size, Binaural"/>
    <x v="2550"/>
    <n v="3"/>
    <n v="0.2"/>
    <n v="7.7679000000000009"/>
  </r>
  <r>
    <n v="5368"/>
    <x v="2670"/>
    <x v="3"/>
    <x v="193"/>
    <d v="2014-06-16T00:00:00"/>
    <s v="Standard Class"/>
    <s v="BD-11320"/>
    <s v="Bill Donatelli"/>
    <x v="0"/>
    <x v="0"/>
    <s v="Seattle"/>
    <x v="4"/>
    <n v="98103"/>
    <x v="1"/>
    <s v="OFF-LA-10004689"/>
    <x v="1"/>
    <x v="2"/>
    <s v="Avery 512"/>
    <x v="1057"/>
    <n v="4"/>
    <n v="0"/>
    <n v="5.4332000000000003"/>
  </r>
  <r>
    <n v="5369"/>
    <x v="2670"/>
    <x v="3"/>
    <x v="193"/>
    <d v="2014-06-16T00:00:00"/>
    <s v="Standard Class"/>
    <s v="BD-11320"/>
    <s v="Bill Donatelli"/>
    <x v="0"/>
    <x v="0"/>
    <s v="Seattle"/>
    <x v="4"/>
    <n v="98103"/>
    <x v="1"/>
    <s v="OFF-ST-10001228"/>
    <x v="1"/>
    <x v="4"/>
    <s v="Personal File Boxes with Fold-Down Carry Handle"/>
    <x v="3910"/>
    <n v="1"/>
    <n v="0"/>
    <n v="3.8949999999999996"/>
  </r>
  <r>
    <n v="5370"/>
    <x v="2671"/>
    <x v="3"/>
    <x v="18"/>
    <d v="2014-09-14T00:00:00"/>
    <s v="First Class"/>
    <s v="KH-16630"/>
    <s v="Ken Heidel"/>
    <x v="1"/>
    <x v="0"/>
    <s v="Akron"/>
    <x v="24"/>
    <n v="44312"/>
    <x v="3"/>
    <s v="OFF-PA-10003302"/>
    <x v="1"/>
    <x v="10"/>
    <s v="Xerox 1906"/>
    <x v="633"/>
    <n v="3"/>
    <n v="0.2"/>
    <n v="28.706399999999991"/>
  </r>
  <r>
    <n v="5371"/>
    <x v="2672"/>
    <x v="3"/>
    <x v="798"/>
    <d v="2014-04-13T00:00:00"/>
    <s v="Standard Class"/>
    <s v="NH-18610"/>
    <s v="Nicole Hansen"/>
    <x v="1"/>
    <x v="0"/>
    <s v="Oak Park"/>
    <x v="12"/>
    <n v="48237"/>
    <x v="2"/>
    <s v="FUR-FU-10004665"/>
    <x v="0"/>
    <x v="5"/>
    <s v="3M Polarizing Task Lamp with Clamp Arm, Light Gray"/>
    <x v="2963"/>
    <n v="2"/>
    <n v="0"/>
    <n v="71.229600000000005"/>
  </r>
  <r>
    <n v="5372"/>
    <x v="2672"/>
    <x v="3"/>
    <x v="798"/>
    <d v="2014-04-13T00:00:00"/>
    <s v="Standard Class"/>
    <s v="NH-18610"/>
    <s v="Nicole Hansen"/>
    <x v="1"/>
    <x v="0"/>
    <s v="Oak Park"/>
    <x v="12"/>
    <n v="48237"/>
    <x v="2"/>
    <s v="FUR-FU-10004188"/>
    <x v="0"/>
    <x v="5"/>
    <s v="Luxo Professional Combination Clamp-On Lamps"/>
    <x v="3911"/>
    <n v="3"/>
    <n v="0"/>
    <n v="79.793999999999997"/>
  </r>
  <r>
    <n v="5373"/>
    <x v="2673"/>
    <x v="1"/>
    <x v="1040"/>
    <d v="2012-10-30T00:00:00"/>
    <s v="Standard Class"/>
    <s v="AG-10495"/>
    <s v="Andrew Gjertsen"/>
    <x v="1"/>
    <x v="0"/>
    <s v="Houston"/>
    <x v="5"/>
    <n v="77041"/>
    <x v="2"/>
    <s v="OFF-PA-10003177"/>
    <x v="1"/>
    <x v="10"/>
    <s v="Xerox 1999"/>
    <x v="12"/>
    <n v="3"/>
    <n v="0.2"/>
    <n v="5.4432"/>
  </r>
  <r>
    <n v="5374"/>
    <x v="2673"/>
    <x v="1"/>
    <x v="1040"/>
    <d v="2012-10-30T00:00:00"/>
    <s v="Standard Class"/>
    <s v="AG-10495"/>
    <s v="Andrew Gjertsen"/>
    <x v="1"/>
    <x v="0"/>
    <s v="Houston"/>
    <x v="5"/>
    <n v="77041"/>
    <x v="2"/>
    <s v="FUR-TA-10002607"/>
    <x v="0"/>
    <x v="3"/>
    <s v="KI Conference Tables"/>
    <x v="3912"/>
    <n v="7"/>
    <n v="0.3"/>
    <n v="-69.472199999999958"/>
  </r>
  <r>
    <n v="5375"/>
    <x v="2673"/>
    <x v="1"/>
    <x v="1040"/>
    <d v="2012-10-30T00:00:00"/>
    <s v="Standard Class"/>
    <s v="AG-10495"/>
    <s v="Andrew Gjertsen"/>
    <x v="1"/>
    <x v="0"/>
    <s v="Houston"/>
    <x v="5"/>
    <n v="77041"/>
    <x v="2"/>
    <s v="OFF-PA-10001166"/>
    <x v="1"/>
    <x v="10"/>
    <s v="Xerox 2"/>
    <x v="563"/>
    <n v="2"/>
    <n v="0.2"/>
    <n v="3.6288"/>
  </r>
  <r>
    <n v="5376"/>
    <x v="2674"/>
    <x v="3"/>
    <x v="837"/>
    <d v="2014-06-01T00:00:00"/>
    <s v="Standard Class"/>
    <s v="RP-19855"/>
    <s v="Roy Phan"/>
    <x v="1"/>
    <x v="0"/>
    <s v="Seattle"/>
    <x v="4"/>
    <n v="98103"/>
    <x v="1"/>
    <s v="TEC-AC-10004510"/>
    <x v="2"/>
    <x v="11"/>
    <s v="Logitech Desktop MK120 Mouse and keyboard Combo"/>
    <x v="1548"/>
    <n v="6"/>
    <n v="0"/>
    <n v="9.8159999999999954"/>
  </r>
  <r>
    <n v="5377"/>
    <x v="2674"/>
    <x v="3"/>
    <x v="837"/>
    <d v="2014-06-01T00:00:00"/>
    <s v="Standard Class"/>
    <s v="RP-19855"/>
    <s v="Roy Phan"/>
    <x v="1"/>
    <x v="0"/>
    <s v="Seattle"/>
    <x v="4"/>
    <n v="98103"/>
    <x v="1"/>
    <s v="OFF-AR-10004062"/>
    <x v="1"/>
    <x v="6"/>
    <s v="Staples"/>
    <x v="974"/>
    <n v="3"/>
    <n v="0"/>
    <n v="7.86"/>
  </r>
  <r>
    <n v="5378"/>
    <x v="2675"/>
    <x v="2"/>
    <x v="29"/>
    <d v="2011-12-07T00:00:00"/>
    <s v="First Class"/>
    <s v="NB-18655"/>
    <s v="Nona Balk"/>
    <x v="1"/>
    <x v="0"/>
    <s v="Philadelphia"/>
    <x v="9"/>
    <n v="19134"/>
    <x v="3"/>
    <s v="OFF-EN-10000056"/>
    <x v="1"/>
    <x v="12"/>
    <s v="Cameo Buff Policy Envelopes"/>
    <x v="3913"/>
    <n v="7"/>
    <n v="0.2"/>
    <n v="117.61469999999996"/>
  </r>
  <r>
    <n v="5379"/>
    <x v="2675"/>
    <x v="2"/>
    <x v="29"/>
    <d v="2011-12-07T00:00:00"/>
    <s v="First Class"/>
    <s v="NB-18655"/>
    <s v="Nona Balk"/>
    <x v="1"/>
    <x v="0"/>
    <s v="Philadelphia"/>
    <x v="9"/>
    <n v="19134"/>
    <x v="3"/>
    <s v="OFF-ST-10001469"/>
    <x v="1"/>
    <x v="4"/>
    <s v="Fellowes Bankers Box Recycled Super Stor/Drawer"/>
    <x v="3914"/>
    <n v="4"/>
    <n v="0.2"/>
    <n v="-30.228800000000007"/>
  </r>
  <r>
    <n v="5380"/>
    <x v="2676"/>
    <x v="0"/>
    <x v="1041"/>
    <d v="2013-08-19T00:00:00"/>
    <s v="Standard Class"/>
    <s v="JM-15580"/>
    <s v="Jill Matthias"/>
    <x v="0"/>
    <x v="0"/>
    <s v="Los Angeles"/>
    <x v="1"/>
    <n v="90045"/>
    <x v="1"/>
    <s v="OFF-PA-10000551"/>
    <x v="1"/>
    <x v="10"/>
    <s v="Array Memo Cubes"/>
    <x v="3915"/>
    <n v="3"/>
    <n v="0"/>
    <n v="7.6145999999999994"/>
  </r>
  <r>
    <n v="5381"/>
    <x v="2676"/>
    <x v="0"/>
    <x v="1041"/>
    <d v="2013-08-19T00:00:00"/>
    <s v="Standard Class"/>
    <s v="JM-15580"/>
    <s v="Jill Matthias"/>
    <x v="0"/>
    <x v="0"/>
    <s v="Los Angeles"/>
    <x v="1"/>
    <n v="90045"/>
    <x v="1"/>
    <s v="TEC-MA-10000423"/>
    <x v="2"/>
    <x v="15"/>
    <s v="Texas Instruments TI-34 Scientific Calculator"/>
    <x v="3916"/>
    <n v="6"/>
    <n v="0.2"/>
    <n v="35.623799999999996"/>
  </r>
  <r>
    <n v="5382"/>
    <x v="2677"/>
    <x v="0"/>
    <x v="64"/>
    <d v="2013-09-08T00:00:00"/>
    <s v="Second Class"/>
    <s v="DM-13525"/>
    <s v="Don Miller"/>
    <x v="1"/>
    <x v="0"/>
    <s v="Houston"/>
    <x v="5"/>
    <n v="77070"/>
    <x v="2"/>
    <s v="OFF-PA-10001870"/>
    <x v="1"/>
    <x v="10"/>
    <s v="Xerox 202"/>
    <x v="233"/>
    <n v="5"/>
    <n v="0.2"/>
    <n v="9.0719999999999992"/>
  </r>
  <r>
    <n v="5383"/>
    <x v="2677"/>
    <x v="0"/>
    <x v="64"/>
    <d v="2013-09-08T00:00:00"/>
    <s v="Second Class"/>
    <s v="DM-13525"/>
    <s v="Don Miller"/>
    <x v="1"/>
    <x v="0"/>
    <s v="Houston"/>
    <x v="5"/>
    <n v="77070"/>
    <x v="2"/>
    <s v="OFF-FA-10001843"/>
    <x v="1"/>
    <x v="13"/>
    <s v="Staples"/>
    <x v="3917"/>
    <n v="8"/>
    <n v="0.2"/>
    <n v="5.3352000000000004"/>
  </r>
  <r>
    <n v="5384"/>
    <x v="2677"/>
    <x v="0"/>
    <x v="64"/>
    <d v="2013-09-08T00:00:00"/>
    <s v="Second Class"/>
    <s v="DM-13525"/>
    <s v="Don Miller"/>
    <x v="1"/>
    <x v="0"/>
    <s v="Houston"/>
    <x v="5"/>
    <n v="77070"/>
    <x v="2"/>
    <s v="OFF-PA-10002036"/>
    <x v="1"/>
    <x v="10"/>
    <s v="Xerox 1930"/>
    <x v="563"/>
    <n v="2"/>
    <n v="0.2"/>
    <n v="3.7584"/>
  </r>
  <r>
    <n v="5385"/>
    <x v="2678"/>
    <x v="3"/>
    <x v="335"/>
    <d v="2014-07-04T00:00:00"/>
    <s v="Standard Class"/>
    <s v="CC-12220"/>
    <s v="Chris Cortes"/>
    <x v="0"/>
    <x v="0"/>
    <s v="Philadelphia"/>
    <x v="9"/>
    <n v="19143"/>
    <x v="3"/>
    <s v="TEC-PH-10001760"/>
    <x v="2"/>
    <x v="7"/>
    <s v="Bose SoundLink Bluetooth Speaker"/>
    <x v="3918"/>
    <n v="3"/>
    <n v="0.4"/>
    <n v="41.79000000000002"/>
  </r>
  <r>
    <n v="5386"/>
    <x v="2678"/>
    <x v="3"/>
    <x v="335"/>
    <d v="2014-07-04T00:00:00"/>
    <s v="Standard Class"/>
    <s v="CC-12220"/>
    <s v="Chris Cortes"/>
    <x v="0"/>
    <x v="0"/>
    <s v="Philadelphia"/>
    <x v="9"/>
    <n v="19143"/>
    <x v="3"/>
    <s v="TEC-PH-10000673"/>
    <x v="2"/>
    <x v="7"/>
    <s v="Plantronics Voyager Pro HD - Bluetooth Headset"/>
    <x v="3919"/>
    <n v="14"/>
    <n v="0.4"/>
    <n v="72.788800000000037"/>
  </r>
  <r>
    <n v="5387"/>
    <x v="2679"/>
    <x v="3"/>
    <x v="846"/>
    <d v="2014-03-18T00:00:00"/>
    <s v="Standard Class"/>
    <s v="GA-14725"/>
    <s v="Guy Armstrong"/>
    <x v="0"/>
    <x v="0"/>
    <s v="Rogers"/>
    <x v="36"/>
    <n v="72756"/>
    <x v="0"/>
    <s v="OFF-BI-10000829"/>
    <x v="1"/>
    <x v="8"/>
    <s v="Avery Non-Stick Binders"/>
    <x v="3920"/>
    <n v="9"/>
    <n v="0"/>
    <n v="18.5886"/>
  </r>
  <r>
    <n v="5388"/>
    <x v="2680"/>
    <x v="3"/>
    <x v="1042"/>
    <d v="2014-02-22T00:00:00"/>
    <s v="Second Class"/>
    <s v="CV-12805"/>
    <s v="Cynthia Voltz"/>
    <x v="1"/>
    <x v="0"/>
    <s v="Los Angeles"/>
    <x v="1"/>
    <n v="90045"/>
    <x v="1"/>
    <s v="TEC-PH-10001924"/>
    <x v="2"/>
    <x v="7"/>
    <s v="iHome FM Clock Radio with Lightning Dock"/>
    <x v="3921"/>
    <n v="3"/>
    <n v="0.2"/>
    <n v="10.498500000000007"/>
  </r>
  <r>
    <n v="5389"/>
    <x v="2680"/>
    <x v="3"/>
    <x v="1042"/>
    <d v="2014-02-22T00:00:00"/>
    <s v="Second Class"/>
    <s v="CV-12805"/>
    <s v="Cynthia Voltz"/>
    <x v="1"/>
    <x v="0"/>
    <s v="Los Angeles"/>
    <x v="1"/>
    <n v="90045"/>
    <x v="1"/>
    <s v="TEC-AC-10004864"/>
    <x v="2"/>
    <x v="11"/>
    <s v="Memorex Micro Travel Drive 32 GB"/>
    <x v="3922"/>
    <n v="3"/>
    <n v="0"/>
    <n v="47.097900000000003"/>
  </r>
  <r>
    <n v="5390"/>
    <x v="2680"/>
    <x v="3"/>
    <x v="1042"/>
    <d v="2014-02-22T00:00:00"/>
    <s v="Second Class"/>
    <s v="CV-12805"/>
    <s v="Cynthia Voltz"/>
    <x v="1"/>
    <x v="0"/>
    <s v="Los Angeles"/>
    <x v="1"/>
    <n v="90045"/>
    <x v="1"/>
    <s v="OFF-LA-10004345"/>
    <x v="1"/>
    <x v="2"/>
    <s v="Avery 493"/>
    <x v="765"/>
    <n v="2"/>
    <n v="0"/>
    <n v="4.8117999999999999"/>
  </r>
  <r>
    <n v="5391"/>
    <x v="2681"/>
    <x v="3"/>
    <x v="468"/>
    <d v="2014-11-13T00:00:00"/>
    <s v="Second Class"/>
    <s v="NC-18535"/>
    <s v="Nick Crebassa"/>
    <x v="1"/>
    <x v="0"/>
    <s v="Seattle"/>
    <x v="4"/>
    <n v="98105"/>
    <x v="1"/>
    <s v="OFF-BI-10000088"/>
    <x v="1"/>
    <x v="8"/>
    <s v="GBC Imprintable Covers"/>
    <x v="3643"/>
    <n v="3"/>
    <n v="0.2"/>
    <n v="9.5525999999999982"/>
  </r>
  <r>
    <n v="5392"/>
    <x v="2682"/>
    <x v="2"/>
    <x v="84"/>
    <d v="2011-11-25T00:00:00"/>
    <s v="Standard Class"/>
    <s v="GR-14560"/>
    <s v="Georgia Rosenberg"/>
    <x v="1"/>
    <x v="0"/>
    <s v="Wilmington"/>
    <x v="13"/>
    <n v="19805"/>
    <x v="3"/>
    <s v="OFF-LA-10002787"/>
    <x v="1"/>
    <x v="2"/>
    <s v="Avery 480"/>
    <x v="3923"/>
    <n v="6"/>
    <n v="0"/>
    <n v="10.799999999999999"/>
  </r>
  <r>
    <n v="5393"/>
    <x v="2682"/>
    <x v="2"/>
    <x v="84"/>
    <d v="2011-11-25T00:00:00"/>
    <s v="Standard Class"/>
    <s v="GR-14560"/>
    <s v="Georgia Rosenberg"/>
    <x v="1"/>
    <x v="0"/>
    <s v="Wilmington"/>
    <x v="13"/>
    <n v="19805"/>
    <x v="3"/>
    <s v="OFF-LA-10001569"/>
    <x v="1"/>
    <x v="2"/>
    <s v="Avery 499"/>
    <x v="745"/>
    <n v="2"/>
    <n v="0"/>
    <n v="4.5815999999999999"/>
  </r>
  <r>
    <n v="5394"/>
    <x v="2682"/>
    <x v="2"/>
    <x v="84"/>
    <d v="2011-11-25T00:00:00"/>
    <s v="Standard Class"/>
    <s v="GR-14560"/>
    <s v="Georgia Rosenberg"/>
    <x v="1"/>
    <x v="0"/>
    <s v="Wilmington"/>
    <x v="13"/>
    <n v="19805"/>
    <x v="3"/>
    <s v="OFF-BI-10002429"/>
    <x v="1"/>
    <x v="8"/>
    <s v="Premier Elliptical Ring Binder, Black"/>
    <x v="3924"/>
    <n v="7"/>
    <n v="0"/>
    <n v="102.2784"/>
  </r>
  <r>
    <n v="5395"/>
    <x v="2682"/>
    <x v="2"/>
    <x v="84"/>
    <d v="2011-11-25T00:00:00"/>
    <s v="Standard Class"/>
    <s v="GR-14560"/>
    <s v="Georgia Rosenberg"/>
    <x v="1"/>
    <x v="0"/>
    <s v="Wilmington"/>
    <x v="13"/>
    <n v="19805"/>
    <x v="3"/>
    <s v="FUR-BO-10000362"/>
    <x v="0"/>
    <x v="0"/>
    <s v="Sauder Inglewood Library Bookcases"/>
    <x v="3925"/>
    <n v="6"/>
    <n v="0"/>
    <n v="235.95240000000001"/>
  </r>
  <r>
    <n v="5396"/>
    <x v="2683"/>
    <x v="2"/>
    <x v="728"/>
    <d v="2011-11-21T00:00:00"/>
    <s v="Second Class"/>
    <s v="JG-15805"/>
    <s v="John Grady"/>
    <x v="1"/>
    <x v="0"/>
    <s v="Provo"/>
    <x v="7"/>
    <n v="84604"/>
    <x v="1"/>
    <s v="OFF-PA-10003016"/>
    <x v="1"/>
    <x v="10"/>
    <s v="Adams &quot;While You Were Out&quot; Message Pads"/>
    <x v="223"/>
    <n v="7"/>
    <n v="0"/>
    <n v="9.8909999999999982"/>
  </r>
  <r>
    <n v="5397"/>
    <x v="2684"/>
    <x v="0"/>
    <x v="446"/>
    <d v="2013-09-25T00:00:00"/>
    <s v="Same Day"/>
    <s v="EB-13750"/>
    <s v="Edward Becker"/>
    <x v="1"/>
    <x v="0"/>
    <s v="San Francisco"/>
    <x v="1"/>
    <n v="94110"/>
    <x v="1"/>
    <s v="FUR-FU-10002501"/>
    <x v="0"/>
    <x v="5"/>
    <s v="Nu-Dell Executive Frame"/>
    <x v="1964"/>
    <n v="5"/>
    <n v="0"/>
    <n v="23.384"/>
  </r>
  <r>
    <n v="5398"/>
    <x v="2685"/>
    <x v="0"/>
    <x v="73"/>
    <d v="2013-11-28T00:00:00"/>
    <s v="Standard Class"/>
    <s v="MC-17605"/>
    <s v="Matt Connell"/>
    <x v="1"/>
    <x v="0"/>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x v="0"/>
    <s v="Lancaster"/>
    <x v="24"/>
    <n v="43130"/>
    <x v="3"/>
    <s v="OFF-BI-10002764"/>
    <x v="1"/>
    <x v="8"/>
    <s v="Recycled Pressboard Report Cover with Reinforced Top Hinge"/>
    <x v="3927"/>
    <n v="3"/>
    <n v="0.7"/>
    <n v="-2.0348999999999995"/>
  </r>
  <r>
    <n v="5400"/>
    <x v="2687"/>
    <x v="0"/>
    <x v="526"/>
    <d v="2013-04-15T00:00:00"/>
    <s v="Standard Class"/>
    <s v="HF-14995"/>
    <s v="Herbert Flentye"/>
    <x v="0"/>
    <x v="0"/>
    <s v="Los Angeles"/>
    <x v="1"/>
    <n v="90004"/>
    <x v="1"/>
    <s v="FUR-BO-10001798"/>
    <x v="0"/>
    <x v="0"/>
    <s v="Bush Somerset Collection Bookcase"/>
    <x v="3123"/>
    <n v="5"/>
    <n v="0.15"/>
    <n v="6.5490000000000208"/>
  </r>
  <r>
    <n v="5401"/>
    <x v="2688"/>
    <x v="3"/>
    <x v="296"/>
    <d v="2014-09-24T00:00:00"/>
    <s v="First Class"/>
    <s v="ML-18265"/>
    <s v="Muhammed Lee"/>
    <x v="0"/>
    <x v="0"/>
    <s v="Seattle"/>
    <x v="4"/>
    <n v="98103"/>
    <x v="1"/>
    <s v="TEC-AC-10000158"/>
    <x v="2"/>
    <x v="11"/>
    <s v="Sony 64GB Class 10 Micro SDHC R40 Memory Card"/>
    <x v="2257"/>
    <n v="2"/>
    <n v="0"/>
    <n v="15.1158"/>
  </r>
  <r>
    <n v="5402"/>
    <x v="2688"/>
    <x v="3"/>
    <x v="296"/>
    <d v="2014-09-24T00:00:00"/>
    <s v="First Class"/>
    <s v="ML-18265"/>
    <s v="Muhammed Lee"/>
    <x v="0"/>
    <x v="0"/>
    <s v="Seattle"/>
    <x v="4"/>
    <n v="98103"/>
    <x v="1"/>
    <s v="TEC-AC-10000303"/>
    <x v="2"/>
    <x v="11"/>
    <s v="Logitech M510 Wireless Mouse"/>
    <x v="3928"/>
    <n v="2"/>
    <n v="0"/>
    <n v="26.3934"/>
  </r>
  <r>
    <n v="5403"/>
    <x v="2689"/>
    <x v="3"/>
    <x v="1043"/>
    <d v="2014-08-30T00:00:00"/>
    <s v="Standard Class"/>
    <s v="AH-10195"/>
    <s v="Alan Haines"/>
    <x v="1"/>
    <x v="0"/>
    <s v="New York City"/>
    <x v="15"/>
    <n v="10024"/>
    <x v="3"/>
    <s v="OFF-BI-10003910"/>
    <x v="1"/>
    <x v="8"/>
    <s v="DXL Angle-View Binders with Locking Rings by Samsill"/>
    <x v="1072"/>
    <n v="4"/>
    <n v="0.2"/>
    <n v="7.71"/>
  </r>
  <r>
    <n v="5404"/>
    <x v="2689"/>
    <x v="3"/>
    <x v="1043"/>
    <d v="2014-08-30T00:00:00"/>
    <s v="Standard Class"/>
    <s v="AH-10195"/>
    <s v="Alan Haines"/>
    <x v="1"/>
    <x v="0"/>
    <s v="New York City"/>
    <x v="15"/>
    <n v="10024"/>
    <x v="3"/>
    <s v="OFF-BI-10000138"/>
    <x v="1"/>
    <x v="8"/>
    <s v="Acco Translucent Poly Ring Binders"/>
    <x v="3929"/>
    <n v="1"/>
    <n v="0.2"/>
    <n v="1.3104"/>
  </r>
  <r>
    <n v="5405"/>
    <x v="2690"/>
    <x v="0"/>
    <x v="712"/>
    <d v="2013-02-26T00:00:00"/>
    <s v="Standard Class"/>
    <s v="TZ-21580"/>
    <s v="Tracy Zic"/>
    <x v="0"/>
    <x v="0"/>
    <s v="Los Angeles"/>
    <x v="1"/>
    <n v="90045"/>
    <x v="1"/>
    <s v="TEC-PH-10002398"/>
    <x v="2"/>
    <x v="7"/>
    <s v="AT&amp;T 1070 Corded Phone"/>
    <x v="567"/>
    <n v="5"/>
    <n v="0.2"/>
    <n v="55.744999999999948"/>
  </r>
  <r>
    <n v="5406"/>
    <x v="2690"/>
    <x v="0"/>
    <x v="712"/>
    <d v="2013-02-26T00:00:00"/>
    <s v="Standard Class"/>
    <s v="TZ-21580"/>
    <s v="Tracy Zic"/>
    <x v="0"/>
    <x v="0"/>
    <s v="Los Angeles"/>
    <x v="1"/>
    <n v="90045"/>
    <x v="1"/>
    <s v="TEC-AC-10003399"/>
    <x v="2"/>
    <x v="11"/>
    <s v="Memorex Mini Travel Drive 64 GB USB 2.0 Flash Drive"/>
    <x v="2642"/>
    <n v="1"/>
    <n v="0"/>
    <n v="15.220800000000001"/>
  </r>
  <r>
    <n v="5407"/>
    <x v="2690"/>
    <x v="0"/>
    <x v="712"/>
    <d v="2013-02-26T00:00:00"/>
    <s v="Standard Class"/>
    <s v="TZ-21580"/>
    <s v="Tracy Zic"/>
    <x v="0"/>
    <x v="0"/>
    <s v="Los Angeles"/>
    <x v="1"/>
    <n v="90045"/>
    <x v="1"/>
    <s v="OFF-FA-10000992"/>
    <x v="1"/>
    <x v="13"/>
    <s v="Acco Clips to Go Binder Clips, 24 Clips in Two Sizes"/>
    <x v="1397"/>
    <n v="3"/>
    <n v="0"/>
    <n v="5.0054999999999996"/>
  </r>
  <r>
    <n v="5408"/>
    <x v="2691"/>
    <x v="3"/>
    <x v="166"/>
    <d v="2014-12-15T00:00:00"/>
    <s v="Standard Class"/>
    <s v="DM-13345"/>
    <s v="Denise Monton"/>
    <x v="1"/>
    <x v="0"/>
    <s v="San Francisco"/>
    <x v="1"/>
    <n v="94109"/>
    <x v="1"/>
    <s v="OFF-PA-10003022"/>
    <x v="1"/>
    <x v="10"/>
    <s v="Standard Line “While You Were Out” Hardbound Telephone Message Book"/>
    <x v="1190"/>
    <n v="4"/>
    <n v="0"/>
    <n v="40.443199999999997"/>
  </r>
  <r>
    <n v="5409"/>
    <x v="2691"/>
    <x v="3"/>
    <x v="166"/>
    <d v="2014-12-15T00:00:00"/>
    <s v="Standard Class"/>
    <s v="DM-13345"/>
    <s v="Denise Monton"/>
    <x v="1"/>
    <x v="0"/>
    <s v="San Francisco"/>
    <x v="1"/>
    <n v="94109"/>
    <x v="1"/>
    <s v="OFF-BI-10002854"/>
    <x v="1"/>
    <x v="8"/>
    <s v="Performers Binder/Pad Holder, Black"/>
    <x v="3930"/>
    <n v="1"/>
    <n v="0.2"/>
    <n v="8.4089999999999989"/>
  </r>
  <r>
    <n v="5410"/>
    <x v="2691"/>
    <x v="3"/>
    <x v="166"/>
    <d v="2014-12-15T00:00:00"/>
    <s v="Standard Class"/>
    <s v="DM-13345"/>
    <s v="Denise Monton"/>
    <x v="1"/>
    <x v="0"/>
    <s v="San Francisco"/>
    <x v="1"/>
    <n v="94109"/>
    <x v="1"/>
    <s v="OFF-BI-10001670"/>
    <x v="1"/>
    <x v="8"/>
    <s v="Vinyl Sectional Post Binders"/>
    <x v="3476"/>
    <n v="3"/>
    <n v="0.2"/>
    <n v="33.93"/>
  </r>
  <r>
    <n v="5411"/>
    <x v="2691"/>
    <x v="3"/>
    <x v="166"/>
    <d v="2014-12-15T00:00:00"/>
    <s v="Standard Class"/>
    <s v="DM-13345"/>
    <s v="Denise Monton"/>
    <x v="1"/>
    <x v="0"/>
    <s v="San Francisco"/>
    <x v="1"/>
    <n v="94109"/>
    <x v="1"/>
    <s v="OFF-ST-10001837"/>
    <x v="1"/>
    <x v="4"/>
    <s v="SAFCO Mobile Desk Side File, Wire Frame"/>
    <x v="3931"/>
    <n v="1"/>
    <n v="0"/>
    <n v="11.117599999999999"/>
  </r>
  <r>
    <n v="5412"/>
    <x v="2692"/>
    <x v="3"/>
    <x v="65"/>
    <d v="2014-09-23T00:00:00"/>
    <s v="Standard Class"/>
    <s v="TS-21505"/>
    <s v="Tony Sayre"/>
    <x v="0"/>
    <x v="0"/>
    <s v="Clovis"/>
    <x v="27"/>
    <n v="88101"/>
    <x v="1"/>
    <s v="OFF-BI-10002012"/>
    <x v="1"/>
    <x v="8"/>
    <s v="Wilson Jones Easy Flow II Sheet Lifters"/>
    <x v="3932"/>
    <n v="7"/>
    <n v="0.2"/>
    <n v="3.5279999999999996"/>
  </r>
  <r>
    <n v="5413"/>
    <x v="2692"/>
    <x v="3"/>
    <x v="65"/>
    <d v="2014-09-23T00:00:00"/>
    <s v="Standard Class"/>
    <s v="TS-21505"/>
    <s v="Tony Sayre"/>
    <x v="0"/>
    <x v="0"/>
    <s v="Clovis"/>
    <x v="27"/>
    <n v="88101"/>
    <x v="1"/>
    <s v="TEC-AC-10004992"/>
    <x v="2"/>
    <x v="11"/>
    <s v="Kingston Digital DataTraveler 64GB USB 2.0"/>
    <x v="3933"/>
    <n v="3"/>
    <n v="0"/>
    <n v="8.1071999999999917"/>
  </r>
  <r>
    <n v="5414"/>
    <x v="2693"/>
    <x v="0"/>
    <x v="108"/>
    <d v="2013-09-15T00:00:00"/>
    <s v="First Class"/>
    <s v="TB-21625"/>
    <s v="Trudy Brown"/>
    <x v="0"/>
    <x v="0"/>
    <s v="Wichita"/>
    <x v="41"/>
    <n v="67212"/>
    <x v="2"/>
    <s v="TEC-PH-10003171"/>
    <x v="2"/>
    <x v="7"/>
    <s v="Plantronics Encore H101 Dual Earpieces Headset"/>
    <x v="3934"/>
    <n v="5"/>
    <n v="0"/>
    <n v="62.929999999999993"/>
  </r>
  <r>
    <n v="5415"/>
    <x v="2694"/>
    <x v="3"/>
    <x v="397"/>
    <d v="2014-09-29T00:00:00"/>
    <s v="Standard Class"/>
    <s v="LC-16870"/>
    <s v="Lena Cacioppo"/>
    <x v="0"/>
    <x v="0"/>
    <s v="Chicago"/>
    <x v="10"/>
    <n v="60653"/>
    <x v="2"/>
    <s v="OFF-AP-10000390"/>
    <x v="1"/>
    <x v="9"/>
    <s v="Euro Pro Shark Stick Mini Vacuum"/>
    <x v="3935"/>
    <n v="6"/>
    <n v="0.8"/>
    <n v="-197.57520000000002"/>
  </r>
  <r>
    <n v="5416"/>
    <x v="2694"/>
    <x v="3"/>
    <x v="397"/>
    <d v="2014-09-29T00:00:00"/>
    <s v="Standard Class"/>
    <s v="LC-16870"/>
    <s v="Lena Cacioppo"/>
    <x v="0"/>
    <x v="0"/>
    <s v="Chicago"/>
    <x v="10"/>
    <n v="60653"/>
    <x v="2"/>
    <s v="OFF-PA-10004888"/>
    <x v="1"/>
    <x v="10"/>
    <s v="Xerox 217"/>
    <x v="561"/>
    <n v="4"/>
    <n v="0.2"/>
    <n v="7.2576000000000001"/>
  </r>
  <r>
    <n v="5417"/>
    <x v="2694"/>
    <x v="3"/>
    <x v="397"/>
    <d v="2014-09-29T00:00:00"/>
    <s v="Standard Class"/>
    <s v="LC-16870"/>
    <s v="Lena Cacioppo"/>
    <x v="0"/>
    <x v="0"/>
    <s v="Chicago"/>
    <x v="10"/>
    <n v="60653"/>
    <x v="2"/>
    <s v="TEC-PH-10004188"/>
    <x v="2"/>
    <x v="7"/>
    <s v="OtterBox Commuter Series Case - Samsung Galaxy S4"/>
    <x v="3936"/>
    <n v="2"/>
    <n v="0.2"/>
    <n v="-8.9963999999999995"/>
  </r>
  <r>
    <n v="5418"/>
    <x v="2695"/>
    <x v="2"/>
    <x v="191"/>
    <d v="2011-10-08T00:00:00"/>
    <s v="Second Class"/>
    <s v="AM-10360"/>
    <s v="Alice McCarthy"/>
    <x v="1"/>
    <x v="0"/>
    <s v="Omaha"/>
    <x v="8"/>
    <n v="68104"/>
    <x v="2"/>
    <s v="OFF-BI-10004099"/>
    <x v="1"/>
    <x v="8"/>
    <s v="GBC VeloBinder Strips"/>
    <x v="2601"/>
    <n v="2"/>
    <n v="0"/>
    <n v="7.68"/>
  </r>
  <r>
    <n v="5419"/>
    <x v="2696"/>
    <x v="1"/>
    <x v="924"/>
    <d v="2012-10-26T00:00:00"/>
    <s v="First Class"/>
    <s v="JE-15715"/>
    <s v="Joe Elijah"/>
    <x v="0"/>
    <x v="0"/>
    <s v="Houston"/>
    <x v="5"/>
    <n v="77041"/>
    <x v="2"/>
    <s v="OFF-PA-10004621"/>
    <x v="1"/>
    <x v="10"/>
    <s v="Xerox 212"/>
    <x v="1590"/>
    <n v="7"/>
    <n v="0.2"/>
    <n v="12.700800000000001"/>
  </r>
  <r>
    <n v="5420"/>
    <x v="2696"/>
    <x v="1"/>
    <x v="924"/>
    <d v="2012-10-26T00:00:00"/>
    <s v="First Class"/>
    <s v="JE-15715"/>
    <s v="Joe Elijah"/>
    <x v="0"/>
    <x v="0"/>
    <s v="Houston"/>
    <x v="5"/>
    <n v="77041"/>
    <x v="2"/>
    <s v="TEC-PH-10002103"/>
    <x v="2"/>
    <x v="7"/>
    <s v="Jabra SPEAK 410"/>
    <x v="3937"/>
    <n v="2"/>
    <n v="0.2"/>
    <n v="15.038400000000003"/>
  </r>
  <r>
    <n v="5421"/>
    <x v="2697"/>
    <x v="0"/>
    <x v="1044"/>
    <d v="2013-04-03T00:00:00"/>
    <s v="Second Class"/>
    <s v="CS-11950"/>
    <s v="Carlos Soltero"/>
    <x v="0"/>
    <x v="0"/>
    <s v="Philadelphia"/>
    <x v="9"/>
    <n v="19134"/>
    <x v="3"/>
    <s v="TEC-PH-10002789"/>
    <x v="2"/>
    <x v="7"/>
    <s v="LG Exalt"/>
    <x v="804"/>
    <n v="3"/>
    <n v="0.4"/>
    <n v="-60.836100000000016"/>
  </r>
  <r>
    <n v="5422"/>
    <x v="2697"/>
    <x v="0"/>
    <x v="1044"/>
    <d v="2013-04-03T00:00:00"/>
    <s v="Second Class"/>
    <s v="CS-11950"/>
    <s v="Carlos Soltero"/>
    <x v="0"/>
    <x v="0"/>
    <s v="Philadelphia"/>
    <x v="9"/>
    <n v="19134"/>
    <x v="3"/>
    <s v="TEC-AC-10003289"/>
    <x v="2"/>
    <x v="11"/>
    <s v="Anker Ultra-Slim Mini Bluetooth 3.0 Wireless Keyboard"/>
    <x v="236"/>
    <n v="2"/>
    <n v="0.2"/>
    <n v="1.1993999999999998"/>
  </r>
  <r>
    <n v="5423"/>
    <x v="2698"/>
    <x v="0"/>
    <x v="723"/>
    <d v="2014-01-03T00:00:00"/>
    <s v="Standard Class"/>
    <s v="PF-19225"/>
    <s v="Phillip Flathmann"/>
    <x v="0"/>
    <x v="0"/>
    <s v="Los Angeles"/>
    <x v="1"/>
    <n v="90045"/>
    <x v="1"/>
    <s v="OFF-BI-10000138"/>
    <x v="1"/>
    <x v="8"/>
    <s v="Acco Translucent Poly Ring Binders"/>
    <x v="3938"/>
    <n v="3"/>
    <n v="0.2"/>
    <n v="3.9312000000000005"/>
  </r>
  <r>
    <n v="5424"/>
    <x v="2699"/>
    <x v="3"/>
    <x v="132"/>
    <d v="2014-11-06T00:00:00"/>
    <s v="Second Class"/>
    <s v="PJ-18835"/>
    <s v="Patrick Jones"/>
    <x v="1"/>
    <x v="0"/>
    <s v="Richmond"/>
    <x v="0"/>
    <n v="40475"/>
    <x v="0"/>
    <s v="OFF-PA-10001215"/>
    <x v="1"/>
    <x v="10"/>
    <s v="Xerox 1963"/>
    <x v="1603"/>
    <n v="5"/>
    <n v="0"/>
    <n v="11.879999999999999"/>
  </r>
  <r>
    <n v="5425"/>
    <x v="2700"/>
    <x v="3"/>
    <x v="176"/>
    <d v="2014-01-27T00:00:00"/>
    <s v="Standard Class"/>
    <s v="JF-15490"/>
    <s v="Jeremy Farry"/>
    <x v="0"/>
    <x v="0"/>
    <s v="Waterbury"/>
    <x v="29"/>
    <n v="6708"/>
    <x v="3"/>
    <s v="OFF-AR-10001545"/>
    <x v="1"/>
    <x v="6"/>
    <s v="Newell 326"/>
    <x v="2872"/>
    <n v="2"/>
    <n v="0"/>
    <n v="1.0207999999999999"/>
  </r>
  <r>
    <n v="5426"/>
    <x v="2701"/>
    <x v="0"/>
    <x v="275"/>
    <d v="2013-12-07T00:00:00"/>
    <s v="First Class"/>
    <s v="NM-18520"/>
    <s v="Neoma Murray"/>
    <x v="0"/>
    <x v="0"/>
    <s v="Los Angeles"/>
    <x v="1"/>
    <n v="90045"/>
    <x v="1"/>
    <s v="TEC-AC-10003870"/>
    <x v="2"/>
    <x v="11"/>
    <s v="Logitech Z-906 Speaker sys - home theater - 5.1-CH"/>
    <x v="3939"/>
    <n v="5"/>
    <n v="0"/>
    <n v="659.98"/>
  </r>
  <r>
    <n v="5427"/>
    <x v="2701"/>
    <x v="0"/>
    <x v="275"/>
    <d v="2013-12-07T00:00:00"/>
    <s v="First Class"/>
    <s v="NM-18520"/>
    <s v="Neoma Murray"/>
    <x v="0"/>
    <x v="0"/>
    <s v="Los Angeles"/>
    <x v="1"/>
    <n v="90045"/>
    <x v="1"/>
    <s v="FUR-FU-10001085"/>
    <x v="0"/>
    <x v="5"/>
    <s v="3M Polarizing Light Filter Sleeves"/>
    <x v="3940"/>
    <n v="6"/>
    <n v="0"/>
    <n v="51.47399999999999"/>
  </r>
  <r>
    <n v="5428"/>
    <x v="2702"/>
    <x v="0"/>
    <x v="403"/>
    <d v="2013-06-15T00:00:00"/>
    <s v="Same Day"/>
    <s v="MH-17290"/>
    <s v="Marc Harrigan"/>
    <x v="2"/>
    <x v="0"/>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x v="0"/>
    <s v="San Francisco"/>
    <x v="1"/>
    <n v="94122"/>
    <x v="1"/>
    <s v="OFF-ST-10003455"/>
    <x v="1"/>
    <x v="4"/>
    <s v="Tenex File Box, Personal Filing Tote with Lid, Black"/>
    <x v="2063"/>
    <n v="3"/>
    <n v="0"/>
    <n v="12.097800000000001"/>
  </r>
  <r>
    <n v="5430"/>
    <x v="2704"/>
    <x v="2"/>
    <x v="742"/>
    <d v="2011-09-07T00:00:00"/>
    <s v="First Class"/>
    <s v="PR-18880"/>
    <s v="Patrick Ryan"/>
    <x v="0"/>
    <x v="0"/>
    <s v="Saint Petersburg"/>
    <x v="2"/>
    <n v="33710"/>
    <x v="0"/>
    <s v="FUR-FU-10001967"/>
    <x v="0"/>
    <x v="5"/>
    <s v="Telescoping Adjustable Floor Lamp"/>
    <x v="236"/>
    <n v="2"/>
    <n v="0.2"/>
    <n v="1.9989999999999979"/>
  </r>
  <r>
    <n v="5431"/>
    <x v="2705"/>
    <x v="3"/>
    <x v="208"/>
    <d v="2014-10-26T00:00:00"/>
    <s v="Standard Class"/>
    <s v="FC-14245"/>
    <s v="Frank Carlisle"/>
    <x v="2"/>
    <x v="0"/>
    <s v="Lakewood"/>
    <x v="24"/>
    <n v="44107"/>
    <x v="3"/>
    <s v="OFF-AP-10000938"/>
    <x v="1"/>
    <x v="9"/>
    <s v="Avanti 1.7 Cu. Ft. Refrigerator"/>
    <x v="224"/>
    <n v="2"/>
    <n v="0.2"/>
    <n v="16.156799999999997"/>
  </r>
  <r>
    <n v="5432"/>
    <x v="2705"/>
    <x v="3"/>
    <x v="208"/>
    <d v="2014-10-26T00:00:00"/>
    <s v="Standard Class"/>
    <s v="FC-14245"/>
    <s v="Frank Carlisle"/>
    <x v="2"/>
    <x v="0"/>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x v="0"/>
    <s v="Lakewood"/>
    <x v="24"/>
    <n v="44107"/>
    <x v="3"/>
    <s v="OFF-BI-10002799"/>
    <x v="1"/>
    <x v="8"/>
    <s v="SlimView Poly Binder, 3/8&quot;"/>
    <x v="3943"/>
    <n v="4"/>
    <n v="0.7"/>
    <n v="-4.9727999999999994"/>
  </r>
  <r>
    <n v="5434"/>
    <x v="2706"/>
    <x v="3"/>
    <x v="1016"/>
    <d v="2014-04-30T00:00:00"/>
    <s v="Standard Class"/>
    <s v="LH-16750"/>
    <s v="Larry Hughes"/>
    <x v="0"/>
    <x v="0"/>
    <s v="Chandler"/>
    <x v="16"/>
    <n v="85224"/>
    <x v="1"/>
    <s v="OFF-AR-10000246"/>
    <x v="1"/>
    <x v="6"/>
    <s v="Newell 318"/>
    <x v="3944"/>
    <n v="4"/>
    <n v="0.2"/>
    <n v="0.66719999999999979"/>
  </r>
  <r>
    <n v="5435"/>
    <x v="2707"/>
    <x v="1"/>
    <x v="324"/>
    <d v="2012-10-24T00:00:00"/>
    <s v="Standard Class"/>
    <s v="RM-19675"/>
    <s v="Robert Marley"/>
    <x v="2"/>
    <x v="0"/>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x v="0"/>
    <s v="Los Angeles"/>
    <x v="1"/>
    <n v="90008"/>
    <x v="1"/>
    <s v="TEC-AC-10000892"/>
    <x v="2"/>
    <x v="11"/>
    <s v="NETGEAR N750 Dual Band Wi-Fi Gigabit Router"/>
    <x v="3946"/>
    <n v="3"/>
    <n v="0"/>
    <n v="97.199999999999989"/>
  </r>
  <r>
    <n v="5437"/>
    <x v="2708"/>
    <x v="2"/>
    <x v="260"/>
    <d v="2011-07-08T00:00:00"/>
    <s v="First Class"/>
    <s v="DM-13525"/>
    <s v="Don Miller"/>
    <x v="1"/>
    <x v="0"/>
    <s v="Palm Coast"/>
    <x v="2"/>
    <n v="32137"/>
    <x v="0"/>
    <s v="FUR-FU-10001591"/>
    <x v="0"/>
    <x v="5"/>
    <s v="Advantus Panel Wall Certificate Holder - 8.5x11"/>
    <x v="3947"/>
    <n v="2"/>
    <n v="0.2"/>
    <n v="5.3680000000000012"/>
  </r>
  <r>
    <n v="5438"/>
    <x v="2708"/>
    <x v="2"/>
    <x v="260"/>
    <d v="2011-07-08T00:00:00"/>
    <s v="First Class"/>
    <s v="DM-13525"/>
    <s v="Don Miller"/>
    <x v="1"/>
    <x v="0"/>
    <s v="Palm Coast"/>
    <x v="2"/>
    <n v="32137"/>
    <x v="0"/>
    <s v="OFF-BI-10001787"/>
    <x v="1"/>
    <x v="8"/>
    <s v="Wilson Jones Four-Pocket Poly Binders"/>
    <x v="3948"/>
    <n v="5"/>
    <n v="0.7"/>
    <n v="-6.8669999999999973"/>
  </r>
  <r>
    <n v="5439"/>
    <x v="2708"/>
    <x v="2"/>
    <x v="260"/>
    <d v="2011-07-08T00:00:00"/>
    <s v="First Class"/>
    <s v="DM-13525"/>
    <s v="Don Miller"/>
    <x v="1"/>
    <x v="0"/>
    <s v="Palm Coast"/>
    <x v="2"/>
    <n v="32137"/>
    <x v="0"/>
    <s v="FUR-FU-10003192"/>
    <x v="0"/>
    <x v="5"/>
    <s v="Luxo Adjustable Task Clamp Lamp"/>
    <x v="3949"/>
    <n v="3"/>
    <n v="0.2"/>
    <n v="15.991199999999992"/>
  </r>
  <r>
    <n v="5440"/>
    <x v="2709"/>
    <x v="0"/>
    <x v="958"/>
    <d v="2013-04-10T00:00:00"/>
    <s v="Standard Class"/>
    <s v="EH-14185"/>
    <s v="Evan Henry"/>
    <x v="0"/>
    <x v="0"/>
    <s v="New York City"/>
    <x v="15"/>
    <n v="10035"/>
    <x v="3"/>
    <s v="OFF-BI-10004600"/>
    <x v="1"/>
    <x v="8"/>
    <s v="Ibico Ibimaster 300 Manual Binding System"/>
    <x v="3950"/>
    <n v="2"/>
    <n v="0.2"/>
    <n v="183.99499999999998"/>
  </r>
  <r>
    <n v="5441"/>
    <x v="2710"/>
    <x v="3"/>
    <x v="38"/>
    <d v="2014-11-19T00:00:00"/>
    <s v="Second Class"/>
    <s v="TC-21295"/>
    <s v="Toby Carlisle"/>
    <x v="0"/>
    <x v="0"/>
    <s v="Jupiter"/>
    <x v="2"/>
    <n v="33458"/>
    <x v="0"/>
    <s v="OFF-AR-10002335"/>
    <x v="1"/>
    <x v="6"/>
    <s v="DIXON Oriole Pencils"/>
    <x v="3951"/>
    <n v="1"/>
    <n v="0.2"/>
    <n v="0.15480000000000005"/>
  </r>
  <r>
    <n v="5442"/>
    <x v="2711"/>
    <x v="3"/>
    <x v="428"/>
    <d v="2014-09-14T00:00:00"/>
    <s v="Standard Class"/>
    <s v="AI-10855"/>
    <s v="Arianne Irving"/>
    <x v="0"/>
    <x v="0"/>
    <s v="Glendale"/>
    <x v="16"/>
    <n v="85301"/>
    <x v="1"/>
    <s v="OFF-PA-10000859"/>
    <x v="1"/>
    <x v="10"/>
    <s v="Unpadded Memo Slips"/>
    <x v="2925"/>
    <n v="2"/>
    <n v="0.2"/>
    <n v="2.3879999999999999"/>
  </r>
  <r>
    <n v="5443"/>
    <x v="2712"/>
    <x v="1"/>
    <x v="786"/>
    <d v="2012-04-23T00:00:00"/>
    <s v="Standard Class"/>
    <s v="JM-15535"/>
    <s v="Jessica Myrick"/>
    <x v="0"/>
    <x v="0"/>
    <s v="New York City"/>
    <x v="15"/>
    <n v="10035"/>
    <x v="3"/>
    <s v="TEC-AC-10003198"/>
    <x v="2"/>
    <x v="11"/>
    <s v="Enermax Acrylux Wireless Keyboard"/>
    <x v="921"/>
    <n v="1"/>
    <n v="0"/>
    <n v="36.851999999999997"/>
  </r>
  <r>
    <n v="5444"/>
    <x v="2712"/>
    <x v="1"/>
    <x v="786"/>
    <d v="2012-04-23T00:00:00"/>
    <s v="Standard Class"/>
    <s v="JM-15535"/>
    <s v="Jessica Myrick"/>
    <x v="0"/>
    <x v="0"/>
    <s v="New York City"/>
    <x v="15"/>
    <n v="10035"/>
    <x v="3"/>
    <s v="OFF-BI-10001900"/>
    <x v="1"/>
    <x v="8"/>
    <s v="DXL Angle-View Binders with Locking Rings, Black"/>
    <x v="3952"/>
    <n v="13"/>
    <n v="0.2"/>
    <n v="21.024899999999999"/>
  </r>
  <r>
    <n v="5445"/>
    <x v="2712"/>
    <x v="1"/>
    <x v="786"/>
    <d v="2012-04-23T00:00:00"/>
    <s v="Standard Class"/>
    <s v="JM-15535"/>
    <s v="Jessica Myrick"/>
    <x v="0"/>
    <x v="0"/>
    <s v="New York City"/>
    <x v="15"/>
    <n v="10035"/>
    <x v="3"/>
    <s v="OFF-AR-10000614"/>
    <x v="1"/>
    <x v="6"/>
    <s v="Barrel Sharpener"/>
    <x v="3953"/>
    <n v="3"/>
    <n v="0"/>
    <n v="2.7845999999999997"/>
  </r>
  <r>
    <n v="5446"/>
    <x v="2713"/>
    <x v="0"/>
    <x v="197"/>
    <d v="2013-07-30T00:00:00"/>
    <s v="Standard Class"/>
    <s v="BE-11335"/>
    <s v="Bill Eplett"/>
    <x v="2"/>
    <x v="0"/>
    <s v="Houston"/>
    <x v="5"/>
    <n v="77041"/>
    <x v="2"/>
    <s v="OFF-EN-10003040"/>
    <x v="1"/>
    <x v="12"/>
    <s v="Quality Park Security Envelopes"/>
    <x v="3954"/>
    <n v="1"/>
    <n v="0.2"/>
    <n v="7.0659000000000001"/>
  </r>
  <r>
    <n v="5447"/>
    <x v="2714"/>
    <x v="0"/>
    <x v="370"/>
    <d v="2013-09-01T00:00:00"/>
    <s v="Standard Class"/>
    <s v="DR-12880"/>
    <s v="Dan Reichenbach"/>
    <x v="1"/>
    <x v="0"/>
    <s v="New York City"/>
    <x v="15"/>
    <n v="10035"/>
    <x v="3"/>
    <s v="TEC-PH-10003442"/>
    <x v="2"/>
    <x v="7"/>
    <s v="Samsung Replacement EH64AVFWE Premium Headset"/>
    <x v="3955"/>
    <n v="6"/>
    <n v="0"/>
    <n v="8.25"/>
  </r>
  <r>
    <n v="5448"/>
    <x v="2714"/>
    <x v="0"/>
    <x v="370"/>
    <d v="2013-09-01T00:00:00"/>
    <s v="Standard Class"/>
    <s v="DR-12880"/>
    <s v="Dan Reichenbach"/>
    <x v="1"/>
    <x v="0"/>
    <s v="New York City"/>
    <x v="15"/>
    <n v="10035"/>
    <x v="3"/>
    <s v="TEC-AC-10002800"/>
    <x v="2"/>
    <x v="11"/>
    <s v="Plantronics Audio 478 Stereo USB Headset"/>
    <x v="2932"/>
    <n v="5"/>
    <n v="0"/>
    <n v="87.482499999999987"/>
  </r>
  <r>
    <n v="5449"/>
    <x v="2715"/>
    <x v="2"/>
    <x v="171"/>
    <d v="2011-09-19T00:00:00"/>
    <s v="Standard Class"/>
    <s v="TA-21385"/>
    <s v="Tom Ashbrook"/>
    <x v="2"/>
    <x v="0"/>
    <s v="Olathe"/>
    <x v="41"/>
    <n v="66062"/>
    <x v="2"/>
    <s v="OFF-SU-10000157"/>
    <x v="1"/>
    <x v="14"/>
    <s v="Compact Automatic Electric Letter Opener"/>
    <x v="3956"/>
    <n v="3"/>
    <n v="0"/>
    <n v="7.158600000000007"/>
  </r>
  <r>
    <n v="5450"/>
    <x v="2715"/>
    <x v="2"/>
    <x v="171"/>
    <d v="2011-09-19T00:00:00"/>
    <s v="Standard Class"/>
    <s v="TA-21385"/>
    <s v="Tom Ashbrook"/>
    <x v="2"/>
    <x v="0"/>
    <s v="Olathe"/>
    <x v="41"/>
    <n v="66062"/>
    <x v="2"/>
    <s v="TEC-AC-10001542"/>
    <x v="2"/>
    <x v="11"/>
    <s v="SanDisk Cruzer 16 GB USB Flash Drive"/>
    <x v="3957"/>
    <n v="5"/>
    <n v="0"/>
    <n v="10.905999999999993"/>
  </r>
  <r>
    <n v="5451"/>
    <x v="2715"/>
    <x v="2"/>
    <x v="171"/>
    <d v="2011-09-19T00:00:00"/>
    <s v="Standard Class"/>
    <s v="TA-21385"/>
    <s v="Tom Ashbrook"/>
    <x v="2"/>
    <x v="0"/>
    <s v="Olathe"/>
    <x v="41"/>
    <n v="66062"/>
    <x v="2"/>
    <s v="OFF-BI-10004519"/>
    <x v="1"/>
    <x v="8"/>
    <s v="GBC DocuBind P100 Manual Binding Machine"/>
    <x v="3958"/>
    <n v="2"/>
    <n v="0"/>
    <n v="149.38199999999998"/>
  </r>
  <r>
    <n v="5452"/>
    <x v="2715"/>
    <x v="2"/>
    <x v="171"/>
    <d v="2011-09-19T00:00:00"/>
    <s v="Standard Class"/>
    <s v="TA-21385"/>
    <s v="Tom Ashbrook"/>
    <x v="2"/>
    <x v="0"/>
    <s v="Olathe"/>
    <x v="41"/>
    <n v="66062"/>
    <x v="2"/>
    <s v="FUR-FU-10003464"/>
    <x v="0"/>
    <x v="5"/>
    <s v="Seth Thomas 8 1/2&quot; Cubicle Clock"/>
    <x v="1100"/>
    <n v="2"/>
    <n v="0"/>
    <n v="12.979199999999999"/>
  </r>
  <r>
    <n v="5453"/>
    <x v="2716"/>
    <x v="0"/>
    <x v="405"/>
    <d v="2013-07-30T00:00:00"/>
    <s v="Standard Class"/>
    <s v="KN-16705"/>
    <s v="Kristina Nunn"/>
    <x v="2"/>
    <x v="0"/>
    <s v="Sparks"/>
    <x v="33"/>
    <n v="89431"/>
    <x v="1"/>
    <s v="OFF-SU-10004261"/>
    <x v="1"/>
    <x v="14"/>
    <s v="Fiskars 8&quot; Scissors, 2/Pack"/>
    <x v="3959"/>
    <n v="5"/>
    <n v="0"/>
    <n v="24.997999999999987"/>
  </r>
  <r>
    <n v="5454"/>
    <x v="2717"/>
    <x v="3"/>
    <x v="240"/>
    <d v="2014-05-24T00:00:00"/>
    <s v="Standard Class"/>
    <s v="PJ-18835"/>
    <s v="Patrick Jones"/>
    <x v="1"/>
    <x v="0"/>
    <s v="Rockford"/>
    <x v="10"/>
    <n v="61107"/>
    <x v="2"/>
    <s v="OFF-PA-10004733"/>
    <x v="1"/>
    <x v="10"/>
    <s v="Things To Do Today Spiral Book"/>
    <x v="3960"/>
    <n v="6"/>
    <n v="0.2"/>
    <n v="13.780799999999996"/>
  </r>
  <r>
    <n v="5455"/>
    <x v="2718"/>
    <x v="3"/>
    <x v="1045"/>
    <d v="2014-05-03T00:00:00"/>
    <s v="Standard Class"/>
    <s v="MC-17605"/>
    <s v="Matt Connell"/>
    <x v="1"/>
    <x v="0"/>
    <s v="Philadelphia"/>
    <x v="9"/>
    <n v="19143"/>
    <x v="3"/>
    <s v="OFF-ST-10001325"/>
    <x v="1"/>
    <x v="4"/>
    <s v="Sterilite Officeware Hinged File Box"/>
    <x v="3961"/>
    <n v="1"/>
    <n v="0.2"/>
    <n v="0.73360000000000003"/>
  </r>
  <r>
    <n v="5456"/>
    <x v="2718"/>
    <x v="3"/>
    <x v="1045"/>
    <d v="2014-05-03T00:00:00"/>
    <s v="Standard Class"/>
    <s v="MC-17605"/>
    <s v="Matt Connell"/>
    <x v="1"/>
    <x v="0"/>
    <s v="Philadelphia"/>
    <x v="9"/>
    <n v="19143"/>
    <x v="3"/>
    <s v="OFF-AR-10003056"/>
    <x v="1"/>
    <x v="6"/>
    <s v="Newell 341"/>
    <x v="1312"/>
    <n v="2"/>
    <n v="0.2"/>
    <n v="0.77039999999999909"/>
  </r>
  <r>
    <n v="5457"/>
    <x v="2719"/>
    <x v="3"/>
    <x v="614"/>
    <d v="2015-01-03T00:00:00"/>
    <s v="Standard Class"/>
    <s v="BS-11755"/>
    <s v="Bruce Stewart"/>
    <x v="0"/>
    <x v="0"/>
    <s v="Edmonds"/>
    <x v="4"/>
    <n v="98026"/>
    <x v="1"/>
    <s v="OFF-FA-10000089"/>
    <x v="1"/>
    <x v="13"/>
    <s v="Acco Glide Clips"/>
    <x v="3962"/>
    <n v="5"/>
    <n v="0"/>
    <n v="9.6039999999999992"/>
  </r>
  <r>
    <n v="5458"/>
    <x v="2719"/>
    <x v="3"/>
    <x v="614"/>
    <d v="2015-01-03T00:00:00"/>
    <s v="Standard Class"/>
    <s v="BS-11755"/>
    <s v="Bruce Stewart"/>
    <x v="0"/>
    <x v="0"/>
    <s v="Edmonds"/>
    <x v="4"/>
    <n v="98026"/>
    <x v="1"/>
    <s v="FUR-FU-10004093"/>
    <x v="0"/>
    <x v="5"/>
    <s v="Hand-Finished Solid Wood Document Frame"/>
    <x v="3776"/>
    <n v="2"/>
    <n v="0"/>
    <n v="20.537999999999997"/>
  </r>
  <r>
    <n v="5459"/>
    <x v="2720"/>
    <x v="3"/>
    <x v="507"/>
    <d v="2014-09-07T00:00:00"/>
    <s v="Second Class"/>
    <s v="PK-19075"/>
    <s v="Pete Kriz"/>
    <x v="0"/>
    <x v="0"/>
    <s v="San Francisco"/>
    <x v="1"/>
    <n v="94122"/>
    <x v="1"/>
    <s v="OFF-BI-10004022"/>
    <x v="1"/>
    <x v="8"/>
    <s v="Acco Suede Grain Vinyl Round Ring Binder"/>
    <x v="3963"/>
    <n v="6"/>
    <n v="0.2"/>
    <n v="4.3367999999999993"/>
  </r>
  <r>
    <n v="5460"/>
    <x v="2720"/>
    <x v="3"/>
    <x v="507"/>
    <d v="2014-09-07T00:00:00"/>
    <s v="Second Class"/>
    <s v="PK-19075"/>
    <s v="Pete Kriz"/>
    <x v="0"/>
    <x v="0"/>
    <s v="San Francisco"/>
    <x v="1"/>
    <n v="94122"/>
    <x v="1"/>
    <s v="FUR-TA-10001771"/>
    <x v="0"/>
    <x v="3"/>
    <s v="Bush Cubix Conference Tables, Fully Assembled"/>
    <x v="3964"/>
    <n v="8"/>
    <n v="0.2"/>
    <n v="92.392000000000053"/>
  </r>
  <r>
    <n v="5461"/>
    <x v="2721"/>
    <x v="2"/>
    <x v="90"/>
    <d v="2011-03-25T00:00:00"/>
    <s v="Standard Class"/>
    <s v="TS-21205"/>
    <s v="Thomas Seio"/>
    <x v="1"/>
    <x v="0"/>
    <s v="Asheville"/>
    <x v="3"/>
    <n v="28806"/>
    <x v="0"/>
    <s v="OFF-ST-10002301"/>
    <x v="1"/>
    <x v="4"/>
    <s v="Tennsco Commercial Shelving"/>
    <x v="3965"/>
    <n v="1"/>
    <n v="0.2"/>
    <n v="-3.864600000000002"/>
  </r>
  <r>
    <n v="5462"/>
    <x v="2722"/>
    <x v="3"/>
    <x v="394"/>
    <d v="2014-10-05T00:00:00"/>
    <s v="Standard Class"/>
    <s v="BD-11725"/>
    <s v="Bruce Degenhardt"/>
    <x v="0"/>
    <x v="0"/>
    <s v="Los Angeles"/>
    <x v="1"/>
    <n v="90032"/>
    <x v="1"/>
    <s v="FUR-FU-10001706"/>
    <x v="0"/>
    <x v="5"/>
    <s v="Longer-Life Soft White Bulbs"/>
    <x v="357"/>
    <n v="3"/>
    <n v="0"/>
    <n v="4.4352"/>
  </r>
  <r>
    <n v="5463"/>
    <x v="2723"/>
    <x v="2"/>
    <x v="1046"/>
    <d v="2011-01-21T00:00:00"/>
    <s v="First Class"/>
    <s v="TS-21340"/>
    <s v="Toby Swindell"/>
    <x v="0"/>
    <x v="0"/>
    <s v="Scottsdale"/>
    <x v="16"/>
    <n v="85254"/>
    <x v="1"/>
    <s v="OFF-BI-10003676"/>
    <x v="1"/>
    <x v="8"/>
    <s v="GBC Standard Recycled Report Covers, Clear Plastic Sheets"/>
    <x v="3966"/>
    <n v="10"/>
    <n v="0.7"/>
    <n v="-23.716000000000001"/>
  </r>
  <r>
    <n v="5464"/>
    <x v="2723"/>
    <x v="2"/>
    <x v="1046"/>
    <d v="2011-01-21T00:00:00"/>
    <s v="First Class"/>
    <s v="TS-21340"/>
    <s v="Toby Swindell"/>
    <x v="0"/>
    <x v="0"/>
    <s v="Scottsdale"/>
    <x v="16"/>
    <n v="85254"/>
    <x v="1"/>
    <s v="OFF-PA-10000659"/>
    <x v="1"/>
    <x v="10"/>
    <s v="TOPS Carbonless Receipt Book, Four 2-3/4 x 7-1/4 Money Receipts per Page"/>
    <x v="3967"/>
    <n v="4"/>
    <n v="0.2"/>
    <n v="19.622399999999999"/>
  </r>
  <r>
    <n v="5465"/>
    <x v="2723"/>
    <x v="2"/>
    <x v="1046"/>
    <d v="2011-01-21T00:00:00"/>
    <s v="First Class"/>
    <s v="TS-21340"/>
    <s v="Toby Swindell"/>
    <x v="0"/>
    <x v="0"/>
    <s v="Scottsdale"/>
    <x v="16"/>
    <n v="85254"/>
    <x v="1"/>
    <s v="OFF-EN-10002504"/>
    <x v="1"/>
    <x v="12"/>
    <s v="Tyvek  Top-Opening Peel &amp; Seel Envelopes, Plain White"/>
    <x v="3968"/>
    <n v="5"/>
    <n v="0.2"/>
    <n v="36.692999999999998"/>
  </r>
  <r>
    <n v="5466"/>
    <x v="2723"/>
    <x v="2"/>
    <x v="1046"/>
    <d v="2011-01-21T00:00:00"/>
    <s v="First Class"/>
    <s v="TS-21340"/>
    <s v="Toby Swindell"/>
    <x v="0"/>
    <x v="0"/>
    <s v="Scottsdale"/>
    <x v="16"/>
    <n v="85254"/>
    <x v="1"/>
    <s v="FUR-BO-10001972"/>
    <x v="0"/>
    <x v="0"/>
    <s v="O'Sullivan 4-Shelf Bookcase in Odessa Pine"/>
    <x v="3969"/>
    <n v="5"/>
    <n v="0.7"/>
    <n v="-320.59699999999998"/>
  </r>
  <r>
    <n v="5467"/>
    <x v="2724"/>
    <x v="2"/>
    <x v="1047"/>
    <d v="2011-02-20T00:00:00"/>
    <s v="Second Class"/>
    <s v="ST-20530"/>
    <s v="Shui Tom"/>
    <x v="0"/>
    <x v="0"/>
    <s v="Houston"/>
    <x v="5"/>
    <n v="77095"/>
    <x v="2"/>
    <s v="OFF-PA-10000466"/>
    <x v="1"/>
    <x v="10"/>
    <s v="Memo Book, 100 Message Capacity, 5 3/8” x 11”"/>
    <x v="3970"/>
    <n v="3"/>
    <n v="0.2"/>
    <n v="6.0659999999999989"/>
  </r>
  <r>
    <n v="5468"/>
    <x v="2725"/>
    <x v="0"/>
    <x v="632"/>
    <d v="2013-06-15T00:00:00"/>
    <s v="Standard Class"/>
    <s v="DB-13210"/>
    <s v="Dean Braden"/>
    <x v="0"/>
    <x v="0"/>
    <s v="San Francisco"/>
    <x v="1"/>
    <n v="94109"/>
    <x v="1"/>
    <s v="FUR-CH-10002774"/>
    <x v="0"/>
    <x v="1"/>
    <s v="Global Deluxe Stacking Chair, Gray"/>
    <x v="1919"/>
    <n v="3"/>
    <n v="0.2"/>
    <n v="13.764599999999994"/>
  </r>
  <r>
    <n v="5469"/>
    <x v="2726"/>
    <x v="2"/>
    <x v="467"/>
    <d v="2011-09-27T00:00:00"/>
    <s v="First Class"/>
    <s v="KF-16285"/>
    <s v="Karen Ferguson"/>
    <x v="2"/>
    <x v="0"/>
    <s v="San Diego"/>
    <x v="1"/>
    <n v="92105"/>
    <x v="1"/>
    <s v="FUR-CH-10000454"/>
    <x v="0"/>
    <x v="1"/>
    <s v="Hon Deluxe Fabric Upholstered Stacking Chairs, Rounded Back"/>
    <x v="2282"/>
    <n v="3"/>
    <n v="0.2"/>
    <n v="73.19399999999996"/>
  </r>
  <r>
    <n v="5470"/>
    <x v="2726"/>
    <x v="2"/>
    <x v="467"/>
    <d v="2011-09-27T00:00:00"/>
    <s v="First Class"/>
    <s v="KF-16285"/>
    <s v="Karen Ferguson"/>
    <x v="2"/>
    <x v="0"/>
    <s v="San Diego"/>
    <x v="1"/>
    <n v="92105"/>
    <x v="1"/>
    <s v="OFF-PA-10004888"/>
    <x v="1"/>
    <x v="10"/>
    <s v="Xerox 217"/>
    <x v="541"/>
    <n v="3"/>
    <n v="0"/>
    <n v="9.3312000000000008"/>
  </r>
  <r>
    <n v="5471"/>
    <x v="2727"/>
    <x v="0"/>
    <x v="198"/>
    <d v="2013-06-05T00:00:00"/>
    <s v="Standard Class"/>
    <s v="JM-16195"/>
    <s v="Justin MacKendrick"/>
    <x v="0"/>
    <x v="0"/>
    <s v="Hamilton"/>
    <x v="24"/>
    <n v="45011"/>
    <x v="3"/>
    <s v="OFF-AP-10003842"/>
    <x v="1"/>
    <x v="9"/>
    <s v="Euro-Pro Shark Turbo Vacuum"/>
    <x v="3971"/>
    <n v="5"/>
    <n v="0.2"/>
    <n v="9.2939999999999969"/>
  </r>
  <r>
    <n v="5472"/>
    <x v="2728"/>
    <x v="3"/>
    <x v="484"/>
    <d v="2014-12-24T00:00:00"/>
    <s v="Standard Class"/>
    <s v="TS-21505"/>
    <s v="Tony Sayre"/>
    <x v="0"/>
    <x v="0"/>
    <s v="Parker"/>
    <x v="22"/>
    <n v="80134"/>
    <x v="1"/>
    <s v="FUR-FU-10000320"/>
    <x v="0"/>
    <x v="5"/>
    <s v="OIC Stacking Trays"/>
    <x v="3972"/>
    <n v="5"/>
    <n v="0.2"/>
    <n v="4.0080000000000009"/>
  </r>
  <r>
    <n v="5473"/>
    <x v="2728"/>
    <x v="3"/>
    <x v="484"/>
    <d v="2014-12-24T00:00:00"/>
    <s v="Standard Class"/>
    <s v="TS-21505"/>
    <s v="Tony Sayre"/>
    <x v="0"/>
    <x v="0"/>
    <s v="Parker"/>
    <x v="22"/>
    <n v="80134"/>
    <x v="1"/>
    <s v="OFF-ST-10002554"/>
    <x v="1"/>
    <x v="4"/>
    <s v="Tennsco Industrial Shelving"/>
    <x v="1617"/>
    <n v="2"/>
    <n v="0.2"/>
    <n v="-17.607599999999998"/>
  </r>
  <r>
    <n v="5474"/>
    <x v="2728"/>
    <x v="3"/>
    <x v="484"/>
    <d v="2014-12-24T00:00:00"/>
    <s v="Standard Class"/>
    <s v="TS-21505"/>
    <s v="Tony Sayre"/>
    <x v="0"/>
    <x v="0"/>
    <s v="Parker"/>
    <x v="22"/>
    <n v="80134"/>
    <x v="1"/>
    <s v="FUR-BO-10000468"/>
    <x v="0"/>
    <x v="0"/>
    <s v="O'Sullivan 2-Shelf Heavy-Duty Bookcases"/>
    <x v="3973"/>
    <n v="7"/>
    <n v="0.7"/>
    <n v="-183.6323999999999"/>
  </r>
  <r>
    <n v="5475"/>
    <x v="2729"/>
    <x v="3"/>
    <x v="377"/>
    <d v="2014-12-27T00:00:00"/>
    <s v="Same Day"/>
    <s v="YC-21895"/>
    <s v="Yoseph Carroll"/>
    <x v="1"/>
    <x v="0"/>
    <s v="Fremont"/>
    <x v="8"/>
    <n v="68025"/>
    <x v="2"/>
    <s v="OFF-ST-10004459"/>
    <x v="1"/>
    <x v="4"/>
    <s v="Tennsco Single-Tier Lockers"/>
    <x v="3974"/>
    <n v="2"/>
    <n v="0"/>
    <n v="37.533999999999992"/>
  </r>
  <r>
    <n v="5476"/>
    <x v="2730"/>
    <x v="3"/>
    <x v="140"/>
    <d v="2014-06-19T00:00:00"/>
    <s v="First Class"/>
    <s v="Dp-13240"/>
    <s v="Dean percer"/>
    <x v="2"/>
    <x v="0"/>
    <s v="Maple Grove"/>
    <x v="11"/>
    <n v="55369"/>
    <x v="2"/>
    <s v="OFF-LA-10002312"/>
    <x v="1"/>
    <x v="2"/>
    <s v="Avery 490"/>
    <x v="1851"/>
    <n v="3"/>
    <n v="0"/>
    <n v="22.200000000000003"/>
  </r>
  <r>
    <n v="5477"/>
    <x v="2730"/>
    <x v="3"/>
    <x v="140"/>
    <d v="2014-06-19T00:00:00"/>
    <s v="First Class"/>
    <s v="Dp-13240"/>
    <s v="Dean percer"/>
    <x v="2"/>
    <x v="0"/>
    <s v="Maple Grove"/>
    <x v="11"/>
    <n v="55369"/>
    <x v="2"/>
    <s v="OFF-ST-10001291"/>
    <x v="1"/>
    <x v="4"/>
    <s v="Tenex Personal Self-Stacking Standard File Box, Black/Gray"/>
    <x v="3975"/>
    <n v="5"/>
    <n v="0"/>
    <n v="22.828499999999998"/>
  </r>
  <r>
    <n v="5478"/>
    <x v="2730"/>
    <x v="3"/>
    <x v="140"/>
    <d v="2014-06-19T00:00:00"/>
    <s v="First Class"/>
    <s v="Dp-13240"/>
    <s v="Dean percer"/>
    <x v="2"/>
    <x v="0"/>
    <s v="Maple Grove"/>
    <x v="11"/>
    <n v="55369"/>
    <x v="2"/>
    <s v="OFF-PA-10003022"/>
    <x v="1"/>
    <x v="10"/>
    <s v="Xerox 1992"/>
    <x v="1465"/>
    <n v="3"/>
    <n v="0"/>
    <n v="8.7906000000000013"/>
  </r>
  <r>
    <n v="5479"/>
    <x v="2731"/>
    <x v="0"/>
    <x v="73"/>
    <d v="2013-11-25T00:00:00"/>
    <s v="Standard Class"/>
    <s v="SJ-20500"/>
    <s v="Shirley Jackson"/>
    <x v="0"/>
    <x v="0"/>
    <s v="Newark"/>
    <x v="13"/>
    <n v="19711"/>
    <x v="3"/>
    <s v="OFF-BI-10002133"/>
    <x v="1"/>
    <x v="8"/>
    <s v="Wilson Jones Elliptical Ring 3 1/2&quot; Capacity Binders, 800 sheets"/>
    <x v="3233"/>
    <n v="3"/>
    <n v="0"/>
    <n v="62.915999999999997"/>
  </r>
  <r>
    <n v="5480"/>
    <x v="2732"/>
    <x v="2"/>
    <x v="691"/>
    <d v="2011-04-04T00:00:00"/>
    <s v="Standard Class"/>
    <s v="KB-16240"/>
    <s v="Karen Bern"/>
    <x v="1"/>
    <x v="0"/>
    <s v="Miami"/>
    <x v="2"/>
    <n v="33180"/>
    <x v="0"/>
    <s v="OFF-BI-10001097"/>
    <x v="1"/>
    <x v="8"/>
    <s v="Avery Hole Reinforcements"/>
    <x v="3976"/>
    <n v="1"/>
    <n v="0.7"/>
    <n v="-1.3082999999999996"/>
  </r>
  <r>
    <n v="5481"/>
    <x v="2733"/>
    <x v="3"/>
    <x v="1048"/>
    <d v="2014-10-15T00:00:00"/>
    <s v="Standard Class"/>
    <s v="CS-12250"/>
    <s v="Chris Selesnick"/>
    <x v="1"/>
    <x v="0"/>
    <s v="San Diego"/>
    <x v="1"/>
    <n v="92105"/>
    <x v="1"/>
    <s v="TEC-PH-10001336"/>
    <x v="2"/>
    <x v="7"/>
    <s v="Digium D40 VoIP phone"/>
    <x v="3977"/>
    <n v="1"/>
    <n v="0.2"/>
    <n v="11.609099999999998"/>
  </r>
  <r>
    <n v="5482"/>
    <x v="2733"/>
    <x v="3"/>
    <x v="1048"/>
    <d v="2014-10-15T00:00:00"/>
    <s v="Standard Class"/>
    <s v="CS-12250"/>
    <s v="Chris Selesnick"/>
    <x v="1"/>
    <x v="0"/>
    <s v="San Diego"/>
    <x v="1"/>
    <n v="92105"/>
    <x v="1"/>
    <s v="TEC-AC-10002305"/>
    <x v="2"/>
    <x v="11"/>
    <s v="KeyTronic E03601U1 - Keyboard - Beige"/>
    <x v="3978"/>
    <n v="2"/>
    <n v="0"/>
    <n v="6.4799999999999969"/>
  </r>
  <r>
    <n v="5483"/>
    <x v="2733"/>
    <x v="3"/>
    <x v="1048"/>
    <d v="2014-10-15T00:00:00"/>
    <s v="Standard Class"/>
    <s v="CS-12250"/>
    <s v="Chris Selesnick"/>
    <x v="1"/>
    <x v="0"/>
    <s v="San Diego"/>
    <x v="1"/>
    <n v="92105"/>
    <x v="1"/>
    <s v="TEC-AC-10003610"/>
    <x v="2"/>
    <x v="11"/>
    <s v="Logitech Illuminated - Keyboard"/>
    <x v="3979"/>
    <n v="4"/>
    <n v="0"/>
    <n v="115.1808"/>
  </r>
  <r>
    <n v="5484"/>
    <x v="2733"/>
    <x v="3"/>
    <x v="1048"/>
    <d v="2014-10-15T00:00:00"/>
    <s v="Standard Class"/>
    <s v="CS-12250"/>
    <s v="Chris Selesnick"/>
    <x v="1"/>
    <x v="0"/>
    <s v="San Diego"/>
    <x v="1"/>
    <n v="92105"/>
    <x v="1"/>
    <s v="OFF-ST-10002301"/>
    <x v="1"/>
    <x v="4"/>
    <s v="Tennsco Commercial Shelving"/>
    <x v="1390"/>
    <n v="2"/>
    <n v="0"/>
    <n v="0.40679999999999694"/>
  </r>
  <r>
    <n v="5485"/>
    <x v="2734"/>
    <x v="3"/>
    <x v="289"/>
    <d v="2014-02-05T00:00:00"/>
    <s v="Standard Class"/>
    <s v="EB-13870"/>
    <s v="Emily Burns"/>
    <x v="0"/>
    <x v="0"/>
    <s v="Miami"/>
    <x v="2"/>
    <n v="33142"/>
    <x v="0"/>
    <s v="FUR-CH-10002044"/>
    <x v="0"/>
    <x v="1"/>
    <s v="Office Star - Contemporary Task Swivel chair with 2-way adjustable arms, Plum"/>
    <x v="3442"/>
    <n v="4"/>
    <n v="0.2"/>
    <n v="-68.1096"/>
  </r>
  <r>
    <n v="5486"/>
    <x v="2735"/>
    <x v="2"/>
    <x v="432"/>
    <d v="2011-12-17T00:00:00"/>
    <s v="Standard Class"/>
    <s v="PB-19150"/>
    <s v="Philip Brown"/>
    <x v="0"/>
    <x v="0"/>
    <s v="Miami"/>
    <x v="2"/>
    <n v="33178"/>
    <x v="0"/>
    <s v="OFF-EN-10001099"/>
    <x v="1"/>
    <x v="12"/>
    <s v="Staples"/>
    <x v="3032"/>
    <n v="3"/>
    <n v="0.2"/>
    <n v="7.6283999999999974"/>
  </r>
  <r>
    <n v="5487"/>
    <x v="2736"/>
    <x v="1"/>
    <x v="1040"/>
    <d v="2012-10-29T00:00:00"/>
    <s v="Standard Class"/>
    <s v="MT-18070"/>
    <s v="Michelle Tran"/>
    <x v="2"/>
    <x v="0"/>
    <s v="San Antonio"/>
    <x v="5"/>
    <n v="78207"/>
    <x v="2"/>
    <s v="OFF-BI-10004140"/>
    <x v="1"/>
    <x v="8"/>
    <s v="Avery Non-Stick Binders"/>
    <x v="3980"/>
    <n v="4"/>
    <n v="0.8"/>
    <n v="-6.2860000000000031"/>
  </r>
  <r>
    <n v="5488"/>
    <x v="2737"/>
    <x v="3"/>
    <x v="719"/>
    <d v="2014-04-05T00:00:00"/>
    <s v="Second Class"/>
    <s v="BF-11020"/>
    <s v="Barry Französisch"/>
    <x v="1"/>
    <x v="0"/>
    <s v="Jacksonville"/>
    <x v="2"/>
    <n v="32216"/>
    <x v="0"/>
    <s v="TEC-PH-10004897"/>
    <x v="2"/>
    <x v="7"/>
    <s v="Mediabridge Sport Armband iPhone 5s"/>
    <x v="112"/>
    <n v="3"/>
    <n v="0.2"/>
    <n v="-5.694300000000001"/>
  </r>
  <r>
    <n v="5489"/>
    <x v="2737"/>
    <x v="3"/>
    <x v="719"/>
    <d v="2014-04-05T00:00:00"/>
    <s v="Second Class"/>
    <s v="BF-11020"/>
    <s v="Barry Französisch"/>
    <x v="1"/>
    <x v="0"/>
    <s v="Jacksonville"/>
    <x v="2"/>
    <n v="32216"/>
    <x v="0"/>
    <s v="OFF-LA-10000262"/>
    <x v="1"/>
    <x v="2"/>
    <s v="Avery 494"/>
    <x v="303"/>
    <n v="3"/>
    <n v="0.2"/>
    <n v="2.0358000000000001"/>
  </r>
  <r>
    <n v="5490"/>
    <x v="2737"/>
    <x v="3"/>
    <x v="719"/>
    <d v="2014-04-05T00:00:00"/>
    <s v="Second Class"/>
    <s v="BF-11020"/>
    <s v="Barry Französisch"/>
    <x v="1"/>
    <x v="0"/>
    <s v="Jacksonville"/>
    <x v="2"/>
    <n v="32216"/>
    <x v="0"/>
    <s v="OFF-AP-10002222"/>
    <x v="1"/>
    <x v="9"/>
    <s v="Staples"/>
    <x v="3981"/>
    <n v="3"/>
    <n v="0.2"/>
    <n v="1.8207000000000013"/>
  </r>
  <r>
    <n v="5491"/>
    <x v="2737"/>
    <x v="3"/>
    <x v="719"/>
    <d v="2014-04-05T00:00:00"/>
    <s v="Second Class"/>
    <s v="BF-11020"/>
    <s v="Barry Französisch"/>
    <x v="1"/>
    <x v="0"/>
    <s v="Jacksonville"/>
    <x v="2"/>
    <n v="32216"/>
    <x v="0"/>
    <s v="FUR-CH-10003774"/>
    <x v="0"/>
    <x v="1"/>
    <s v="Global Wood Trimmed Manager's Task Chair, Khaki"/>
    <x v="287"/>
    <n v="3"/>
    <n v="0.2"/>
    <n v="-19.105800000000016"/>
  </r>
  <r>
    <n v="5492"/>
    <x v="2738"/>
    <x v="3"/>
    <x v="795"/>
    <d v="2014-01-28T00:00:00"/>
    <s v="First Class"/>
    <s v="CG-12520"/>
    <s v="Claire Gute"/>
    <x v="0"/>
    <x v="0"/>
    <s v="Houston"/>
    <x v="5"/>
    <n v="77070"/>
    <x v="2"/>
    <s v="OFF-ST-10000615"/>
    <x v="1"/>
    <x v="4"/>
    <s v="SimpliFile Personal File, Black Granite, 15w x 6-15/16d x 11-1/4h"/>
    <x v="1333"/>
    <n v="2"/>
    <n v="0.2"/>
    <n v="1.8160000000000016"/>
  </r>
  <r>
    <n v="5493"/>
    <x v="2739"/>
    <x v="2"/>
    <x v="683"/>
    <d v="2011-11-28T00:00:00"/>
    <s v="Same Day"/>
    <s v="DH-13675"/>
    <s v="Duane Huffman"/>
    <x v="2"/>
    <x v="0"/>
    <s v="San Francisco"/>
    <x v="1"/>
    <n v="94122"/>
    <x v="1"/>
    <s v="OFF-SU-10001225"/>
    <x v="1"/>
    <x v="14"/>
    <s v="Staples"/>
    <x v="351"/>
    <n v="2"/>
    <n v="0"/>
    <n v="0.14719999999999978"/>
  </r>
  <r>
    <n v="5494"/>
    <x v="2739"/>
    <x v="2"/>
    <x v="683"/>
    <d v="2011-11-28T00:00:00"/>
    <s v="Same Day"/>
    <s v="DH-13675"/>
    <s v="Duane Huffman"/>
    <x v="2"/>
    <x v="0"/>
    <s v="San Francisco"/>
    <x v="1"/>
    <n v="94122"/>
    <x v="1"/>
    <s v="OFF-LA-10002043"/>
    <x v="1"/>
    <x v="2"/>
    <s v="Avery 489"/>
    <x v="1417"/>
    <n v="4"/>
    <n v="0"/>
    <n v="19.872"/>
  </r>
  <r>
    <n v="5495"/>
    <x v="2739"/>
    <x v="2"/>
    <x v="683"/>
    <d v="2011-11-28T00:00:00"/>
    <s v="Same Day"/>
    <s v="DH-13675"/>
    <s v="Duane Huffman"/>
    <x v="2"/>
    <x v="0"/>
    <s v="San Francisco"/>
    <x v="1"/>
    <n v="94122"/>
    <x v="1"/>
    <s v="FUR-BO-10000330"/>
    <x v="0"/>
    <x v="0"/>
    <s v="Sauder Camden County Barrister Bookcase, Planked Cherry Finish"/>
    <x v="1527"/>
    <n v="4"/>
    <n v="0.15"/>
    <n v="-4.8391999999999769"/>
  </r>
  <r>
    <n v="5496"/>
    <x v="2740"/>
    <x v="1"/>
    <x v="406"/>
    <d v="2012-09-08T00:00:00"/>
    <s v="Standard Class"/>
    <s v="SC-20440"/>
    <s v="Shaun Chance"/>
    <x v="1"/>
    <x v="0"/>
    <s v="Philadelphia"/>
    <x v="9"/>
    <n v="19140"/>
    <x v="3"/>
    <s v="OFF-BI-10001249"/>
    <x v="1"/>
    <x v="8"/>
    <s v="Avery Heavy-Duty EZD View Binder with Locking Rings"/>
    <x v="3056"/>
    <n v="4"/>
    <n v="0.7"/>
    <n v="-6.1247999999999987"/>
  </r>
  <r>
    <n v="5497"/>
    <x v="2741"/>
    <x v="3"/>
    <x v="492"/>
    <d v="2014-06-17T00:00:00"/>
    <s v="Standard Class"/>
    <s v="HG-15025"/>
    <s v="Hunter Glantz"/>
    <x v="0"/>
    <x v="0"/>
    <s v="Marion"/>
    <x v="24"/>
    <n v="43302"/>
    <x v="3"/>
    <s v="TEC-AC-10004469"/>
    <x v="2"/>
    <x v="11"/>
    <s v="Microsoft Sculpt Comfort Mouse"/>
    <x v="3982"/>
    <n v="2"/>
    <n v="0.2"/>
    <n v="19.176000000000002"/>
  </r>
  <r>
    <n v="5498"/>
    <x v="2742"/>
    <x v="3"/>
    <x v="663"/>
    <d v="2014-07-19T00:00:00"/>
    <s v="Second Class"/>
    <s v="MM-18055"/>
    <s v="Michelle Moray"/>
    <x v="0"/>
    <x v="0"/>
    <s v="New York City"/>
    <x v="15"/>
    <n v="10024"/>
    <x v="3"/>
    <s v="OFF-AR-10001177"/>
    <x v="1"/>
    <x v="6"/>
    <s v="Newell 349"/>
    <x v="2637"/>
    <n v="2"/>
    <n v="0"/>
    <n v="1.9023999999999992"/>
  </r>
  <r>
    <n v="5499"/>
    <x v="2742"/>
    <x v="3"/>
    <x v="663"/>
    <d v="2014-07-19T00:00:00"/>
    <s v="Second Class"/>
    <s v="MM-18055"/>
    <s v="Michelle Moray"/>
    <x v="0"/>
    <x v="0"/>
    <s v="New York City"/>
    <x v="15"/>
    <n v="10024"/>
    <x v="3"/>
    <s v="OFF-LA-10000634"/>
    <x v="1"/>
    <x v="2"/>
    <s v="Avery 509"/>
    <x v="1507"/>
    <n v="3"/>
    <n v="0"/>
    <n v="3.6017999999999999"/>
  </r>
  <r>
    <n v="5500"/>
    <x v="2742"/>
    <x v="3"/>
    <x v="663"/>
    <d v="2014-07-19T00:00:00"/>
    <s v="Second Class"/>
    <s v="MM-18055"/>
    <s v="Michelle Moray"/>
    <x v="0"/>
    <x v="0"/>
    <s v="New York City"/>
    <x v="15"/>
    <n v="10024"/>
    <x v="3"/>
    <s v="TEC-AC-10004708"/>
    <x v="2"/>
    <x v="11"/>
    <s v="Sony 32GB Class 10 Micro SDHC R40 Memory Card"/>
    <x v="365"/>
    <n v="2"/>
    <n v="0"/>
    <n v="8.7989999999999995"/>
  </r>
  <r>
    <n v="5501"/>
    <x v="2742"/>
    <x v="3"/>
    <x v="663"/>
    <d v="2014-07-19T00:00:00"/>
    <s v="Second Class"/>
    <s v="MM-18055"/>
    <s v="Michelle Moray"/>
    <x v="0"/>
    <x v="0"/>
    <s v="New York City"/>
    <x v="15"/>
    <n v="10024"/>
    <x v="3"/>
    <s v="FUR-CH-10002084"/>
    <x v="0"/>
    <x v="1"/>
    <s v="Hon Mobius Operator's Chair"/>
    <x v="3983"/>
    <n v="6"/>
    <n v="0.1"/>
    <n v="88.552800000000005"/>
  </r>
  <r>
    <n v="5502"/>
    <x v="2742"/>
    <x v="3"/>
    <x v="663"/>
    <d v="2014-07-19T00:00:00"/>
    <s v="Second Class"/>
    <s v="MM-18055"/>
    <s v="Michelle Moray"/>
    <x v="0"/>
    <x v="0"/>
    <s v="New York City"/>
    <x v="15"/>
    <n v="10024"/>
    <x v="3"/>
    <s v="OFF-PA-10004519"/>
    <x v="1"/>
    <x v="10"/>
    <s v="Spiral Phone Message Books with Labels by Adams"/>
    <x v="2482"/>
    <n v="2"/>
    <n v="0"/>
    <n v="4.3904000000000005"/>
  </r>
  <r>
    <n v="5503"/>
    <x v="2743"/>
    <x v="3"/>
    <x v="808"/>
    <d v="2014-11-07T00:00:00"/>
    <s v="Standard Class"/>
    <s v="TH-21115"/>
    <s v="Thea Hudgings"/>
    <x v="1"/>
    <x v="0"/>
    <s v="Philadelphia"/>
    <x v="9"/>
    <n v="19140"/>
    <x v="3"/>
    <s v="FUR-FU-10001847"/>
    <x v="0"/>
    <x v="5"/>
    <s v="Eldon Image Series Black Desk Accessories"/>
    <x v="3984"/>
    <n v="1"/>
    <n v="0.2"/>
    <n v="0.66239999999999977"/>
  </r>
  <r>
    <n v="5504"/>
    <x v="2743"/>
    <x v="3"/>
    <x v="808"/>
    <d v="2014-11-07T00:00:00"/>
    <s v="Standard Class"/>
    <s v="TH-21115"/>
    <s v="Thea Hudgings"/>
    <x v="1"/>
    <x v="0"/>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x v="0"/>
    <s v="Philadelphia"/>
    <x v="9"/>
    <n v="19140"/>
    <x v="3"/>
    <s v="OFF-EN-10003845"/>
    <x v="1"/>
    <x v="12"/>
    <s v="Colored Envelopes"/>
    <x v="3179"/>
    <n v="3"/>
    <n v="0.2"/>
    <n v="2.8781999999999992"/>
  </r>
  <r>
    <n v="5506"/>
    <x v="2743"/>
    <x v="3"/>
    <x v="808"/>
    <d v="2014-11-07T00:00:00"/>
    <s v="Standard Class"/>
    <s v="TH-21115"/>
    <s v="Thea Hudgings"/>
    <x v="1"/>
    <x v="0"/>
    <s v="Philadelphia"/>
    <x v="9"/>
    <n v="19140"/>
    <x v="3"/>
    <s v="TEC-PH-10001817"/>
    <x v="2"/>
    <x v="7"/>
    <s v="Wilson Electronics DB Pro Signal Booster"/>
    <x v="3986"/>
    <n v="4"/>
    <n v="0.4"/>
    <n v="-186.15999999999997"/>
  </r>
  <r>
    <n v="5507"/>
    <x v="2744"/>
    <x v="0"/>
    <x v="750"/>
    <d v="2013-10-09T00:00:00"/>
    <s v="Same Day"/>
    <s v="JE-15745"/>
    <s v="Joel Eaton"/>
    <x v="0"/>
    <x v="0"/>
    <s v="Los Angeles"/>
    <x v="1"/>
    <n v="90036"/>
    <x v="1"/>
    <s v="OFF-PA-10000167"/>
    <x v="1"/>
    <x v="10"/>
    <s v="Xerox 1925"/>
    <x v="1168"/>
    <n v="2"/>
    <n v="0"/>
    <n v="27.881999999999998"/>
  </r>
  <r>
    <n v="5508"/>
    <x v="2745"/>
    <x v="0"/>
    <x v="143"/>
    <d v="2013-04-15T00:00:00"/>
    <s v="Standard Class"/>
    <s v="PG-18820"/>
    <s v="Patrick Gardner"/>
    <x v="0"/>
    <x v="0"/>
    <s v="Smyrna"/>
    <x v="32"/>
    <n v="30080"/>
    <x v="0"/>
    <s v="OFF-EN-10002973"/>
    <x v="1"/>
    <x v="12"/>
    <s v="Ampad #10 Peel &amp; Seel Holiday Envelopes"/>
    <x v="1429"/>
    <n v="4"/>
    <n v="0"/>
    <n v="8.6016000000000012"/>
  </r>
  <r>
    <n v="5509"/>
    <x v="2746"/>
    <x v="1"/>
    <x v="1049"/>
    <d v="2012-10-12T00:00:00"/>
    <s v="Standard Class"/>
    <s v="MB-17305"/>
    <s v="Maria Bertelson"/>
    <x v="0"/>
    <x v="0"/>
    <s v="San Francisco"/>
    <x v="1"/>
    <n v="94122"/>
    <x v="1"/>
    <s v="FUR-FU-10001588"/>
    <x v="0"/>
    <x v="5"/>
    <s v="Deflect-o SuperTray Unbreakable Stackable Tray, Letter, Black"/>
    <x v="1228"/>
    <n v="5"/>
    <n v="0"/>
    <n v="62.736999999999995"/>
  </r>
  <r>
    <n v="5510"/>
    <x v="2747"/>
    <x v="3"/>
    <x v="356"/>
    <d v="2014-05-21T00:00:00"/>
    <s v="Standard Class"/>
    <s v="JD-16015"/>
    <s v="Joy Daniels"/>
    <x v="0"/>
    <x v="0"/>
    <s v="Chicago"/>
    <x v="10"/>
    <n v="60653"/>
    <x v="2"/>
    <s v="OFF-PA-10001736"/>
    <x v="1"/>
    <x v="10"/>
    <s v="Xerox 1880"/>
    <x v="3987"/>
    <n v="2"/>
    <n v="0.2"/>
    <n v="19.137599999999992"/>
  </r>
  <r>
    <n v="5511"/>
    <x v="2747"/>
    <x v="3"/>
    <x v="356"/>
    <d v="2014-05-21T00:00:00"/>
    <s v="Standard Class"/>
    <s v="JD-16015"/>
    <s v="Joy Daniels"/>
    <x v="0"/>
    <x v="0"/>
    <s v="Chicago"/>
    <x v="10"/>
    <n v="60653"/>
    <x v="2"/>
    <s v="TEC-PH-10002185"/>
    <x v="2"/>
    <x v="7"/>
    <s v="QVS USB Car Charger 2-Port 2.1Amp for iPod/iPhone/iPad/iPad 2/iPad 3"/>
    <x v="3988"/>
    <n v="2"/>
    <n v="0.2"/>
    <n v="3.4749999999999996"/>
  </r>
  <r>
    <n v="5512"/>
    <x v="2748"/>
    <x v="2"/>
    <x v="1050"/>
    <d v="2011-03-02T00:00:00"/>
    <s v="Standard Class"/>
    <s v="JH-15430"/>
    <s v="Jennifer Halladay"/>
    <x v="0"/>
    <x v="0"/>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x v="0"/>
    <s v="Medford"/>
    <x v="21"/>
    <n v="97504"/>
    <x v="1"/>
    <s v="OFF-PA-10000069"/>
    <x v="1"/>
    <x v="10"/>
    <s v="TOPS 4 x 6 Fluorescent Color Memo Sheets, 500 Sheets per Pack"/>
    <x v="3989"/>
    <n v="3"/>
    <n v="0.2"/>
    <n v="7.6868999999999996"/>
  </r>
  <r>
    <n v="5514"/>
    <x v="2749"/>
    <x v="1"/>
    <x v="1051"/>
    <d v="2012-06-01T00:00:00"/>
    <s v="First Class"/>
    <s v="EN-13780"/>
    <s v="Edward Nazzal"/>
    <x v="0"/>
    <x v="0"/>
    <s v="New York City"/>
    <x v="15"/>
    <n v="10009"/>
    <x v="3"/>
    <s v="TEC-PH-10001795"/>
    <x v="2"/>
    <x v="7"/>
    <s v="RCA H5401RE1 DECT 6.0 4-Line Cordless Handset With Caller ID/Call Waiting"/>
    <x v="764"/>
    <n v="3"/>
    <n v="0"/>
    <n v="2.3996999999999815"/>
  </r>
  <r>
    <n v="5515"/>
    <x v="2749"/>
    <x v="1"/>
    <x v="1051"/>
    <d v="2012-06-01T00:00:00"/>
    <s v="First Class"/>
    <s v="EN-13780"/>
    <s v="Edward Nazzal"/>
    <x v="0"/>
    <x v="0"/>
    <s v="New York City"/>
    <x v="15"/>
    <n v="10009"/>
    <x v="3"/>
    <s v="OFF-AP-10004540"/>
    <x v="1"/>
    <x v="9"/>
    <s v="Eureka The Boss Lite 10-Amp Upright Vacuum, Blue"/>
    <x v="1985"/>
    <n v="2"/>
    <n v="0"/>
    <n v="44.889600000000002"/>
  </r>
  <r>
    <n v="5516"/>
    <x v="2749"/>
    <x v="1"/>
    <x v="1051"/>
    <d v="2012-06-01T00:00:00"/>
    <s v="First Class"/>
    <s v="EN-13780"/>
    <s v="Edward Nazzal"/>
    <x v="0"/>
    <x v="0"/>
    <s v="New York City"/>
    <x v="15"/>
    <n v="10009"/>
    <x v="3"/>
    <s v="TEC-PH-10001527"/>
    <x v="2"/>
    <x v="7"/>
    <s v="Plantronics MX500i Earset"/>
    <x v="3680"/>
    <n v="3"/>
    <n v="0"/>
    <n v="3.8654999999999973"/>
  </r>
  <r>
    <n v="5517"/>
    <x v="2750"/>
    <x v="0"/>
    <x v="741"/>
    <d v="2013-11-22T00:00:00"/>
    <s v="Second Class"/>
    <s v="KC-16255"/>
    <s v="Karen Carlisle"/>
    <x v="1"/>
    <x v="0"/>
    <s v="Huntsville"/>
    <x v="19"/>
    <n v="35810"/>
    <x v="0"/>
    <s v="TEC-AC-10003870"/>
    <x v="2"/>
    <x v="11"/>
    <s v="Logitech Z-906 Speaker sys - home theater - 5.1-CH"/>
    <x v="3990"/>
    <n v="4"/>
    <n v="0"/>
    <n v="527.98400000000004"/>
  </r>
  <r>
    <n v="5518"/>
    <x v="2751"/>
    <x v="3"/>
    <x v="769"/>
    <d v="2014-12-10T00:00:00"/>
    <s v="Standard Class"/>
    <s v="MS-17980"/>
    <s v="Michael Stewart"/>
    <x v="1"/>
    <x v="0"/>
    <s v="Philadelphia"/>
    <x v="9"/>
    <n v="19134"/>
    <x v="3"/>
    <s v="FUR-CH-10004540"/>
    <x v="0"/>
    <x v="1"/>
    <s v="Global Chrome Stack Chair"/>
    <x v="3991"/>
    <n v="10"/>
    <n v="0.3"/>
    <n v="-10.283999999999992"/>
  </r>
  <r>
    <n v="5519"/>
    <x v="2751"/>
    <x v="3"/>
    <x v="769"/>
    <d v="2014-12-10T00:00:00"/>
    <s v="Standard Class"/>
    <s v="MS-17980"/>
    <s v="Michael Stewart"/>
    <x v="1"/>
    <x v="0"/>
    <s v="Philadelphia"/>
    <x v="9"/>
    <n v="19134"/>
    <x v="3"/>
    <s v="FUR-FU-10004093"/>
    <x v="0"/>
    <x v="5"/>
    <s v="Hand-Finished Solid Wood Document Frame"/>
    <x v="3992"/>
    <n v="2"/>
    <n v="0.2"/>
    <n v="6.8459999999999965"/>
  </r>
  <r>
    <n v="5520"/>
    <x v="2751"/>
    <x v="3"/>
    <x v="769"/>
    <d v="2014-12-10T00:00:00"/>
    <s v="Standard Class"/>
    <s v="MS-17980"/>
    <s v="Michael Stewart"/>
    <x v="1"/>
    <x v="0"/>
    <s v="Philadelphia"/>
    <x v="9"/>
    <n v="19134"/>
    <x v="3"/>
    <s v="OFF-AR-10000716"/>
    <x v="1"/>
    <x v="6"/>
    <s v="DIXON Ticonderoga Erasable Checking Pencils"/>
    <x v="2569"/>
    <n v="3"/>
    <n v="0.2"/>
    <n v="3.1806000000000005"/>
  </r>
  <r>
    <n v="5521"/>
    <x v="2751"/>
    <x v="3"/>
    <x v="769"/>
    <d v="2014-12-10T00:00:00"/>
    <s v="Standard Class"/>
    <s v="MS-17980"/>
    <s v="Michael Stewart"/>
    <x v="1"/>
    <x v="0"/>
    <s v="Philadelphia"/>
    <x v="9"/>
    <n v="19134"/>
    <x v="3"/>
    <s v="OFF-PA-10002709"/>
    <x v="1"/>
    <x v="10"/>
    <s v="Xerox 1956"/>
    <x v="100"/>
    <n v="5"/>
    <n v="0.2"/>
    <n v="8.6709999999999994"/>
  </r>
  <r>
    <n v="5522"/>
    <x v="2751"/>
    <x v="3"/>
    <x v="769"/>
    <d v="2014-12-10T00:00:00"/>
    <s v="Standard Class"/>
    <s v="MS-17980"/>
    <s v="Michael Stewart"/>
    <x v="1"/>
    <x v="0"/>
    <s v="Philadelphia"/>
    <x v="9"/>
    <n v="19134"/>
    <x v="3"/>
    <s v="TEC-AC-10000580"/>
    <x v="2"/>
    <x v="11"/>
    <s v="Logitech G13 Programmable Gameboard with LCD Display"/>
    <x v="1309"/>
    <n v="4"/>
    <n v="0.2"/>
    <n v="-28.796399999999984"/>
  </r>
  <r>
    <n v="5523"/>
    <x v="2752"/>
    <x v="0"/>
    <x v="410"/>
    <d v="2013-06-08T00:00:00"/>
    <s v="First Class"/>
    <s v="CK-12205"/>
    <s v="Chloris Kastensmidt"/>
    <x v="0"/>
    <x v="0"/>
    <s v="Santa Clara"/>
    <x v="1"/>
    <n v="95051"/>
    <x v="1"/>
    <s v="OFF-BI-10000829"/>
    <x v="1"/>
    <x v="8"/>
    <s v="Avery Non-Stick Binders"/>
    <x v="3993"/>
    <n v="6"/>
    <n v="0.2"/>
    <n v="7.0043999999999977"/>
  </r>
  <r>
    <n v="5524"/>
    <x v="2752"/>
    <x v="0"/>
    <x v="410"/>
    <d v="2013-06-08T00:00:00"/>
    <s v="First Class"/>
    <s v="CK-12205"/>
    <s v="Chloris Kastensmidt"/>
    <x v="0"/>
    <x v="0"/>
    <s v="Santa Clara"/>
    <x v="1"/>
    <n v="95051"/>
    <x v="1"/>
    <s v="OFF-AP-10004859"/>
    <x v="1"/>
    <x v="9"/>
    <s v="Acco 6 Outlet Guardian Premium Surge Suppressor"/>
    <x v="3994"/>
    <n v="4"/>
    <n v="0"/>
    <n v="15.724800000000002"/>
  </r>
  <r>
    <n v="5525"/>
    <x v="2753"/>
    <x v="0"/>
    <x v="107"/>
    <d v="2013-12-13T00:00:00"/>
    <s v="First Class"/>
    <s v="SJ-20125"/>
    <s v="Sanjit Jacobs"/>
    <x v="2"/>
    <x v="0"/>
    <s v="Long Beach"/>
    <x v="1"/>
    <n v="90805"/>
    <x v="1"/>
    <s v="OFF-PA-10000575"/>
    <x v="1"/>
    <x v="10"/>
    <s v="Wirebound Message Books, Four 2 3/4 x 5 White Forms per Page"/>
    <x v="3995"/>
    <n v="12"/>
    <n v="0"/>
    <n v="36.928799999999995"/>
  </r>
  <r>
    <n v="5526"/>
    <x v="2754"/>
    <x v="3"/>
    <x v="504"/>
    <d v="2014-05-06T00:00:00"/>
    <s v="Standard Class"/>
    <s v="EA-14035"/>
    <s v="Erin Ashbrook"/>
    <x v="1"/>
    <x v="0"/>
    <s v="Los Angeles"/>
    <x v="1"/>
    <n v="90008"/>
    <x v="1"/>
    <s v="OFF-AR-10002804"/>
    <x v="1"/>
    <x v="6"/>
    <s v="Faber Castell Col-Erase Pencils"/>
    <x v="3996"/>
    <n v="2"/>
    <n v="0"/>
    <n v="4.0098000000000003"/>
  </r>
  <r>
    <n v="5527"/>
    <x v="2755"/>
    <x v="3"/>
    <x v="558"/>
    <d v="2014-04-29T00:00:00"/>
    <s v="Standard Class"/>
    <s v="MG-17890"/>
    <s v="Michael Granlund"/>
    <x v="2"/>
    <x v="0"/>
    <s v="Santa Barbara"/>
    <x v="1"/>
    <n v="93101"/>
    <x v="1"/>
    <s v="OFF-FA-10002676"/>
    <x v="1"/>
    <x v="13"/>
    <s v="Colored Push Pins"/>
    <x v="2725"/>
    <n v="1"/>
    <n v="0"/>
    <n v="0.65159999999999996"/>
  </r>
  <r>
    <n v="5528"/>
    <x v="2756"/>
    <x v="1"/>
    <x v="412"/>
    <d v="2012-05-10T00:00:00"/>
    <s v="First Class"/>
    <s v="AB-10255"/>
    <s v="Alejandro Ballentine"/>
    <x v="2"/>
    <x v="0"/>
    <s v="New York City"/>
    <x v="15"/>
    <n v="10009"/>
    <x v="3"/>
    <s v="OFF-PA-10003465"/>
    <x v="1"/>
    <x v="10"/>
    <s v="Xerox 1912"/>
    <x v="2479"/>
    <n v="2"/>
    <n v="0"/>
    <n v="18.211199999999998"/>
  </r>
  <r>
    <n v="5529"/>
    <x v="2757"/>
    <x v="1"/>
    <x v="1052"/>
    <d v="2012-04-04T00:00:00"/>
    <s v="Standard Class"/>
    <s v="SC-20260"/>
    <s v="Scott Cohen"/>
    <x v="1"/>
    <x v="0"/>
    <s v="Jacksonville"/>
    <x v="2"/>
    <n v="32216"/>
    <x v="0"/>
    <s v="TEC-PH-10000011"/>
    <x v="2"/>
    <x v="7"/>
    <s v="PureGear Roll-On Screen Protector"/>
    <x v="1105"/>
    <n v="5"/>
    <n v="0.2"/>
    <n v="27.985999999999994"/>
  </r>
  <r>
    <n v="5530"/>
    <x v="2758"/>
    <x v="3"/>
    <x v="634"/>
    <d v="2014-08-12T00:00:00"/>
    <s v="Standard Class"/>
    <s v="TB-21355"/>
    <s v="Todd Boyes"/>
    <x v="1"/>
    <x v="0"/>
    <s v="Cedar Hill"/>
    <x v="5"/>
    <n v="75104"/>
    <x v="2"/>
    <s v="OFF-PA-10004381"/>
    <x v="1"/>
    <x v="10"/>
    <s v="14-7/8 x 11 Blue Bar Computer Printout Paper"/>
    <x v="912"/>
    <n v="3"/>
    <n v="0.2"/>
    <n v="40.353599999999986"/>
  </r>
  <r>
    <n v="5531"/>
    <x v="2759"/>
    <x v="3"/>
    <x v="574"/>
    <d v="2014-12-07T00:00:00"/>
    <s v="Standard Class"/>
    <s v="JK-16090"/>
    <s v="Juliana Krohn"/>
    <x v="0"/>
    <x v="0"/>
    <s v="Omaha"/>
    <x v="8"/>
    <n v="68104"/>
    <x v="2"/>
    <s v="TEC-PH-10001795"/>
    <x v="2"/>
    <x v="7"/>
    <s v="ClearOne CHATAttach 160 - speaker phone"/>
    <x v="3997"/>
    <n v="4"/>
    <n v="0"/>
    <n v="743.98799999999983"/>
  </r>
  <r>
    <n v="5532"/>
    <x v="2760"/>
    <x v="0"/>
    <x v="112"/>
    <d v="2013-06-08T00:00:00"/>
    <s v="First Class"/>
    <s v="CK-12595"/>
    <s v="Clytie Kelty"/>
    <x v="0"/>
    <x v="0"/>
    <s v="Little Rock"/>
    <x v="36"/>
    <n v="72209"/>
    <x v="0"/>
    <s v="TEC-AC-10001109"/>
    <x v="2"/>
    <x v="11"/>
    <s v="Logitech Trackman Marble Mouse"/>
    <x v="3998"/>
    <n v="6"/>
    <n v="0"/>
    <n v="75.57480000000001"/>
  </r>
  <r>
    <n v="5533"/>
    <x v="2760"/>
    <x v="0"/>
    <x v="112"/>
    <d v="2013-06-08T00:00:00"/>
    <s v="First Class"/>
    <s v="CK-12595"/>
    <s v="Clytie Kelty"/>
    <x v="0"/>
    <x v="0"/>
    <s v="Little Rock"/>
    <x v="36"/>
    <n v="72209"/>
    <x v="0"/>
    <s v="TEC-AC-10003038"/>
    <x v="2"/>
    <x v="11"/>
    <s v="Kingston Digital DataTraveler 16GB USB 2.0"/>
    <x v="3999"/>
    <n v="3"/>
    <n v="0"/>
    <n v="5.101499999999997"/>
  </r>
  <r>
    <n v="5534"/>
    <x v="2760"/>
    <x v="0"/>
    <x v="112"/>
    <d v="2013-06-08T00:00:00"/>
    <s v="First Class"/>
    <s v="CK-12595"/>
    <s v="Clytie Kelty"/>
    <x v="0"/>
    <x v="0"/>
    <s v="Little Rock"/>
    <x v="36"/>
    <n v="72209"/>
    <x v="0"/>
    <s v="TEC-AC-10003174"/>
    <x v="2"/>
    <x v="11"/>
    <s v="Plantronics S12 Corded Telephone Headset System"/>
    <x v="2285"/>
    <n v="3"/>
    <n v="0"/>
    <n v="129.34800000000001"/>
  </r>
  <r>
    <n v="5535"/>
    <x v="2760"/>
    <x v="0"/>
    <x v="112"/>
    <d v="2013-06-08T00:00:00"/>
    <s v="First Class"/>
    <s v="CK-12595"/>
    <s v="Clytie Kelty"/>
    <x v="0"/>
    <x v="0"/>
    <s v="Little Rock"/>
    <x v="36"/>
    <n v="72209"/>
    <x v="0"/>
    <s v="OFF-PA-10000157"/>
    <x v="1"/>
    <x v="10"/>
    <s v="Xerox 191"/>
    <x v="731"/>
    <n v="3"/>
    <n v="0"/>
    <n v="28.171799999999998"/>
  </r>
  <r>
    <n v="5536"/>
    <x v="2760"/>
    <x v="0"/>
    <x v="112"/>
    <d v="2013-06-08T00:00:00"/>
    <s v="First Class"/>
    <s v="CK-12595"/>
    <s v="Clytie Kelty"/>
    <x v="0"/>
    <x v="0"/>
    <s v="Little Rock"/>
    <x v="36"/>
    <n v="72209"/>
    <x v="0"/>
    <s v="OFF-BI-10001721"/>
    <x v="1"/>
    <x v="8"/>
    <s v="Trimflex Flexible Post Binders"/>
    <x v="2202"/>
    <n v="3"/>
    <n v="0"/>
    <n v="30.787199999999999"/>
  </r>
  <r>
    <n v="5537"/>
    <x v="2760"/>
    <x v="0"/>
    <x v="112"/>
    <d v="2013-06-08T00:00:00"/>
    <s v="First Class"/>
    <s v="CK-12595"/>
    <s v="Clytie Kelty"/>
    <x v="0"/>
    <x v="0"/>
    <s v="Little Rock"/>
    <x v="36"/>
    <n v="72209"/>
    <x v="0"/>
    <s v="OFF-BI-10000591"/>
    <x v="1"/>
    <x v="8"/>
    <s v="Avery Binder Labels"/>
    <x v="1361"/>
    <n v="3"/>
    <n v="0"/>
    <n v="5.6015999999999995"/>
  </r>
  <r>
    <n v="5538"/>
    <x v="2760"/>
    <x v="0"/>
    <x v="112"/>
    <d v="2013-06-08T00:00:00"/>
    <s v="First Class"/>
    <s v="CK-12595"/>
    <s v="Clytie Kelty"/>
    <x v="0"/>
    <x v="0"/>
    <s v="Little Rock"/>
    <x v="36"/>
    <n v="72209"/>
    <x v="0"/>
    <s v="OFF-PA-10001534"/>
    <x v="1"/>
    <x v="10"/>
    <s v="Xerox 230"/>
    <x v="91"/>
    <n v="2"/>
    <n v="0"/>
    <n v="6.2208000000000006"/>
  </r>
  <r>
    <n v="5539"/>
    <x v="2761"/>
    <x v="1"/>
    <x v="657"/>
    <d v="2012-04-20T00:00:00"/>
    <s v="Standard Class"/>
    <s v="SS-20590"/>
    <s v="Sonia Sunley"/>
    <x v="0"/>
    <x v="0"/>
    <s v="Norfolk"/>
    <x v="8"/>
    <n v="68701"/>
    <x v="2"/>
    <s v="OFF-BI-10002071"/>
    <x v="1"/>
    <x v="8"/>
    <s v="Fellowes Black Plastic Comb Bindings"/>
    <x v="4000"/>
    <n v="3"/>
    <n v="0"/>
    <n v="8.0177999999999994"/>
  </r>
  <r>
    <n v="5540"/>
    <x v="2762"/>
    <x v="3"/>
    <x v="1053"/>
    <d v="2014-05-27T00:00:00"/>
    <s v="Standard Class"/>
    <s v="LE-16810"/>
    <s v="Laurel Elliston"/>
    <x v="0"/>
    <x v="0"/>
    <s v="Chicago"/>
    <x v="10"/>
    <n v="60653"/>
    <x v="2"/>
    <s v="FUR-CH-10000513"/>
    <x v="0"/>
    <x v="1"/>
    <s v="High-Back Leather Manager's Chair"/>
    <x v="2124"/>
    <n v="2"/>
    <n v="0.3"/>
    <n v="-54.595799999999997"/>
  </r>
  <r>
    <n v="5541"/>
    <x v="2762"/>
    <x v="3"/>
    <x v="1053"/>
    <d v="2014-05-27T00:00:00"/>
    <s v="Standard Class"/>
    <s v="LE-16810"/>
    <s v="Laurel Elliston"/>
    <x v="0"/>
    <x v="0"/>
    <s v="Chicago"/>
    <x v="10"/>
    <n v="60653"/>
    <x v="2"/>
    <s v="OFF-BI-10003274"/>
    <x v="1"/>
    <x v="8"/>
    <s v="Avery Durable Slant Ring Binders, No Labels"/>
    <x v="4001"/>
    <n v="2"/>
    <n v="0.8"/>
    <n v="-2.6268000000000002"/>
  </r>
  <r>
    <n v="5542"/>
    <x v="2762"/>
    <x v="3"/>
    <x v="1053"/>
    <d v="2014-05-27T00:00:00"/>
    <s v="Standard Class"/>
    <s v="LE-16810"/>
    <s v="Laurel Elliston"/>
    <x v="0"/>
    <x v="0"/>
    <s v="Chicago"/>
    <x v="10"/>
    <n v="60653"/>
    <x v="2"/>
    <s v="OFF-SU-10000381"/>
    <x v="1"/>
    <x v="14"/>
    <s v="Acme Forged Steel Scissors with Black Enamel Handles"/>
    <x v="4002"/>
    <n v="3"/>
    <n v="0.2"/>
    <n v="2.5136999999999983"/>
  </r>
  <r>
    <n v="5543"/>
    <x v="2763"/>
    <x v="0"/>
    <x v="1054"/>
    <d v="2013-12-26T00:00:00"/>
    <s v="Standard Class"/>
    <s v="ES-14080"/>
    <s v="Erin Smith"/>
    <x v="1"/>
    <x v="0"/>
    <s v="Tucson"/>
    <x v="16"/>
    <n v="85705"/>
    <x v="1"/>
    <s v="FUR-TA-10001086"/>
    <x v="0"/>
    <x v="3"/>
    <s v="SAFCO PlanMaster Boards, 60w x 37-1/2d, White Melamine"/>
    <x v="4003"/>
    <n v="6"/>
    <n v="0.5"/>
    <n v="-218.86559999999997"/>
  </r>
  <r>
    <n v="5544"/>
    <x v="2763"/>
    <x v="0"/>
    <x v="1054"/>
    <d v="2013-12-26T00:00:00"/>
    <s v="Standard Class"/>
    <s v="ES-14080"/>
    <s v="Erin Smith"/>
    <x v="1"/>
    <x v="0"/>
    <s v="Tucson"/>
    <x v="16"/>
    <n v="85705"/>
    <x v="1"/>
    <s v="OFF-BI-10000174"/>
    <x v="1"/>
    <x v="8"/>
    <s v="Wilson Jones Clip &amp; Carry Folder Binder Tool for Ring Binders, Clear"/>
    <x v="828"/>
    <n v="6"/>
    <n v="0.7"/>
    <n v="-7.6559999999999988"/>
  </r>
  <r>
    <n v="5545"/>
    <x v="2763"/>
    <x v="0"/>
    <x v="1054"/>
    <d v="2013-12-26T00:00:00"/>
    <s v="Standard Class"/>
    <s v="ES-14080"/>
    <s v="Erin Smith"/>
    <x v="1"/>
    <x v="0"/>
    <s v="Tucson"/>
    <x v="16"/>
    <n v="85705"/>
    <x v="1"/>
    <s v="OFF-BI-10002103"/>
    <x v="1"/>
    <x v="8"/>
    <s v="Cardinal Slant-D Ring Binder, Heavy Gauge Vinyl"/>
    <x v="4004"/>
    <n v="2"/>
    <n v="0.7"/>
    <n v="-4.1711999999999989"/>
  </r>
  <r>
    <n v="5546"/>
    <x v="2764"/>
    <x v="3"/>
    <x v="585"/>
    <d v="2014-09-27T00:00:00"/>
    <s v="Standard Class"/>
    <s v="MG-17890"/>
    <s v="Michael Granlund"/>
    <x v="2"/>
    <x v="0"/>
    <s v="Concord"/>
    <x v="38"/>
    <n v="3301"/>
    <x v="3"/>
    <s v="OFF-ST-10001590"/>
    <x v="1"/>
    <x v="4"/>
    <s v="Tenex Personal Project File with Scoop Front Design, Black"/>
    <x v="4005"/>
    <n v="5"/>
    <n v="0"/>
    <n v="17.523999999999997"/>
  </r>
  <r>
    <n v="5547"/>
    <x v="2765"/>
    <x v="3"/>
    <x v="210"/>
    <d v="2014-09-09T00:00:00"/>
    <s v="First Class"/>
    <s v="JM-16195"/>
    <s v="Justin MacKendrick"/>
    <x v="0"/>
    <x v="0"/>
    <s v="Draper"/>
    <x v="7"/>
    <n v="84020"/>
    <x v="1"/>
    <s v="FUR-FU-10002396"/>
    <x v="0"/>
    <x v="5"/>
    <s v="DAX Copper Panel Document Frame, 5 x 7 Size"/>
    <x v="2855"/>
    <n v="2"/>
    <n v="0"/>
    <n v="10.567200000000001"/>
  </r>
  <r>
    <n v="5548"/>
    <x v="2765"/>
    <x v="3"/>
    <x v="210"/>
    <d v="2014-09-09T00:00:00"/>
    <s v="First Class"/>
    <s v="JM-16195"/>
    <s v="Justin MacKendrick"/>
    <x v="0"/>
    <x v="0"/>
    <s v="Draper"/>
    <x v="7"/>
    <n v="84020"/>
    <x v="1"/>
    <s v="TEC-PH-10002807"/>
    <x v="2"/>
    <x v="7"/>
    <s v="Motorla HX550 Universal Bluetooth Headset"/>
    <x v="4006"/>
    <n v="4"/>
    <n v="0.2"/>
    <n v="47.459999999999994"/>
  </r>
  <r>
    <n v="5549"/>
    <x v="2766"/>
    <x v="2"/>
    <x v="683"/>
    <d v="2011-12-01T00:00:00"/>
    <s v="First Class"/>
    <s v="SG-20470"/>
    <s v="Sheri Gordon"/>
    <x v="0"/>
    <x v="0"/>
    <s v="San Francisco"/>
    <x v="1"/>
    <n v="94109"/>
    <x v="1"/>
    <s v="OFF-AP-10004859"/>
    <x v="1"/>
    <x v="9"/>
    <s v="Acco 6 Outlet Guardian Premium Surge Suppressor"/>
    <x v="2908"/>
    <n v="3"/>
    <n v="0"/>
    <n v="11.793600000000001"/>
  </r>
  <r>
    <n v="5550"/>
    <x v="2766"/>
    <x v="2"/>
    <x v="683"/>
    <d v="2011-12-01T00:00:00"/>
    <s v="First Class"/>
    <s v="SG-20470"/>
    <s v="Sheri Gordon"/>
    <x v="0"/>
    <x v="0"/>
    <s v="San Francisco"/>
    <x v="1"/>
    <n v="94109"/>
    <x v="1"/>
    <s v="TEC-AC-10003447"/>
    <x v="2"/>
    <x v="11"/>
    <s v="Micropad Numeric Keypads"/>
    <x v="4007"/>
    <n v="7"/>
    <n v="0"/>
    <n v="34.982499999999987"/>
  </r>
  <r>
    <n v="5551"/>
    <x v="2767"/>
    <x v="2"/>
    <x v="607"/>
    <d v="2011-11-16T00:00:00"/>
    <s v="Standard Class"/>
    <s v="DB-12970"/>
    <s v="Darren Budd"/>
    <x v="1"/>
    <x v="0"/>
    <s v="Houston"/>
    <x v="5"/>
    <n v="77036"/>
    <x v="2"/>
    <s v="OFF-AR-10003183"/>
    <x v="1"/>
    <x v="6"/>
    <s v="Avery Fluorescent Highlighter Four-Color Set"/>
    <x v="2812"/>
    <n v="1"/>
    <n v="0.2"/>
    <n v="0.33399999999999974"/>
  </r>
  <r>
    <n v="5552"/>
    <x v="2767"/>
    <x v="2"/>
    <x v="607"/>
    <d v="2011-11-16T00:00:00"/>
    <s v="Standard Class"/>
    <s v="DB-12970"/>
    <s v="Darren Budd"/>
    <x v="1"/>
    <x v="0"/>
    <s v="Houston"/>
    <x v="5"/>
    <n v="77036"/>
    <x v="2"/>
    <s v="OFF-SU-10000432"/>
    <x v="1"/>
    <x v="14"/>
    <s v="Acco Side-Punched Conventional Columnar Pads"/>
    <x v="4008"/>
    <n v="6"/>
    <n v="0.2"/>
    <n v="-3.123000000000002"/>
  </r>
  <r>
    <n v="5553"/>
    <x v="2767"/>
    <x v="2"/>
    <x v="607"/>
    <d v="2011-11-16T00:00:00"/>
    <s v="Standard Class"/>
    <s v="DB-12970"/>
    <s v="Darren Budd"/>
    <x v="1"/>
    <x v="0"/>
    <s v="Houston"/>
    <x v="5"/>
    <n v="77036"/>
    <x v="2"/>
    <s v="TEC-AC-10003832"/>
    <x v="2"/>
    <x v="11"/>
    <s v="Imation 16GB Mini TravelDrive USB 2.0 Flash Drive"/>
    <x v="2220"/>
    <n v="3"/>
    <n v="0.2"/>
    <n v="20.8719"/>
  </r>
  <r>
    <n v="5554"/>
    <x v="2767"/>
    <x v="2"/>
    <x v="607"/>
    <d v="2011-11-16T00:00:00"/>
    <s v="Standard Class"/>
    <s v="DB-12970"/>
    <s v="Darren Budd"/>
    <x v="1"/>
    <x v="0"/>
    <s v="Houston"/>
    <x v="5"/>
    <n v="77036"/>
    <x v="2"/>
    <s v="OFF-PA-10004100"/>
    <x v="1"/>
    <x v="10"/>
    <s v="Xerox 216"/>
    <x v="1590"/>
    <n v="7"/>
    <n v="0.2"/>
    <n v="12.700800000000001"/>
  </r>
  <r>
    <n v="5555"/>
    <x v="2767"/>
    <x v="2"/>
    <x v="607"/>
    <d v="2011-11-16T00:00:00"/>
    <s v="Standard Class"/>
    <s v="DB-12970"/>
    <s v="Darren Budd"/>
    <x v="1"/>
    <x v="0"/>
    <s v="Houston"/>
    <x v="5"/>
    <n v="77036"/>
    <x v="2"/>
    <s v="FUR-BO-10004467"/>
    <x v="0"/>
    <x v="0"/>
    <s v="Bestar Classic Bookcase"/>
    <x v="4009"/>
    <n v="1"/>
    <n v="0.32"/>
    <n v="-12.998700000000007"/>
  </r>
  <r>
    <n v="5556"/>
    <x v="2768"/>
    <x v="3"/>
    <x v="280"/>
    <d v="2014-10-07T00:00:00"/>
    <s v="Second Class"/>
    <s v="JW-15220"/>
    <s v="Jane Waco"/>
    <x v="1"/>
    <x v="0"/>
    <s v="Montgomery"/>
    <x v="19"/>
    <n v="36116"/>
    <x v="0"/>
    <s v="FUR-FU-10002963"/>
    <x v="0"/>
    <x v="5"/>
    <s v="Master Caster Door Stop, Gray"/>
    <x v="1015"/>
    <n v="2"/>
    <n v="0"/>
    <n v="3.4543999999999997"/>
  </r>
  <r>
    <n v="5557"/>
    <x v="2769"/>
    <x v="1"/>
    <x v="639"/>
    <d v="2012-12-18T00:00:00"/>
    <s v="Standard Class"/>
    <s v="KD-16495"/>
    <s v="Keith Dawkins"/>
    <x v="1"/>
    <x v="0"/>
    <s v="Jackson"/>
    <x v="35"/>
    <n v="39212"/>
    <x v="0"/>
    <s v="FUR-FU-10003829"/>
    <x v="0"/>
    <x v="5"/>
    <s v="Stackable Trays"/>
    <x v="51"/>
    <n v="2"/>
    <n v="0"/>
    <n v="1.9711999999999996"/>
  </r>
  <r>
    <n v="5558"/>
    <x v="2769"/>
    <x v="1"/>
    <x v="639"/>
    <d v="2012-12-18T00:00:00"/>
    <s v="Standard Class"/>
    <s v="KD-16495"/>
    <s v="Keith Dawkins"/>
    <x v="1"/>
    <x v="0"/>
    <s v="Jackson"/>
    <x v="35"/>
    <n v="39212"/>
    <x v="0"/>
    <s v="OFF-AR-10003582"/>
    <x v="1"/>
    <x v="6"/>
    <s v="Boston Electric Pencil Sharpener, Model 1818, Charcoal Black"/>
    <x v="2471"/>
    <n v="2"/>
    <n v="0"/>
    <n v="15.764000000000003"/>
  </r>
  <r>
    <n v="5559"/>
    <x v="2770"/>
    <x v="1"/>
    <x v="401"/>
    <d v="2012-12-10T00:00:00"/>
    <s v="Standard Class"/>
    <s v="IL-15100"/>
    <s v="Ivan Liston"/>
    <x v="0"/>
    <x v="0"/>
    <s v="North Las Vegas"/>
    <x v="33"/>
    <n v="89031"/>
    <x v="1"/>
    <s v="OFF-PA-10000048"/>
    <x v="1"/>
    <x v="10"/>
    <s v="Xerox 20"/>
    <x v="90"/>
    <n v="1"/>
    <n v="0"/>
    <n v="3.1104000000000003"/>
  </r>
  <r>
    <n v="5560"/>
    <x v="2770"/>
    <x v="1"/>
    <x v="401"/>
    <d v="2012-12-10T00:00:00"/>
    <s v="Standard Class"/>
    <s v="IL-15100"/>
    <s v="Ivan Liston"/>
    <x v="0"/>
    <x v="0"/>
    <s v="North Las Vegas"/>
    <x v="33"/>
    <n v="89031"/>
    <x v="1"/>
    <s v="OFF-ST-10000078"/>
    <x v="1"/>
    <x v="4"/>
    <s v="Tennsco 6- and 18-Compartment Lockers"/>
    <x v="2225"/>
    <n v="5"/>
    <n v="0"/>
    <n v="238.65299999999991"/>
  </r>
  <r>
    <n v="5561"/>
    <x v="2770"/>
    <x v="1"/>
    <x v="401"/>
    <d v="2012-12-10T00:00:00"/>
    <s v="Standard Class"/>
    <s v="IL-15100"/>
    <s v="Ivan Liston"/>
    <x v="0"/>
    <x v="0"/>
    <s v="North Las Vegas"/>
    <x v="33"/>
    <n v="89031"/>
    <x v="1"/>
    <s v="OFF-LA-10004853"/>
    <x v="1"/>
    <x v="2"/>
    <s v="Avery 483"/>
    <x v="1830"/>
    <n v="3"/>
    <n v="0"/>
    <n v="6.8723999999999998"/>
  </r>
  <r>
    <n v="5562"/>
    <x v="2771"/>
    <x v="3"/>
    <x v="185"/>
    <d v="2014-04-03T00:00:00"/>
    <s v="Second Class"/>
    <s v="JE-15610"/>
    <s v="Jim Epp"/>
    <x v="1"/>
    <x v="0"/>
    <s v="Atlanta"/>
    <x v="32"/>
    <n v="30318"/>
    <x v="0"/>
    <s v="OFF-BI-10001153"/>
    <x v="1"/>
    <x v="8"/>
    <s v="Ibico Recycled Grain-Textured Covers"/>
    <x v="4010"/>
    <n v="1"/>
    <n v="0"/>
    <n v="17.27"/>
  </r>
  <r>
    <n v="5563"/>
    <x v="2771"/>
    <x v="3"/>
    <x v="185"/>
    <d v="2014-04-03T00:00:00"/>
    <s v="Second Class"/>
    <s v="JE-15610"/>
    <s v="Jim Epp"/>
    <x v="1"/>
    <x v="0"/>
    <s v="Atlanta"/>
    <x v="32"/>
    <n v="30318"/>
    <x v="0"/>
    <s v="TEC-CO-10001449"/>
    <x v="2"/>
    <x v="16"/>
    <s v="Hewlett Packard LaserJet 3310 Copier"/>
    <x v="491"/>
    <n v="5"/>
    <n v="0"/>
    <n v="1439.9760000000001"/>
  </r>
  <r>
    <n v="5564"/>
    <x v="2771"/>
    <x v="3"/>
    <x v="185"/>
    <d v="2014-04-03T00:00:00"/>
    <s v="Second Class"/>
    <s v="JE-15610"/>
    <s v="Jim Epp"/>
    <x v="1"/>
    <x v="0"/>
    <s v="Atlanta"/>
    <x v="32"/>
    <n v="30318"/>
    <x v="0"/>
    <s v="OFF-BI-10000474"/>
    <x v="1"/>
    <x v="8"/>
    <s v="Avery Recycled Flexi-View Covers for Binding Systems"/>
    <x v="4011"/>
    <n v="4"/>
    <n v="0"/>
    <n v="30.7776"/>
  </r>
  <r>
    <n v="5565"/>
    <x v="2772"/>
    <x v="3"/>
    <x v="677"/>
    <d v="2014-03-14T00:00:00"/>
    <s v="Same Day"/>
    <s v="SU-20665"/>
    <s v="Stephanie Ulpright"/>
    <x v="2"/>
    <x v="0"/>
    <s v="Chicago"/>
    <x v="10"/>
    <n v="60610"/>
    <x v="2"/>
    <s v="OFF-AR-10000799"/>
    <x v="1"/>
    <x v="6"/>
    <s v="Col-Erase Pencils with Erasers"/>
    <x v="530"/>
    <n v="4"/>
    <n v="0.2"/>
    <n v="2.188799999999997"/>
  </r>
  <r>
    <n v="5566"/>
    <x v="2772"/>
    <x v="3"/>
    <x v="677"/>
    <d v="2014-03-14T00:00:00"/>
    <s v="Same Day"/>
    <s v="SU-20665"/>
    <s v="Stephanie Ulpright"/>
    <x v="2"/>
    <x v="0"/>
    <s v="Chicago"/>
    <x v="10"/>
    <n v="60610"/>
    <x v="2"/>
    <s v="TEC-MA-10002109"/>
    <x v="2"/>
    <x v="15"/>
    <s v="HP Officejet Pro 8600 e-All-In-One Printer, Copier, Scanner, Fax"/>
    <x v="4012"/>
    <n v="2"/>
    <n v="0.3"/>
    <n v="8.9993999999999801"/>
  </r>
  <r>
    <n v="5567"/>
    <x v="2772"/>
    <x v="3"/>
    <x v="677"/>
    <d v="2014-03-14T00:00:00"/>
    <s v="Same Day"/>
    <s v="SU-20665"/>
    <s v="Stephanie Ulpright"/>
    <x v="2"/>
    <x v="0"/>
    <s v="Chicago"/>
    <x v="10"/>
    <n v="60610"/>
    <x v="2"/>
    <s v="OFF-AR-10003338"/>
    <x v="1"/>
    <x v="6"/>
    <s v="Eberhard Faber 3 1/2&quot; Golf Pencils"/>
    <x v="4013"/>
    <n v="5"/>
    <n v="0.2"/>
    <n v="1.8599999999999994"/>
  </r>
  <r>
    <n v="5568"/>
    <x v="2772"/>
    <x v="3"/>
    <x v="677"/>
    <d v="2014-03-14T00:00:00"/>
    <s v="Same Day"/>
    <s v="SU-20665"/>
    <s v="Stephanie Ulpright"/>
    <x v="2"/>
    <x v="0"/>
    <s v="Chicago"/>
    <x v="10"/>
    <n v="60610"/>
    <x v="2"/>
    <s v="FUR-CH-10003606"/>
    <x v="0"/>
    <x v="1"/>
    <s v="SAFCO Folding Chair Trolley"/>
    <x v="4014"/>
    <n v="1"/>
    <n v="0.3"/>
    <n v="-2.5647999999999982"/>
  </r>
  <r>
    <n v="5569"/>
    <x v="2772"/>
    <x v="3"/>
    <x v="677"/>
    <d v="2014-03-14T00:00:00"/>
    <s v="Same Day"/>
    <s v="SU-20665"/>
    <s v="Stephanie Ulpright"/>
    <x v="2"/>
    <x v="0"/>
    <s v="Chicago"/>
    <x v="10"/>
    <n v="60610"/>
    <x v="2"/>
    <s v="TEC-CO-10001449"/>
    <x v="2"/>
    <x v="16"/>
    <s v="Hewlett Packard LaserJet 3310 Copier"/>
    <x v="324"/>
    <n v="2"/>
    <n v="0.2"/>
    <n v="335.99440000000004"/>
  </r>
  <r>
    <n v="5570"/>
    <x v="2772"/>
    <x v="3"/>
    <x v="677"/>
    <d v="2014-03-14T00:00:00"/>
    <s v="Same Day"/>
    <s v="SU-20665"/>
    <s v="Stephanie Ulpright"/>
    <x v="2"/>
    <x v="0"/>
    <s v="Chicago"/>
    <x v="10"/>
    <n v="60610"/>
    <x v="2"/>
    <s v="OFF-PA-10001934"/>
    <x v="1"/>
    <x v="10"/>
    <s v="Xerox 1993"/>
    <x v="12"/>
    <n v="3"/>
    <n v="0.2"/>
    <n v="5.6375999999999999"/>
  </r>
  <r>
    <n v="5571"/>
    <x v="2772"/>
    <x v="3"/>
    <x v="677"/>
    <d v="2014-03-14T00:00:00"/>
    <s v="Same Day"/>
    <s v="SU-20665"/>
    <s v="Stephanie Ulpright"/>
    <x v="2"/>
    <x v="0"/>
    <s v="Chicago"/>
    <x v="10"/>
    <n v="60610"/>
    <x v="2"/>
    <s v="TEC-PH-10001527"/>
    <x v="2"/>
    <x v="7"/>
    <s v="Plantronics MX500i Earset"/>
    <x v="4015"/>
    <n v="1"/>
    <n v="0.2"/>
    <n v="-7.3015000000000025"/>
  </r>
  <r>
    <n v="5572"/>
    <x v="2773"/>
    <x v="2"/>
    <x v="29"/>
    <d v="2011-12-09T00:00:00"/>
    <s v="Standard Class"/>
    <s v="EA-14035"/>
    <s v="Erin Ashbrook"/>
    <x v="1"/>
    <x v="0"/>
    <s v="Columbus"/>
    <x v="24"/>
    <n v="43229"/>
    <x v="3"/>
    <s v="OFF-PA-10001033"/>
    <x v="1"/>
    <x v="10"/>
    <s v="Xerox 1893"/>
    <x v="4016"/>
    <n v="3"/>
    <n v="0.2"/>
    <n v="35.661300000000004"/>
  </r>
  <r>
    <n v="5573"/>
    <x v="2773"/>
    <x v="2"/>
    <x v="29"/>
    <d v="2011-12-09T00:00:00"/>
    <s v="Standard Class"/>
    <s v="EA-14035"/>
    <s v="Erin Ashbrook"/>
    <x v="1"/>
    <x v="0"/>
    <s v="Columbus"/>
    <x v="24"/>
    <n v="43229"/>
    <x v="3"/>
    <s v="OFF-BI-10003719"/>
    <x v="1"/>
    <x v="8"/>
    <s v="Large Capacity Hanging Post Binders"/>
    <x v="4017"/>
    <n v="4"/>
    <n v="0.7"/>
    <n v="-23.952000000000005"/>
  </r>
  <r>
    <n v="5574"/>
    <x v="2773"/>
    <x v="2"/>
    <x v="29"/>
    <d v="2011-12-09T00:00:00"/>
    <s v="Standard Class"/>
    <s v="EA-14035"/>
    <s v="Erin Ashbrook"/>
    <x v="1"/>
    <x v="0"/>
    <s v="Columbus"/>
    <x v="24"/>
    <n v="43229"/>
    <x v="3"/>
    <s v="OFF-PA-10003036"/>
    <x v="1"/>
    <x v="10"/>
    <s v="Black Print Carbonless 8 1/2&quot; x 8 1/4&quot; Rapid Memo Book"/>
    <x v="1133"/>
    <n v="3"/>
    <n v="0.2"/>
    <n v="5.6783999999999981"/>
  </r>
  <r>
    <n v="5575"/>
    <x v="2773"/>
    <x v="2"/>
    <x v="29"/>
    <d v="2011-12-09T00:00:00"/>
    <s v="Standard Class"/>
    <s v="EA-14035"/>
    <s v="Erin Ashbrook"/>
    <x v="1"/>
    <x v="0"/>
    <s v="Columbus"/>
    <x v="24"/>
    <n v="43229"/>
    <x v="3"/>
    <s v="TEC-PH-10001870"/>
    <x v="2"/>
    <x v="7"/>
    <s v="Lunatik TT5L-002 Taktik Strike Impact Protection System for iPhone 5"/>
    <x v="4018"/>
    <n v="1"/>
    <n v="0.4"/>
    <n v="-9.1845000000000034"/>
  </r>
  <r>
    <n v="5576"/>
    <x v="2773"/>
    <x v="2"/>
    <x v="29"/>
    <d v="2011-12-09T00:00:00"/>
    <s v="Standard Class"/>
    <s v="EA-14035"/>
    <s v="Erin Ashbrook"/>
    <x v="1"/>
    <x v="0"/>
    <s v="Columbus"/>
    <x v="24"/>
    <n v="43229"/>
    <x v="3"/>
    <s v="TEC-PH-10001809"/>
    <x v="2"/>
    <x v="7"/>
    <s v="Panasonic KX T7736-B Digital phone"/>
    <x v="4019"/>
    <n v="2"/>
    <n v="0.4"/>
    <n v="-44.984999999999999"/>
  </r>
  <r>
    <n v="5577"/>
    <x v="2774"/>
    <x v="0"/>
    <x v="939"/>
    <d v="2013-12-17T00:00:00"/>
    <s v="Standard Class"/>
    <s v="RF-19840"/>
    <s v="Roy Französisch"/>
    <x v="0"/>
    <x v="0"/>
    <s v="Pasadena"/>
    <x v="1"/>
    <n v="91104"/>
    <x v="1"/>
    <s v="FUR-FU-10004864"/>
    <x v="0"/>
    <x v="5"/>
    <s v="Howard Miller 14-1/2&quot; Diameter Chrome Round Wall Clock"/>
    <x v="4020"/>
    <n v="6"/>
    <n v="0"/>
    <n v="122.76479999999999"/>
  </r>
  <r>
    <n v="5578"/>
    <x v="2774"/>
    <x v="0"/>
    <x v="939"/>
    <d v="2013-12-17T00:00:00"/>
    <s v="Standard Class"/>
    <s v="RF-19840"/>
    <s v="Roy Französisch"/>
    <x v="0"/>
    <x v="0"/>
    <s v="Pasadena"/>
    <x v="1"/>
    <n v="91104"/>
    <x v="1"/>
    <s v="OFF-AP-10002350"/>
    <x v="1"/>
    <x v="9"/>
    <s v="Belkin F9H710-06 7 Outlet SurgeMaster Surge Protector"/>
    <x v="3092"/>
    <n v="3"/>
    <n v="0"/>
    <n v="15.8256"/>
  </r>
  <r>
    <n v="5579"/>
    <x v="2775"/>
    <x v="3"/>
    <x v="428"/>
    <d v="2014-09-15T00:00:00"/>
    <s v="Second Class"/>
    <s v="LC-17050"/>
    <s v="Liz Carlisle"/>
    <x v="0"/>
    <x v="0"/>
    <s v="Los Angeles"/>
    <x v="1"/>
    <n v="90004"/>
    <x v="1"/>
    <s v="OFF-AR-10003829"/>
    <x v="1"/>
    <x v="6"/>
    <s v="Newell 35"/>
    <x v="2637"/>
    <n v="2"/>
    <n v="0"/>
    <n v="1.9023999999999992"/>
  </r>
  <r>
    <n v="5580"/>
    <x v="2775"/>
    <x v="3"/>
    <x v="428"/>
    <d v="2014-09-15T00:00:00"/>
    <s v="Second Class"/>
    <s v="LC-17050"/>
    <s v="Liz Carlisle"/>
    <x v="0"/>
    <x v="0"/>
    <s v="Los Angeles"/>
    <x v="1"/>
    <n v="90004"/>
    <x v="1"/>
    <s v="FUR-CH-10003833"/>
    <x v="0"/>
    <x v="1"/>
    <s v="Novimex Fabric Task Chair"/>
    <x v="3611"/>
    <n v="5"/>
    <n v="0.2"/>
    <n v="-15.245000000000005"/>
  </r>
  <r>
    <n v="5581"/>
    <x v="2775"/>
    <x v="3"/>
    <x v="428"/>
    <d v="2014-09-15T00:00:00"/>
    <s v="Second Class"/>
    <s v="LC-17050"/>
    <s v="Liz Carlisle"/>
    <x v="0"/>
    <x v="0"/>
    <s v="Los Angeles"/>
    <x v="1"/>
    <n v="90004"/>
    <x v="1"/>
    <s v="OFF-PA-10000143"/>
    <x v="1"/>
    <x v="10"/>
    <s v="Astroparche Fine Business Paper"/>
    <x v="4021"/>
    <n v="9"/>
    <n v="0"/>
    <n v="22.809600000000003"/>
  </r>
  <r>
    <n v="5582"/>
    <x v="2776"/>
    <x v="3"/>
    <x v="1055"/>
    <d v="2014-10-09T00:00:00"/>
    <s v="Standard Class"/>
    <s v="PS-18970"/>
    <s v="Paul Stevenson"/>
    <x v="2"/>
    <x v="0"/>
    <s v="Clinton"/>
    <x v="39"/>
    <n v="20735"/>
    <x v="3"/>
    <s v="FUR-FU-10000076"/>
    <x v="0"/>
    <x v="5"/>
    <s v="24-Hour Round Wall Clock"/>
    <x v="1024"/>
    <n v="1"/>
    <n v="0"/>
    <n v="8.5914000000000019"/>
  </r>
  <r>
    <n v="5583"/>
    <x v="2777"/>
    <x v="0"/>
    <x v="195"/>
    <d v="2013-05-14T00:00:00"/>
    <s v="Standard Class"/>
    <s v="PS-18970"/>
    <s v="Paul Stevenson"/>
    <x v="2"/>
    <x v="0"/>
    <s v="New York City"/>
    <x v="15"/>
    <n v="10024"/>
    <x v="3"/>
    <s v="OFF-AR-10000462"/>
    <x v="1"/>
    <x v="6"/>
    <s v="Sanford Pocket Accent Highlighters"/>
    <x v="3905"/>
    <n v="5"/>
    <n v="0"/>
    <n v="3.4400000000000008"/>
  </r>
  <r>
    <n v="5584"/>
    <x v="2778"/>
    <x v="2"/>
    <x v="534"/>
    <d v="2011-12-19T00:00:00"/>
    <s v="Second Class"/>
    <s v="JO-15280"/>
    <s v="Jas O'Carroll"/>
    <x v="0"/>
    <x v="0"/>
    <s v="San Diego"/>
    <x v="1"/>
    <n v="92037"/>
    <x v="1"/>
    <s v="FUR-FU-10003829"/>
    <x v="0"/>
    <x v="5"/>
    <s v="Stackable Trays"/>
    <x v="51"/>
    <n v="2"/>
    <n v="0"/>
    <n v="1.9711999999999996"/>
  </r>
  <r>
    <n v="5585"/>
    <x v="2779"/>
    <x v="3"/>
    <x v="329"/>
    <d v="2014-12-05T00:00:00"/>
    <s v="Standard Class"/>
    <s v="VP-21730"/>
    <s v="Victor Preis"/>
    <x v="2"/>
    <x v="0"/>
    <s v="New York City"/>
    <x v="15"/>
    <n v="10011"/>
    <x v="3"/>
    <s v="OFF-ST-10002182"/>
    <x v="1"/>
    <x v="4"/>
    <s v="Iris 3-Drawer Stacking Bin, Black"/>
    <x v="4022"/>
    <n v="4"/>
    <n v="0"/>
    <n v="1.6711999999999989"/>
  </r>
  <r>
    <n v="5586"/>
    <x v="2779"/>
    <x v="3"/>
    <x v="329"/>
    <d v="2014-12-05T00:00:00"/>
    <s v="Standard Class"/>
    <s v="VP-21730"/>
    <s v="Victor Preis"/>
    <x v="2"/>
    <x v="0"/>
    <s v="New York City"/>
    <x v="15"/>
    <n v="10011"/>
    <x v="3"/>
    <s v="TEC-PH-10001468"/>
    <x v="2"/>
    <x v="7"/>
    <s v="Panasonic Business Telephones KX-T7736"/>
    <x v="4023"/>
    <n v="3"/>
    <n v="0"/>
    <n v="163.81799999999998"/>
  </r>
  <r>
    <n v="5587"/>
    <x v="2779"/>
    <x v="3"/>
    <x v="329"/>
    <d v="2014-12-05T00:00:00"/>
    <s v="Standard Class"/>
    <s v="VP-21730"/>
    <s v="Victor Preis"/>
    <x v="2"/>
    <x v="0"/>
    <s v="New York City"/>
    <x v="15"/>
    <n v="10011"/>
    <x v="3"/>
    <s v="OFF-ST-10001809"/>
    <x v="1"/>
    <x v="4"/>
    <s v="Fellowes Officeware Wire Shelving"/>
    <x v="2055"/>
    <n v="3"/>
    <n v="0"/>
    <n v="5.3897999999999939"/>
  </r>
  <r>
    <n v="5588"/>
    <x v="2780"/>
    <x v="1"/>
    <x v="531"/>
    <d v="2012-03-20T00:00:00"/>
    <s v="First Class"/>
    <s v="GA-14725"/>
    <s v="Guy Armstrong"/>
    <x v="0"/>
    <x v="0"/>
    <s v="Lancaster"/>
    <x v="1"/>
    <n v="93534"/>
    <x v="1"/>
    <s v="OFF-FA-10001561"/>
    <x v="1"/>
    <x v="13"/>
    <s v="Stockwell Push Pins"/>
    <x v="2943"/>
    <n v="5"/>
    <n v="0"/>
    <n v="3.5970000000000004"/>
  </r>
  <r>
    <n v="5589"/>
    <x v="2781"/>
    <x v="2"/>
    <x v="866"/>
    <d v="2011-07-24T00:00:00"/>
    <s v="Standard Class"/>
    <s v="EM-14140"/>
    <s v="Eugene Moren"/>
    <x v="2"/>
    <x v="0"/>
    <s v="Great Falls"/>
    <x v="37"/>
    <n v="59405"/>
    <x v="1"/>
    <s v="OFF-BI-10001759"/>
    <x v="1"/>
    <x v="8"/>
    <s v="Acco Pressboard Covers with Storage Hooks, 14 7/8&quot; x 11&quot;, Dark Blue"/>
    <x v="861"/>
    <n v="2"/>
    <n v="0.2"/>
    <n v="2.2098"/>
  </r>
  <r>
    <n v="5590"/>
    <x v="2782"/>
    <x v="0"/>
    <x v="16"/>
    <d v="2013-12-12T00:00:00"/>
    <s v="Second Class"/>
    <s v="DB-13615"/>
    <s v="Doug Bickford"/>
    <x v="0"/>
    <x v="0"/>
    <s v="San Francisco"/>
    <x v="1"/>
    <n v="94110"/>
    <x v="1"/>
    <s v="OFF-ST-10000615"/>
    <x v="1"/>
    <x v="4"/>
    <s v="SimpliFile Personal File, Black Granite, 15w x 6-15/16d x 11-1/4h"/>
    <x v="4024"/>
    <n v="3"/>
    <n v="0"/>
    <n v="9.5340000000000025"/>
  </r>
  <r>
    <n v="5591"/>
    <x v="2782"/>
    <x v="0"/>
    <x v="16"/>
    <d v="2013-12-12T00:00:00"/>
    <s v="Second Class"/>
    <s v="DB-13615"/>
    <s v="Doug Bickford"/>
    <x v="0"/>
    <x v="0"/>
    <s v="San Francisco"/>
    <x v="1"/>
    <n v="94110"/>
    <x v="1"/>
    <s v="OFF-ST-10003816"/>
    <x v="1"/>
    <x v="4"/>
    <s v="Fellowes High-Stak Drawer Files"/>
    <x v="836"/>
    <n v="2"/>
    <n v="0"/>
    <n v="81.047399999999982"/>
  </r>
  <r>
    <n v="5592"/>
    <x v="2783"/>
    <x v="2"/>
    <x v="303"/>
    <d v="2011-10-18T00:00:00"/>
    <s v="Second Class"/>
    <s v="ML-17395"/>
    <s v="Marina Lichtenstein"/>
    <x v="1"/>
    <x v="0"/>
    <s v="Lakewood"/>
    <x v="30"/>
    <n v="8701"/>
    <x v="3"/>
    <s v="FUR-CH-10002880"/>
    <x v="0"/>
    <x v="1"/>
    <s v="Global High-Back Leather Tilter, Burgundy"/>
    <x v="4025"/>
    <n v="2"/>
    <n v="0"/>
    <n v="27.057799999999986"/>
  </r>
  <r>
    <n v="5593"/>
    <x v="2783"/>
    <x v="2"/>
    <x v="303"/>
    <d v="2011-10-18T00:00:00"/>
    <s v="Second Class"/>
    <s v="ML-17395"/>
    <s v="Marina Lichtenstein"/>
    <x v="1"/>
    <x v="0"/>
    <s v="Lakewood"/>
    <x v="30"/>
    <n v="8701"/>
    <x v="3"/>
    <s v="OFF-BI-10004738"/>
    <x v="1"/>
    <x v="8"/>
    <s v="Flexible Leather- Look Classic Collection Ring Binder"/>
    <x v="4026"/>
    <n v="1"/>
    <n v="0"/>
    <n v="9.4700000000000006"/>
  </r>
  <r>
    <n v="5594"/>
    <x v="2784"/>
    <x v="3"/>
    <x v="123"/>
    <d v="2014-11-26T00:00:00"/>
    <s v="Standard Class"/>
    <s v="JH-15430"/>
    <s v="Jennifer Halladay"/>
    <x v="0"/>
    <x v="0"/>
    <s v="Cleveland"/>
    <x v="24"/>
    <n v="44105"/>
    <x v="3"/>
    <s v="OFF-BI-10003984"/>
    <x v="1"/>
    <x v="8"/>
    <s v="Lock-Up Easel 'Spel-Binder'"/>
    <x v="4027"/>
    <n v="7"/>
    <n v="0.7"/>
    <n v="-45.933299999999988"/>
  </r>
  <r>
    <n v="5595"/>
    <x v="2785"/>
    <x v="3"/>
    <x v="241"/>
    <d v="2014-09-25T00:00:00"/>
    <s v="Same Day"/>
    <s v="BP-11095"/>
    <s v="Bart Pistole"/>
    <x v="1"/>
    <x v="0"/>
    <s v="Lawrence"/>
    <x v="31"/>
    <n v="1841"/>
    <x v="3"/>
    <s v="TEC-PH-10000984"/>
    <x v="2"/>
    <x v="7"/>
    <s v="Panasonic KX-TG9471B"/>
    <x v="3743"/>
    <n v="2"/>
    <n v="0"/>
    <n v="109.75440000000003"/>
  </r>
  <r>
    <n v="5596"/>
    <x v="2785"/>
    <x v="3"/>
    <x v="241"/>
    <d v="2014-09-25T00:00:00"/>
    <s v="Same Day"/>
    <s v="BP-11095"/>
    <s v="Bart Pistole"/>
    <x v="1"/>
    <x v="0"/>
    <s v="Lawrence"/>
    <x v="31"/>
    <n v="1841"/>
    <x v="3"/>
    <s v="TEC-PH-10001944"/>
    <x v="2"/>
    <x v="7"/>
    <s v="Wi-Ex zBoost YX540 Cellular Phone Signal Booster"/>
    <x v="1907"/>
    <n v="3"/>
    <n v="0"/>
    <n v="131.35499999999996"/>
  </r>
  <r>
    <n v="5597"/>
    <x v="2786"/>
    <x v="1"/>
    <x v="12"/>
    <d v="2012-09-29T00:00:00"/>
    <s v="Standard Class"/>
    <s v="SB-20185"/>
    <s v="Sarah Brown"/>
    <x v="0"/>
    <x v="0"/>
    <s v="Concord"/>
    <x v="38"/>
    <n v="3301"/>
    <x v="3"/>
    <s v="OFF-BI-10002735"/>
    <x v="1"/>
    <x v="8"/>
    <s v="GBC Prestige Therm-A-Bind Covers"/>
    <x v="4028"/>
    <n v="2"/>
    <n v="0"/>
    <n v="32.251400000000004"/>
  </r>
  <r>
    <n v="5598"/>
    <x v="2787"/>
    <x v="3"/>
    <x v="778"/>
    <d v="2014-02-21T00:00:00"/>
    <s v="Standard Class"/>
    <s v="SV-20785"/>
    <s v="Stewart Visinsky"/>
    <x v="0"/>
    <x v="0"/>
    <s v="Baltimore"/>
    <x v="39"/>
    <n v="21215"/>
    <x v="3"/>
    <s v="OFF-SU-10001165"/>
    <x v="1"/>
    <x v="14"/>
    <s v="Acme Elite Stainless Steel Scissors"/>
    <x v="3456"/>
    <n v="3"/>
    <n v="0"/>
    <n v="6.5052000000000003"/>
  </r>
  <r>
    <n v="5599"/>
    <x v="2787"/>
    <x v="3"/>
    <x v="778"/>
    <d v="2014-02-21T00:00:00"/>
    <s v="Standard Class"/>
    <s v="SV-20785"/>
    <s v="Stewart Visinsky"/>
    <x v="0"/>
    <x v="0"/>
    <s v="Baltimore"/>
    <x v="39"/>
    <n v="21215"/>
    <x v="3"/>
    <s v="OFF-AR-10000614"/>
    <x v="1"/>
    <x v="6"/>
    <s v="Barrel Sharpener"/>
    <x v="3953"/>
    <n v="3"/>
    <n v="0"/>
    <n v="2.7845999999999997"/>
  </r>
  <r>
    <n v="5600"/>
    <x v="2788"/>
    <x v="2"/>
    <x v="462"/>
    <d v="2011-10-03T00:00:00"/>
    <s v="Same Day"/>
    <s v="DO-13435"/>
    <s v="Denny Ordway"/>
    <x v="0"/>
    <x v="0"/>
    <s v="Columbus"/>
    <x v="24"/>
    <n v="43229"/>
    <x v="3"/>
    <s v="OFF-AR-10004010"/>
    <x v="1"/>
    <x v="6"/>
    <s v="Hunt Boston Vacuum Mount KS Pencil Sharpener"/>
    <x v="4029"/>
    <n v="2"/>
    <n v="0.2"/>
    <n v="4.1987999999999985"/>
  </r>
  <r>
    <n v="5601"/>
    <x v="2788"/>
    <x v="2"/>
    <x v="462"/>
    <d v="2011-10-03T00:00:00"/>
    <s v="Same Day"/>
    <s v="DO-13435"/>
    <s v="Denny Ordway"/>
    <x v="0"/>
    <x v="0"/>
    <s v="Columbus"/>
    <x v="24"/>
    <n v="43229"/>
    <x v="3"/>
    <s v="OFF-EN-10004030"/>
    <x v="1"/>
    <x v="12"/>
    <s v="Convenience Packs of Business Envelopes"/>
    <x v="4030"/>
    <n v="5"/>
    <n v="0.2"/>
    <n v="4.8869999999999987"/>
  </r>
  <r>
    <n v="5602"/>
    <x v="2788"/>
    <x v="2"/>
    <x v="462"/>
    <d v="2011-10-03T00:00:00"/>
    <s v="Same Day"/>
    <s v="DO-13435"/>
    <s v="Denny Ordway"/>
    <x v="0"/>
    <x v="0"/>
    <s v="Columbus"/>
    <x v="24"/>
    <n v="43229"/>
    <x v="3"/>
    <s v="TEC-AC-10003023"/>
    <x v="2"/>
    <x v="11"/>
    <s v="Logitech G105 Gaming Keyboard"/>
    <x v="4031"/>
    <n v="3"/>
    <n v="0.2"/>
    <n v="-3.5622000000000043"/>
  </r>
  <r>
    <n v="5603"/>
    <x v="2789"/>
    <x v="0"/>
    <x v="278"/>
    <d v="2013-08-30T00:00:00"/>
    <s v="Second Class"/>
    <s v="TB-21355"/>
    <s v="Todd Boyes"/>
    <x v="1"/>
    <x v="0"/>
    <s v="Houston"/>
    <x v="5"/>
    <n v="77041"/>
    <x v="2"/>
    <s v="OFF-ST-10003572"/>
    <x v="1"/>
    <x v="4"/>
    <s v="Portfile Personal File Boxes"/>
    <x v="1831"/>
    <n v="1"/>
    <n v="0.2"/>
    <n v="1.0620000000000003"/>
  </r>
  <r>
    <n v="5604"/>
    <x v="2789"/>
    <x v="0"/>
    <x v="278"/>
    <d v="2013-08-30T00:00:00"/>
    <s v="Second Class"/>
    <s v="TB-21355"/>
    <s v="Todd Boyes"/>
    <x v="1"/>
    <x v="0"/>
    <s v="Houston"/>
    <x v="5"/>
    <n v="77041"/>
    <x v="2"/>
    <s v="OFF-PA-10004353"/>
    <x v="1"/>
    <x v="10"/>
    <s v="Southworth 25% Cotton Premium Laser Paper and Envelopes"/>
    <x v="2020"/>
    <n v="5"/>
    <n v="0.2"/>
    <n v="27.972000000000001"/>
  </r>
  <r>
    <n v="5605"/>
    <x v="2790"/>
    <x v="1"/>
    <x v="155"/>
    <d v="2012-12-07T00:00:00"/>
    <s v="Standard Class"/>
    <s v="BS-11380"/>
    <s v="Bill Stewart"/>
    <x v="1"/>
    <x v="0"/>
    <s v="New York City"/>
    <x v="15"/>
    <n v="10011"/>
    <x v="3"/>
    <s v="OFF-BI-10003718"/>
    <x v="1"/>
    <x v="8"/>
    <s v="GBC Therma-A-Bind 250T Electric Binding System"/>
    <x v="3455"/>
    <n v="6"/>
    <n v="0.2"/>
    <n v="206.62319999999997"/>
  </r>
  <r>
    <n v="5606"/>
    <x v="2791"/>
    <x v="0"/>
    <x v="873"/>
    <d v="2013-09-26T00:00:00"/>
    <s v="Standard Class"/>
    <s v="FM-14215"/>
    <s v="Filia McAdams"/>
    <x v="1"/>
    <x v="0"/>
    <s v="Greensboro"/>
    <x v="3"/>
    <n v="27405"/>
    <x v="0"/>
    <s v="FUR-FU-10001546"/>
    <x v="0"/>
    <x v="5"/>
    <s v="Dana Swing-Arm Lamps"/>
    <x v="1232"/>
    <n v="2"/>
    <n v="0.2"/>
    <n v="1.0679999999999996"/>
  </r>
  <r>
    <n v="5607"/>
    <x v="2791"/>
    <x v="0"/>
    <x v="873"/>
    <d v="2013-09-26T00:00:00"/>
    <s v="Standard Class"/>
    <s v="FM-14215"/>
    <s v="Filia McAdams"/>
    <x v="1"/>
    <x v="0"/>
    <s v="Greensboro"/>
    <x v="3"/>
    <n v="27405"/>
    <x v="0"/>
    <s v="FUR-CH-10002880"/>
    <x v="0"/>
    <x v="1"/>
    <s v="Global High-Back Leather Tilter, Burgundy"/>
    <x v="4032"/>
    <n v="1"/>
    <n v="0.2"/>
    <n v="-11.069100000000006"/>
  </r>
  <r>
    <n v="5608"/>
    <x v="2792"/>
    <x v="3"/>
    <x v="613"/>
    <d v="2014-04-01T00:00:00"/>
    <s v="Standard Class"/>
    <s v="JL-15835"/>
    <s v="John Lee"/>
    <x v="0"/>
    <x v="0"/>
    <s v="New York City"/>
    <x v="15"/>
    <n v="10024"/>
    <x v="3"/>
    <s v="OFF-AR-10001547"/>
    <x v="1"/>
    <x v="6"/>
    <s v="Newell 311"/>
    <x v="4033"/>
    <n v="5"/>
    <n v="0"/>
    <n v="2.9835000000000003"/>
  </r>
  <r>
    <n v="5609"/>
    <x v="2793"/>
    <x v="1"/>
    <x v="401"/>
    <d v="2012-12-11T00:00:00"/>
    <s v="Standard Class"/>
    <s v="AF-10870"/>
    <s v="Art Ferguson"/>
    <x v="0"/>
    <x v="0"/>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x v="0"/>
    <s v="Monroe"/>
    <x v="28"/>
    <n v="71203"/>
    <x v="0"/>
    <s v="TEC-AC-10003033"/>
    <x v="2"/>
    <x v="11"/>
    <s v="Plantronics CS510 - Over-the-Head monaural Wireless Headset System"/>
    <x v="3042"/>
    <n v="2"/>
    <n v="0"/>
    <n v="217.76699999999994"/>
  </r>
  <r>
    <n v="5611"/>
    <x v="2795"/>
    <x v="1"/>
    <x v="348"/>
    <d v="2012-10-07T00:00:00"/>
    <s v="First Class"/>
    <s v="MB-17305"/>
    <s v="Maria Bertelson"/>
    <x v="0"/>
    <x v="0"/>
    <s v="Cincinnati"/>
    <x v="24"/>
    <n v="45231"/>
    <x v="3"/>
    <s v="TEC-AC-10002323"/>
    <x v="2"/>
    <x v="11"/>
    <s v="SanDisk Ultra 32 GB MicroSDHC Class 10 Memory Card"/>
    <x v="4035"/>
    <n v="3"/>
    <n v="0.2"/>
    <n v="-4.6409999999999982"/>
  </r>
  <r>
    <n v="5612"/>
    <x v="2796"/>
    <x v="3"/>
    <x v="238"/>
    <d v="2014-08-23T00:00:00"/>
    <s v="Standard Class"/>
    <s v="HW-14935"/>
    <s v="Helen Wasserman"/>
    <x v="1"/>
    <x v="0"/>
    <s v="Seattle"/>
    <x v="4"/>
    <n v="98105"/>
    <x v="1"/>
    <s v="TEC-AC-10002049"/>
    <x v="2"/>
    <x v="11"/>
    <s v="Plantronics Savi W720 Multi-Device Wireless Headset System"/>
    <x v="4036"/>
    <n v="2"/>
    <n v="0"/>
    <n v="371.31600000000003"/>
  </r>
  <r>
    <n v="5613"/>
    <x v="2796"/>
    <x v="3"/>
    <x v="238"/>
    <d v="2014-08-23T00:00:00"/>
    <s v="Standard Class"/>
    <s v="HW-14935"/>
    <s v="Helen Wasserman"/>
    <x v="1"/>
    <x v="0"/>
    <s v="Seattle"/>
    <x v="4"/>
    <n v="98105"/>
    <x v="1"/>
    <s v="TEC-AC-10002253"/>
    <x v="2"/>
    <x v="11"/>
    <s v="Imation Bio 8GB USB Flash Drive Imation Corp"/>
    <x v="4037"/>
    <n v="9"/>
    <n v="0"/>
    <n v="224.42400000000006"/>
  </r>
  <r>
    <n v="5614"/>
    <x v="2797"/>
    <x v="0"/>
    <x v="1056"/>
    <d v="2013-02-07T00:00:00"/>
    <s v="Standard Class"/>
    <s v="AB-10105"/>
    <s v="Adrian Barton"/>
    <x v="0"/>
    <x v="0"/>
    <s v="New York City"/>
    <x v="15"/>
    <n v="10011"/>
    <x v="3"/>
    <s v="OFF-ST-10003994"/>
    <x v="1"/>
    <x v="4"/>
    <s v="Belkin 19&quot; Center-Weighted Shelf, Gray"/>
    <x v="4038"/>
    <n v="2"/>
    <n v="0"/>
    <n v="5.8979999999999961"/>
  </r>
  <r>
    <n v="5615"/>
    <x v="2798"/>
    <x v="0"/>
    <x v="828"/>
    <d v="2013-08-28T00:00:00"/>
    <s v="Standard Class"/>
    <s v="JP-15460"/>
    <s v="Jennifer Patt"/>
    <x v="1"/>
    <x v="0"/>
    <s v="New York City"/>
    <x v="15"/>
    <n v="10035"/>
    <x v="3"/>
    <s v="OFF-AR-10002399"/>
    <x v="1"/>
    <x v="6"/>
    <s v="Dixon Prang Watercolor Pencils, 10-Color Set with Brush"/>
    <x v="4039"/>
    <n v="5"/>
    <n v="0"/>
    <n v="8.7330000000000005"/>
  </r>
  <r>
    <n v="5616"/>
    <x v="2798"/>
    <x v="0"/>
    <x v="828"/>
    <d v="2013-08-28T00:00:00"/>
    <s v="Standard Class"/>
    <s v="JP-15460"/>
    <s v="Jennifer Patt"/>
    <x v="1"/>
    <x v="0"/>
    <s v="New York City"/>
    <x v="15"/>
    <n v="10035"/>
    <x v="3"/>
    <s v="OFF-AP-10002118"/>
    <x v="1"/>
    <x v="9"/>
    <s v="1.7 Cubic Foot Compact &quot;Cube&quot; Office Refrigerators"/>
    <x v="4040"/>
    <n v="5"/>
    <n v="0"/>
    <n v="281.01600000000008"/>
  </r>
  <r>
    <n v="5617"/>
    <x v="2798"/>
    <x v="0"/>
    <x v="828"/>
    <d v="2013-08-28T00:00:00"/>
    <s v="Standard Class"/>
    <s v="JP-15460"/>
    <s v="Jennifer Patt"/>
    <x v="1"/>
    <x v="0"/>
    <s v="New York City"/>
    <x v="15"/>
    <n v="10035"/>
    <x v="3"/>
    <s v="OFF-AR-10001954"/>
    <x v="1"/>
    <x v="6"/>
    <s v="Newell 331"/>
    <x v="1624"/>
    <n v="6"/>
    <n v="0"/>
    <n v="7.9218000000000002"/>
  </r>
  <r>
    <n v="5618"/>
    <x v="2799"/>
    <x v="3"/>
    <x v="160"/>
    <d v="2014-07-05T00:00:00"/>
    <s v="Standard Class"/>
    <s v="DV-13045"/>
    <s v="Darrin Van Huff"/>
    <x v="1"/>
    <x v="0"/>
    <s v="Memphis"/>
    <x v="18"/>
    <n v="38109"/>
    <x v="0"/>
    <s v="FUR-FU-10001591"/>
    <x v="0"/>
    <x v="5"/>
    <s v="Advantus Panel Wall Certificate Holder - 8.5x11"/>
    <x v="3947"/>
    <n v="2"/>
    <n v="0.2"/>
    <n v="5.3680000000000012"/>
  </r>
  <r>
    <n v="5619"/>
    <x v="2800"/>
    <x v="1"/>
    <x v="227"/>
    <d v="2012-09-21T00:00:00"/>
    <s v="First Class"/>
    <s v="CM-12190"/>
    <s v="Charlotte Melton"/>
    <x v="0"/>
    <x v="0"/>
    <s v="San Diego"/>
    <x v="1"/>
    <n v="92105"/>
    <x v="1"/>
    <s v="OFF-ST-10004186"/>
    <x v="1"/>
    <x v="4"/>
    <s v="Stur-D-Stor Shelving, Vertical 5-Shelf: 72&quot;H x 36&quot;W x 18 1/2&quot;D"/>
    <x v="2337"/>
    <n v="4"/>
    <n v="0"/>
    <n v="8.8783999999999992"/>
  </r>
  <r>
    <n v="5620"/>
    <x v="2801"/>
    <x v="0"/>
    <x v="477"/>
    <d v="2013-10-01T00:00:00"/>
    <s v="Standard Class"/>
    <s v="SC-20695"/>
    <s v="Steve Chapman"/>
    <x v="1"/>
    <x v="0"/>
    <s v="La Crosse"/>
    <x v="6"/>
    <n v="54601"/>
    <x v="2"/>
    <s v="TEC-AC-10001908"/>
    <x v="2"/>
    <x v="11"/>
    <s v="Logitech Wireless Headset h800"/>
    <x v="4041"/>
    <n v="5"/>
    <n v="0"/>
    <n v="174.98249999999999"/>
  </r>
  <r>
    <n v="5621"/>
    <x v="2801"/>
    <x v="0"/>
    <x v="477"/>
    <d v="2013-10-01T00:00:00"/>
    <s v="Standard Class"/>
    <s v="SC-20695"/>
    <s v="Steve Chapman"/>
    <x v="1"/>
    <x v="0"/>
    <s v="La Crosse"/>
    <x v="6"/>
    <n v="54601"/>
    <x v="2"/>
    <s v="OFF-AR-10000817"/>
    <x v="1"/>
    <x v="6"/>
    <s v="Manco Dry-Lighter Erasable Highlighter"/>
    <x v="4042"/>
    <n v="1"/>
    <n v="0"/>
    <n v="1.0335999999999999"/>
  </r>
  <r>
    <n v="5622"/>
    <x v="2801"/>
    <x v="0"/>
    <x v="477"/>
    <d v="2013-10-01T00:00:00"/>
    <s v="Standard Class"/>
    <s v="SC-20695"/>
    <s v="Steve Chapman"/>
    <x v="1"/>
    <x v="0"/>
    <s v="La Crosse"/>
    <x v="6"/>
    <n v="54601"/>
    <x v="2"/>
    <s v="FUR-CH-10004218"/>
    <x v="0"/>
    <x v="1"/>
    <s v="Global Fabric Manager's Chair, Dark Gray"/>
    <x v="4043"/>
    <n v="2"/>
    <n v="0"/>
    <n v="50.490000000000009"/>
  </r>
  <r>
    <n v="5623"/>
    <x v="2801"/>
    <x v="0"/>
    <x v="477"/>
    <d v="2013-10-01T00:00:00"/>
    <s v="Standard Class"/>
    <s v="SC-20695"/>
    <s v="Steve Chapman"/>
    <x v="1"/>
    <x v="0"/>
    <s v="La Crosse"/>
    <x v="6"/>
    <n v="54601"/>
    <x v="2"/>
    <s v="FUR-FU-10000755"/>
    <x v="0"/>
    <x v="5"/>
    <s v="Eldon Expressions Mahogany Wood Desk Collection"/>
    <x v="4044"/>
    <n v="11"/>
    <n v="0"/>
    <n v="17.160000000000004"/>
  </r>
  <r>
    <n v="5624"/>
    <x v="2802"/>
    <x v="0"/>
    <x v="1057"/>
    <d v="2013-10-29T00:00:00"/>
    <s v="Second Class"/>
    <s v="VW-21775"/>
    <s v="Victoria Wilson"/>
    <x v="1"/>
    <x v="0"/>
    <s v="Los Angeles"/>
    <x v="1"/>
    <n v="90032"/>
    <x v="1"/>
    <s v="TEC-AC-10003063"/>
    <x v="2"/>
    <x v="11"/>
    <s v="Micro Innovations USB RF Wireless Keyboard with Mouse"/>
    <x v="1506"/>
    <n v="4"/>
    <n v="0"/>
    <n v="21"/>
  </r>
  <r>
    <n v="5625"/>
    <x v="2802"/>
    <x v="0"/>
    <x v="1057"/>
    <d v="2013-10-29T00:00:00"/>
    <s v="Second Class"/>
    <s v="VW-21775"/>
    <s v="Victoria Wilson"/>
    <x v="1"/>
    <x v="0"/>
    <s v="Los Angeles"/>
    <x v="1"/>
    <n v="90032"/>
    <x v="1"/>
    <s v="TEC-AC-10002637"/>
    <x v="2"/>
    <x v="11"/>
    <s v="Logitech VX Revolution Cordless Laser Mouse for Notebooks (Black)"/>
    <x v="2684"/>
    <n v="2"/>
    <n v="0"/>
    <n v="21.598799999999983"/>
  </r>
  <r>
    <n v="5626"/>
    <x v="2803"/>
    <x v="2"/>
    <x v="411"/>
    <d v="2011-10-01T00:00:00"/>
    <s v="Second Class"/>
    <s v="PP-18955"/>
    <s v="Paul Prost"/>
    <x v="2"/>
    <x v="0"/>
    <s v="Seattle"/>
    <x v="4"/>
    <n v="98115"/>
    <x v="1"/>
    <s v="FUR-FU-10001706"/>
    <x v="0"/>
    <x v="5"/>
    <s v="Longer-Life Soft White Bulbs"/>
    <x v="51"/>
    <n v="2"/>
    <n v="0"/>
    <n v="2.9567999999999999"/>
  </r>
  <r>
    <n v="5627"/>
    <x v="2803"/>
    <x v="2"/>
    <x v="411"/>
    <d v="2011-10-01T00:00:00"/>
    <s v="Second Class"/>
    <s v="PP-18955"/>
    <s v="Paul Prost"/>
    <x v="2"/>
    <x v="0"/>
    <s v="Seattle"/>
    <x v="4"/>
    <n v="98115"/>
    <x v="1"/>
    <s v="FUR-TA-10002958"/>
    <x v="0"/>
    <x v="3"/>
    <s v="Bevis Oval Conference Table, Walnut"/>
    <x v="4045"/>
    <n v="9"/>
    <n v="0"/>
    <n v="399.29939999999976"/>
  </r>
  <r>
    <n v="5628"/>
    <x v="2804"/>
    <x v="3"/>
    <x v="335"/>
    <d v="2014-07-02T00:00:00"/>
    <s v="Standard Class"/>
    <s v="DR-12880"/>
    <s v="Dan Reichenbach"/>
    <x v="1"/>
    <x v="0"/>
    <s v="Miami"/>
    <x v="2"/>
    <n v="33180"/>
    <x v="0"/>
    <s v="OFF-LA-10004689"/>
    <x v="1"/>
    <x v="2"/>
    <s v="Avery 512"/>
    <x v="853"/>
    <n v="6"/>
    <n v="0.2"/>
    <n v="4.6818000000000008"/>
  </r>
  <r>
    <n v="5629"/>
    <x v="2804"/>
    <x v="3"/>
    <x v="335"/>
    <d v="2014-07-02T00:00:00"/>
    <s v="Standard Class"/>
    <s v="DR-12880"/>
    <s v="Dan Reichenbach"/>
    <x v="1"/>
    <x v="0"/>
    <s v="Miami"/>
    <x v="2"/>
    <n v="33180"/>
    <x v="0"/>
    <s v="FUR-CH-10001545"/>
    <x v="0"/>
    <x v="1"/>
    <s v="Hon Comfortask Task/Swivel Chairs"/>
    <x v="4046"/>
    <n v="3"/>
    <n v="0.2"/>
    <n v="-13.677599999999998"/>
  </r>
  <r>
    <n v="5630"/>
    <x v="2805"/>
    <x v="0"/>
    <x v="1036"/>
    <d v="2013-08-24T00:00:00"/>
    <s v="Second Class"/>
    <s v="RB-19465"/>
    <s v="Rick Bensley"/>
    <x v="2"/>
    <x v="0"/>
    <s v="Philadelphia"/>
    <x v="9"/>
    <n v="19143"/>
    <x v="3"/>
    <s v="FUR-TA-10002530"/>
    <x v="0"/>
    <x v="3"/>
    <s v="Iceberg OfficeWorks 42&quot; Round Tables"/>
    <x v="4047"/>
    <n v="9"/>
    <n v="0.4"/>
    <n v="-339.7050000000001"/>
  </r>
  <r>
    <n v="5631"/>
    <x v="2806"/>
    <x v="2"/>
    <x v="1058"/>
    <d v="2011-02-16T00:00:00"/>
    <s v="Standard Class"/>
    <s v="NF-18385"/>
    <s v="Natalie Fritzler"/>
    <x v="0"/>
    <x v="0"/>
    <s v="Chesapeake"/>
    <x v="17"/>
    <n v="23320"/>
    <x v="0"/>
    <s v="TEC-AC-10001432"/>
    <x v="2"/>
    <x v="11"/>
    <s v="Enermax Aurora Lite Keyboard"/>
    <x v="4048"/>
    <n v="3"/>
    <n v="0"/>
    <n v="103.15800000000003"/>
  </r>
  <r>
    <n v="5632"/>
    <x v="2806"/>
    <x v="2"/>
    <x v="1058"/>
    <d v="2011-02-16T00:00:00"/>
    <s v="Standard Class"/>
    <s v="NF-18385"/>
    <s v="Natalie Fritzler"/>
    <x v="0"/>
    <x v="0"/>
    <s v="Chesapeake"/>
    <x v="17"/>
    <n v="23320"/>
    <x v="0"/>
    <s v="FUR-TA-10003715"/>
    <x v="0"/>
    <x v="3"/>
    <s v="Hon 2111 Invitation Series Corner Table"/>
    <x v="4049"/>
    <n v="6"/>
    <n v="0"/>
    <n v="75.37319999999994"/>
  </r>
  <r>
    <n v="5633"/>
    <x v="2806"/>
    <x v="2"/>
    <x v="1058"/>
    <d v="2011-02-16T00:00:00"/>
    <s v="Standard Class"/>
    <s v="NF-18385"/>
    <s v="Natalie Fritzler"/>
    <x v="0"/>
    <x v="0"/>
    <s v="Chesapeake"/>
    <x v="17"/>
    <n v="23320"/>
    <x v="0"/>
    <s v="OFF-BI-10003291"/>
    <x v="1"/>
    <x v="8"/>
    <s v="Wilson Jones Leather-Like Binders with DublLock Round Rings"/>
    <x v="45"/>
    <n v="2"/>
    <n v="0"/>
    <n v="8.2061999999999991"/>
  </r>
  <r>
    <n v="5634"/>
    <x v="2807"/>
    <x v="0"/>
    <x v="713"/>
    <d v="2013-09-29T00:00:00"/>
    <s v="Second Class"/>
    <s v="CR-12580"/>
    <s v="Clay Rozendal"/>
    <x v="2"/>
    <x v="0"/>
    <s v="New York City"/>
    <x v="15"/>
    <n v="10009"/>
    <x v="3"/>
    <s v="OFF-BI-10004187"/>
    <x v="1"/>
    <x v="8"/>
    <s v="Staples"/>
    <x v="3330"/>
    <n v="7"/>
    <n v="0.2"/>
    <n v="3.6847999999999987"/>
  </r>
  <r>
    <n v="5635"/>
    <x v="2808"/>
    <x v="1"/>
    <x v="901"/>
    <d v="2012-12-06T00:00:00"/>
    <s v="First Class"/>
    <s v="SU-20665"/>
    <s v="Stephanie Ulpright"/>
    <x v="2"/>
    <x v="0"/>
    <s v="Ann Arbor"/>
    <x v="12"/>
    <n v="48104"/>
    <x v="2"/>
    <s v="OFF-BI-10000666"/>
    <x v="1"/>
    <x v="8"/>
    <s v="Surelock Post Binders"/>
    <x v="4050"/>
    <n v="5"/>
    <n v="0"/>
    <n v="76.399999999999991"/>
  </r>
  <r>
    <n v="5636"/>
    <x v="2809"/>
    <x v="3"/>
    <x v="213"/>
    <d v="2014-09-09T00:00:00"/>
    <s v="Standard Class"/>
    <s v="SC-20050"/>
    <s v="Sample Company A"/>
    <x v="2"/>
    <x v="0"/>
    <s v="La Mesa"/>
    <x v="1"/>
    <n v="91941"/>
    <x v="1"/>
    <s v="OFF-BI-10002225"/>
    <x v="1"/>
    <x v="8"/>
    <s v="Square Ring Data Binders, Rigid 75 Pt. Covers, 11&quot; x 14-7/8&quot;"/>
    <x v="4051"/>
    <n v="5"/>
    <n v="0.2"/>
    <n v="28.896000000000001"/>
  </r>
  <r>
    <n v="5637"/>
    <x v="2809"/>
    <x v="3"/>
    <x v="213"/>
    <d v="2014-09-09T00:00:00"/>
    <s v="Standard Class"/>
    <s v="SC-20050"/>
    <s v="Sample Company A"/>
    <x v="2"/>
    <x v="0"/>
    <s v="La Mesa"/>
    <x v="1"/>
    <n v="91941"/>
    <x v="1"/>
    <s v="TEC-AC-10000474"/>
    <x v="2"/>
    <x v="11"/>
    <s v="Kensington Expert Mouse Optical USB Trackball for PC or Mac"/>
    <x v="4052"/>
    <n v="3"/>
    <n v="0"/>
    <n v="85.490999999999957"/>
  </r>
  <r>
    <n v="5638"/>
    <x v="2810"/>
    <x v="3"/>
    <x v="606"/>
    <d v="2014-04-03T00:00:00"/>
    <s v="Standard Class"/>
    <s v="ML-18040"/>
    <s v="Michelle Lonsdale"/>
    <x v="1"/>
    <x v="0"/>
    <s v="Dearborn"/>
    <x v="12"/>
    <n v="48126"/>
    <x v="2"/>
    <s v="FUR-FU-10004245"/>
    <x v="0"/>
    <x v="5"/>
    <s v="Career Cubicle Clock, 8 1/4&quot;, Black"/>
    <x v="4053"/>
    <n v="3"/>
    <n v="0"/>
    <n v="23.119199999999999"/>
  </r>
  <r>
    <n v="5639"/>
    <x v="2811"/>
    <x v="2"/>
    <x v="1059"/>
    <d v="2011-12-27T00:00:00"/>
    <s v="Standard Class"/>
    <s v="GM-14440"/>
    <s v="Gary McGarr"/>
    <x v="0"/>
    <x v="0"/>
    <s v="San Diego"/>
    <x v="1"/>
    <n v="92024"/>
    <x v="1"/>
    <s v="FUR-CH-10004287"/>
    <x v="0"/>
    <x v="1"/>
    <s v="SAFCO Arco Folding Chair"/>
    <x v="3694"/>
    <n v="6"/>
    <n v="0.2"/>
    <n v="149.14799999999991"/>
  </r>
  <r>
    <n v="5640"/>
    <x v="2811"/>
    <x v="2"/>
    <x v="1059"/>
    <d v="2011-12-27T00:00:00"/>
    <s v="Standard Class"/>
    <s v="GM-14440"/>
    <s v="Gary McGarr"/>
    <x v="0"/>
    <x v="0"/>
    <s v="San Diego"/>
    <x v="1"/>
    <n v="92024"/>
    <x v="1"/>
    <s v="FUR-CH-10000595"/>
    <x v="0"/>
    <x v="1"/>
    <s v="Safco Contoured Stacking Chairs"/>
    <x v="3146"/>
    <n v="3"/>
    <n v="0.2"/>
    <n v="35.759999999999962"/>
  </r>
  <r>
    <n v="5641"/>
    <x v="2812"/>
    <x v="2"/>
    <x v="865"/>
    <d v="2011-09-28T00:00:00"/>
    <s v="Standard Class"/>
    <s v="JK-15640"/>
    <s v="Jim Kriz"/>
    <x v="2"/>
    <x v="0"/>
    <s v="Lakewood"/>
    <x v="24"/>
    <n v="44107"/>
    <x v="3"/>
    <s v="OFF-PA-10003063"/>
    <x v="1"/>
    <x v="10"/>
    <s v="EcoTones Memo Sheets"/>
    <x v="4054"/>
    <n v="9"/>
    <n v="0.2"/>
    <n v="10.080000000000002"/>
  </r>
  <r>
    <n v="5642"/>
    <x v="2813"/>
    <x v="3"/>
    <x v="459"/>
    <d v="2014-04-06T00:00:00"/>
    <s v="First Class"/>
    <s v="AT-10435"/>
    <s v="Alyssa Tate"/>
    <x v="2"/>
    <x v="0"/>
    <s v="Meriden"/>
    <x v="29"/>
    <n v="6450"/>
    <x v="3"/>
    <s v="OFF-AR-10000246"/>
    <x v="1"/>
    <x v="6"/>
    <s v="Newell 318"/>
    <x v="1760"/>
    <n v="4"/>
    <n v="0"/>
    <n v="2.8911999999999995"/>
  </r>
  <r>
    <n v="5643"/>
    <x v="2814"/>
    <x v="0"/>
    <x v="178"/>
    <d v="2013-04-06T00:00:00"/>
    <s v="Second Class"/>
    <s v="DB-12910"/>
    <s v="Daniel Byrd"/>
    <x v="2"/>
    <x v="0"/>
    <s v="Columbus"/>
    <x v="32"/>
    <n v="31907"/>
    <x v="0"/>
    <s v="FUR-FU-10003274"/>
    <x v="0"/>
    <x v="5"/>
    <s v="Regeneration Desk Collection"/>
    <x v="991"/>
    <n v="4"/>
    <n v="0"/>
    <n v="3.0976000000000004"/>
  </r>
  <r>
    <n v="5644"/>
    <x v="2815"/>
    <x v="1"/>
    <x v="1060"/>
    <d v="2012-05-20T00:00:00"/>
    <s v="Second Class"/>
    <s v="AH-10690"/>
    <s v="Anna Häberlin"/>
    <x v="1"/>
    <x v="0"/>
    <s v="Roswell"/>
    <x v="32"/>
    <n v="30076"/>
    <x v="0"/>
    <s v="OFF-EN-10004147"/>
    <x v="1"/>
    <x v="12"/>
    <s v="Wausau Papers Astrobrights Colored Envelopes"/>
    <x v="1465"/>
    <n v="3"/>
    <n v="0"/>
    <n v="8.7906000000000013"/>
  </r>
  <r>
    <n v="5645"/>
    <x v="2816"/>
    <x v="3"/>
    <x v="721"/>
    <d v="2014-03-27T00:00:00"/>
    <s v="First Class"/>
    <s v="SJ-20125"/>
    <s v="Sanjit Jacobs"/>
    <x v="2"/>
    <x v="0"/>
    <s v="Seattle"/>
    <x v="4"/>
    <n v="98105"/>
    <x v="1"/>
    <s v="OFF-BI-10002103"/>
    <x v="1"/>
    <x v="8"/>
    <s v="Cardinal Slant-D Ring Binder, Heavy Gauge Vinyl"/>
    <x v="1601"/>
    <n v="5"/>
    <n v="0.2"/>
    <n v="11.296999999999999"/>
  </r>
  <r>
    <n v="5646"/>
    <x v="2817"/>
    <x v="3"/>
    <x v="349"/>
    <d v="2014-04-20T00:00:00"/>
    <s v="Standard Class"/>
    <s v="HM-14860"/>
    <s v="Harry Marie"/>
    <x v="1"/>
    <x v="0"/>
    <s v="Morristown"/>
    <x v="30"/>
    <n v="7960"/>
    <x v="3"/>
    <s v="FUR-FU-10004018"/>
    <x v="0"/>
    <x v="5"/>
    <s v="Tensor Computer Mounted Lamp"/>
    <x v="4055"/>
    <n v="5"/>
    <n v="0"/>
    <n v="20.101500000000001"/>
  </r>
  <r>
    <n v="5647"/>
    <x v="2818"/>
    <x v="1"/>
    <x v="1038"/>
    <d v="2012-01-09T00:00:00"/>
    <s v="Standard Class"/>
    <s v="AG-10495"/>
    <s v="Andrew Gjertsen"/>
    <x v="1"/>
    <x v="0"/>
    <s v="Alexandria"/>
    <x v="17"/>
    <n v="22304"/>
    <x v="0"/>
    <s v="FUR-FU-10001473"/>
    <x v="0"/>
    <x v="5"/>
    <s v="DAX Wood Document Frame"/>
    <x v="4056"/>
    <n v="14"/>
    <n v="0"/>
    <n v="69.199200000000005"/>
  </r>
  <r>
    <n v="5648"/>
    <x v="2819"/>
    <x v="3"/>
    <x v="808"/>
    <d v="2014-11-08T00:00:00"/>
    <s v="Standard Class"/>
    <s v="JB-16000"/>
    <s v="Joy Bell-"/>
    <x v="0"/>
    <x v="0"/>
    <s v="Salt Lake City"/>
    <x v="7"/>
    <n v="84106"/>
    <x v="1"/>
    <s v="OFF-PA-10001800"/>
    <x v="1"/>
    <x v="10"/>
    <s v="Xerox 220"/>
    <x v="541"/>
    <n v="3"/>
    <n v="0"/>
    <n v="9.3312000000000008"/>
  </r>
  <r>
    <n v="5649"/>
    <x v="2820"/>
    <x v="3"/>
    <x v="729"/>
    <d v="2014-07-20T00:00:00"/>
    <s v="Second Class"/>
    <s v="AJ-10795"/>
    <s v="Anthony Johnson"/>
    <x v="1"/>
    <x v="0"/>
    <s v="Apple Valley"/>
    <x v="1"/>
    <n v="92307"/>
    <x v="1"/>
    <s v="OFF-PA-10004609"/>
    <x v="1"/>
    <x v="10"/>
    <s v="Xerox 221"/>
    <x v="56"/>
    <n v="5"/>
    <n v="0"/>
    <n v="15.552000000000001"/>
  </r>
  <r>
    <n v="5650"/>
    <x v="2820"/>
    <x v="3"/>
    <x v="729"/>
    <d v="2014-07-20T00:00:00"/>
    <s v="Second Class"/>
    <s v="AJ-10795"/>
    <s v="Anthony Johnson"/>
    <x v="1"/>
    <x v="0"/>
    <s v="Apple Valley"/>
    <x v="1"/>
    <n v="92307"/>
    <x v="1"/>
    <s v="OFF-EN-10002592"/>
    <x v="1"/>
    <x v="12"/>
    <s v="Peel &amp; Seel Recycled Catalog Envelopes, Brown"/>
    <x v="4057"/>
    <n v="5"/>
    <n v="0"/>
    <n v="28.95"/>
  </r>
  <r>
    <n v="5651"/>
    <x v="2820"/>
    <x v="3"/>
    <x v="729"/>
    <d v="2014-07-20T00:00:00"/>
    <s v="Second Class"/>
    <s v="AJ-10795"/>
    <s v="Anthony Johnson"/>
    <x v="1"/>
    <x v="0"/>
    <s v="Apple Valley"/>
    <x v="1"/>
    <n v="92307"/>
    <x v="1"/>
    <s v="OFF-ST-10002957"/>
    <x v="1"/>
    <x v="4"/>
    <s v="Sterilite Show Offs Storage Containers"/>
    <x v="232"/>
    <n v="2"/>
    <n v="0"/>
    <n v="0"/>
  </r>
  <r>
    <n v="5652"/>
    <x v="2820"/>
    <x v="3"/>
    <x v="729"/>
    <d v="2014-07-20T00:00:00"/>
    <s v="Second Class"/>
    <s v="AJ-10795"/>
    <s v="Anthony Johnson"/>
    <x v="1"/>
    <x v="0"/>
    <s v="Apple Valley"/>
    <x v="1"/>
    <n v="92307"/>
    <x v="1"/>
    <s v="FUR-BO-10002613"/>
    <x v="0"/>
    <x v="0"/>
    <s v="Atlantic Metals Mobile 4-Shelf Bookcases, Custom Colors"/>
    <x v="4058"/>
    <n v="5"/>
    <n v="0.15"/>
    <n v="210.73499999999993"/>
  </r>
  <r>
    <n v="5653"/>
    <x v="2821"/>
    <x v="3"/>
    <x v="833"/>
    <d v="2014-10-12T00:00:00"/>
    <s v="Standard Class"/>
    <s v="MM-18280"/>
    <s v="Muhammed MacIntyre"/>
    <x v="1"/>
    <x v="0"/>
    <s v="New York City"/>
    <x v="15"/>
    <n v="10009"/>
    <x v="3"/>
    <s v="OFF-PA-10001033"/>
    <x v="1"/>
    <x v="10"/>
    <s v="Xerox 1893"/>
    <x v="1018"/>
    <n v="1"/>
    <n v="0"/>
    <n v="20.085100000000001"/>
  </r>
  <r>
    <n v="5654"/>
    <x v="2822"/>
    <x v="2"/>
    <x v="130"/>
    <d v="2011-11-11T00:00:00"/>
    <s v="Standard Class"/>
    <s v="TH-21235"/>
    <s v="Tiffany House"/>
    <x v="1"/>
    <x v="0"/>
    <s v="Long Beach"/>
    <x v="1"/>
    <n v="90805"/>
    <x v="1"/>
    <s v="OFF-AR-10000940"/>
    <x v="1"/>
    <x v="6"/>
    <s v="Newell 343"/>
    <x v="4059"/>
    <n v="1"/>
    <n v="0"/>
    <n v="0.79380000000000006"/>
  </r>
  <r>
    <n v="5655"/>
    <x v="2823"/>
    <x v="0"/>
    <x v="122"/>
    <d v="2013-12-22T00:00:00"/>
    <s v="First Class"/>
    <s v="AH-10120"/>
    <s v="Adrian Hane"/>
    <x v="2"/>
    <x v="0"/>
    <s v="Salem"/>
    <x v="21"/>
    <n v="97301"/>
    <x v="1"/>
    <s v="OFF-BI-10001670"/>
    <x v="1"/>
    <x v="8"/>
    <s v="Vinyl Sectional Post Binders"/>
    <x v="4060"/>
    <n v="4"/>
    <n v="0.7"/>
    <n v="-30.159999999999997"/>
  </r>
  <r>
    <n v="5656"/>
    <x v="2823"/>
    <x v="0"/>
    <x v="122"/>
    <d v="2013-12-22T00:00:00"/>
    <s v="First Class"/>
    <s v="AH-10120"/>
    <s v="Adrian Hane"/>
    <x v="2"/>
    <x v="0"/>
    <s v="Salem"/>
    <x v="21"/>
    <n v="97301"/>
    <x v="1"/>
    <s v="OFF-AR-10004078"/>
    <x v="1"/>
    <x v="6"/>
    <s v="Newell 312"/>
    <x v="4061"/>
    <n v="4"/>
    <n v="0.2"/>
    <n v="2.3359999999999994"/>
  </r>
  <r>
    <n v="5657"/>
    <x v="2823"/>
    <x v="0"/>
    <x v="122"/>
    <d v="2013-12-22T00:00:00"/>
    <s v="First Class"/>
    <s v="AH-10120"/>
    <s v="Adrian Hane"/>
    <x v="2"/>
    <x v="0"/>
    <s v="Salem"/>
    <x v="21"/>
    <n v="97301"/>
    <x v="1"/>
    <s v="OFF-PA-10003036"/>
    <x v="1"/>
    <x v="10"/>
    <s v="Black Print Carbonless 8 1/2&quot; x 8 1/4&quot; Rapid Memo Book"/>
    <x v="25"/>
    <n v="2"/>
    <n v="0.2"/>
    <n v="3.7855999999999992"/>
  </r>
  <r>
    <n v="5658"/>
    <x v="2823"/>
    <x v="0"/>
    <x v="122"/>
    <d v="2013-12-22T00:00:00"/>
    <s v="First Class"/>
    <s v="AH-10120"/>
    <s v="Adrian Hane"/>
    <x v="2"/>
    <x v="0"/>
    <s v="Salem"/>
    <x v="21"/>
    <n v="97301"/>
    <x v="1"/>
    <s v="TEC-AC-10000991"/>
    <x v="2"/>
    <x v="11"/>
    <s v="Sony Micro Vault Click 8 GB USB 2.0 Flash Drive"/>
    <x v="4062"/>
    <n v="3"/>
    <n v="0.2"/>
    <n v="-8.4581999999999979"/>
  </r>
  <r>
    <n v="5659"/>
    <x v="2823"/>
    <x v="0"/>
    <x v="122"/>
    <d v="2013-12-22T00:00:00"/>
    <s v="First Class"/>
    <s v="AH-10120"/>
    <s v="Adrian Hane"/>
    <x v="2"/>
    <x v="0"/>
    <s v="Salem"/>
    <x v="21"/>
    <n v="97301"/>
    <x v="1"/>
    <s v="FUR-TA-10002530"/>
    <x v="0"/>
    <x v="3"/>
    <s v="Iceberg OfficeWorks 42&quot; Round Tables"/>
    <x v="4063"/>
    <n v="5"/>
    <n v="0.5"/>
    <n v="-264.21500000000003"/>
  </r>
  <r>
    <n v="5660"/>
    <x v="2823"/>
    <x v="0"/>
    <x v="122"/>
    <d v="2013-12-22T00:00:00"/>
    <s v="First Class"/>
    <s v="AH-10120"/>
    <s v="Adrian Hane"/>
    <x v="2"/>
    <x v="0"/>
    <s v="Salem"/>
    <x v="21"/>
    <n v="97301"/>
    <x v="1"/>
    <s v="OFF-LA-10000407"/>
    <x v="1"/>
    <x v="2"/>
    <s v="Avery White Multi-Purpose Labels"/>
    <x v="801"/>
    <n v="4"/>
    <n v="0.2"/>
    <n v="5.1791999999999998"/>
  </r>
  <r>
    <n v="5661"/>
    <x v="2823"/>
    <x v="0"/>
    <x v="122"/>
    <d v="2013-12-22T00:00:00"/>
    <s v="First Class"/>
    <s v="AH-10120"/>
    <s v="Adrian Hane"/>
    <x v="2"/>
    <x v="0"/>
    <s v="Salem"/>
    <x v="21"/>
    <n v="97301"/>
    <x v="1"/>
    <s v="TEC-PH-10004833"/>
    <x v="2"/>
    <x v="7"/>
    <s v="Macally Suction Cup Mount"/>
    <x v="4064"/>
    <n v="3"/>
    <n v="0.2"/>
    <n v="-7.17"/>
  </r>
  <r>
    <n v="5662"/>
    <x v="2824"/>
    <x v="0"/>
    <x v="446"/>
    <d v="2013-10-02T00:00:00"/>
    <s v="Standard Class"/>
    <s v="CL-12700"/>
    <s v="Craig Leslie"/>
    <x v="2"/>
    <x v="0"/>
    <s v="Aurora"/>
    <x v="22"/>
    <n v="80013"/>
    <x v="1"/>
    <s v="FUR-FU-10002671"/>
    <x v="0"/>
    <x v="5"/>
    <s v="Electrix 20W Halogen Replacement Bulb for Zoom-In Desk Lamp"/>
    <x v="4065"/>
    <n v="2"/>
    <n v="0.2"/>
    <n v="7.5039999999999987"/>
  </r>
  <r>
    <n v="5663"/>
    <x v="2824"/>
    <x v="0"/>
    <x v="446"/>
    <d v="2013-10-02T00:00:00"/>
    <s v="Standard Class"/>
    <s v="CL-12700"/>
    <s v="Craig Leslie"/>
    <x v="2"/>
    <x v="0"/>
    <s v="Aurora"/>
    <x v="22"/>
    <n v="80013"/>
    <x v="1"/>
    <s v="OFF-ST-10001370"/>
    <x v="1"/>
    <x v="4"/>
    <s v="Sensible Storage WireTech Storage Systems"/>
    <x v="4066"/>
    <n v="9"/>
    <n v="0.2"/>
    <n v="-95.823000000000079"/>
  </r>
  <r>
    <n v="5664"/>
    <x v="2825"/>
    <x v="0"/>
    <x v="658"/>
    <d v="2013-07-22T00:00:00"/>
    <s v="Same Day"/>
    <s v="JG-15310"/>
    <s v="Jason Gross"/>
    <x v="1"/>
    <x v="0"/>
    <s v="Newark"/>
    <x v="24"/>
    <n v="43055"/>
    <x v="3"/>
    <s v="OFF-AR-10000914"/>
    <x v="1"/>
    <x v="6"/>
    <s v="Boston 16765 Mini Stand Up Battery Pencil Sharpener"/>
    <x v="4067"/>
    <n v="2"/>
    <n v="0.2"/>
    <n v="1.3992000000000013"/>
  </r>
  <r>
    <n v="5665"/>
    <x v="2825"/>
    <x v="0"/>
    <x v="658"/>
    <d v="2013-07-22T00:00:00"/>
    <s v="Same Day"/>
    <s v="JG-15310"/>
    <s v="Jason Gross"/>
    <x v="1"/>
    <x v="0"/>
    <s v="Newark"/>
    <x v="24"/>
    <n v="43055"/>
    <x v="3"/>
    <s v="OFF-BI-10001116"/>
    <x v="1"/>
    <x v="8"/>
    <s v="Wilson Jones 1&quot; Hanging DublLock Ring Binders"/>
    <x v="2227"/>
    <n v="7"/>
    <n v="0.7"/>
    <n v="-8.1311999999999998"/>
  </r>
  <r>
    <n v="5666"/>
    <x v="2825"/>
    <x v="0"/>
    <x v="658"/>
    <d v="2013-07-22T00:00:00"/>
    <s v="Same Day"/>
    <s v="JG-15310"/>
    <s v="Jason Gross"/>
    <x v="1"/>
    <x v="0"/>
    <s v="Newark"/>
    <x v="24"/>
    <n v="43055"/>
    <x v="3"/>
    <s v="OFF-ST-10002276"/>
    <x v="1"/>
    <x v="4"/>
    <s v="Safco Steel Mobile File Cart"/>
    <x v="4068"/>
    <n v="1"/>
    <n v="0.2"/>
    <n v="4.1680000000000028"/>
  </r>
  <r>
    <n v="5667"/>
    <x v="2825"/>
    <x v="0"/>
    <x v="658"/>
    <d v="2013-07-22T00:00:00"/>
    <s v="Same Day"/>
    <s v="JG-15310"/>
    <s v="Jason Gross"/>
    <x v="1"/>
    <x v="0"/>
    <s v="Newark"/>
    <x v="24"/>
    <n v="43055"/>
    <x v="3"/>
    <s v="OFF-ST-10004340"/>
    <x v="1"/>
    <x v="4"/>
    <s v="Fellowes Mobile File Cart, Black"/>
    <x v="4069"/>
    <n v="2"/>
    <n v="0.2"/>
    <n v="8.7052000000000049"/>
  </r>
  <r>
    <n v="5668"/>
    <x v="2826"/>
    <x v="0"/>
    <x v="725"/>
    <d v="2013-06-16T00:00:00"/>
    <s v="Standard Class"/>
    <s v="SE-20110"/>
    <s v="Sanjit Engle"/>
    <x v="0"/>
    <x v="0"/>
    <s v="Seattle"/>
    <x v="4"/>
    <n v="98103"/>
    <x v="1"/>
    <s v="OFF-LA-10004093"/>
    <x v="1"/>
    <x v="2"/>
    <s v="Avery 486"/>
    <x v="2"/>
    <n v="2"/>
    <n v="0"/>
    <n v="6.8713999999999995"/>
  </r>
  <r>
    <n v="5669"/>
    <x v="2826"/>
    <x v="0"/>
    <x v="725"/>
    <d v="2013-06-16T00:00:00"/>
    <s v="Standard Class"/>
    <s v="SE-20110"/>
    <s v="Sanjit Engle"/>
    <x v="0"/>
    <x v="0"/>
    <s v="Seattle"/>
    <x v="4"/>
    <n v="98103"/>
    <x v="1"/>
    <s v="OFF-BI-10004728"/>
    <x v="1"/>
    <x v="8"/>
    <s v="Wilson Jones Turn Tabs Binder Tool for Ring Binders"/>
    <x v="4070"/>
    <n v="14"/>
    <n v="0.2"/>
    <n v="17.544800000000002"/>
  </r>
  <r>
    <n v="5670"/>
    <x v="2826"/>
    <x v="0"/>
    <x v="725"/>
    <d v="2013-06-16T00:00:00"/>
    <s v="Standard Class"/>
    <s v="SE-20110"/>
    <s v="Sanjit Engle"/>
    <x v="0"/>
    <x v="0"/>
    <s v="Seattle"/>
    <x v="4"/>
    <n v="98103"/>
    <x v="1"/>
    <s v="TEC-AC-10003095"/>
    <x v="2"/>
    <x v="11"/>
    <s v="Logitech G35 7.1-Channel Surround Sound Headset"/>
    <x v="1948"/>
    <n v="3"/>
    <n v="0"/>
    <n v="132.58980000000003"/>
  </r>
  <r>
    <n v="5671"/>
    <x v="2827"/>
    <x v="1"/>
    <x v="988"/>
    <d v="2012-06-11T00:00:00"/>
    <s v="Second Class"/>
    <s v="TG-21640"/>
    <s v="Trudy Glocke"/>
    <x v="0"/>
    <x v="0"/>
    <s v="Pocatello"/>
    <x v="45"/>
    <n v="83201"/>
    <x v="1"/>
    <s v="FUR-FU-10003192"/>
    <x v="0"/>
    <x v="5"/>
    <s v="Luxo Adjustable Task Clamp Lamp"/>
    <x v="4071"/>
    <n v="4"/>
    <n v="0"/>
    <n v="92.393599999999992"/>
  </r>
  <r>
    <n v="5672"/>
    <x v="2827"/>
    <x v="1"/>
    <x v="988"/>
    <d v="2012-06-11T00:00:00"/>
    <s v="Second Class"/>
    <s v="TG-21640"/>
    <s v="Trudy Glocke"/>
    <x v="0"/>
    <x v="0"/>
    <s v="Pocatello"/>
    <x v="45"/>
    <n v="83201"/>
    <x v="1"/>
    <s v="TEC-PH-10004522"/>
    <x v="2"/>
    <x v="7"/>
    <s v="Dexim XPower Skin Super-Thin Power Case for iPhone 5 - Black"/>
    <x v="4072"/>
    <n v="3"/>
    <n v="0.2"/>
    <n v="8.7735000000000056"/>
  </r>
  <r>
    <n v="5673"/>
    <x v="2828"/>
    <x v="3"/>
    <x v="855"/>
    <d v="2014-11-04T00:00:00"/>
    <s v="Standard Class"/>
    <s v="SH-19975"/>
    <s v="Sally Hughsby"/>
    <x v="1"/>
    <x v="0"/>
    <s v="Dallas"/>
    <x v="5"/>
    <n v="75081"/>
    <x v="2"/>
    <s v="OFF-EN-10003068"/>
    <x v="1"/>
    <x v="12"/>
    <s v="#6 3/4 Gummed Flap White Envelopes"/>
    <x v="4073"/>
    <n v="2"/>
    <n v="0.2"/>
    <n v="5.5439999999999987"/>
  </r>
  <r>
    <n v="5674"/>
    <x v="2828"/>
    <x v="3"/>
    <x v="855"/>
    <d v="2014-11-04T00:00:00"/>
    <s v="Standard Class"/>
    <s v="SH-19975"/>
    <s v="Sally Hughsby"/>
    <x v="1"/>
    <x v="0"/>
    <s v="Dallas"/>
    <x v="5"/>
    <n v="75081"/>
    <x v="2"/>
    <s v="OFF-PA-10001204"/>
    <x v="1"/>
    <x v="10"/>
    <s v="Xerox 1972"/>
    <x v="582"/>
    <n v="2"/>
    <n v="0.2"/>
    <n v="2.6399999999999997"/>
  </r>
  <r>
    <n v="5675"/>
    <x v="2829"/>
    <x v="0"/>
    <x v="115"/>
    <d v="2013-01-27T00:00:00"/>
    <s v="Standard Class"/>
    <s v="MC-17275"/>
    <s v="Marc Crier"/>
    <x v="0"/>
    <x v="0"/>
    <s v="Seattle"/>
    <x v="4"/>
    <n v="98105"/>
    <x v="1"/>
    <s v="OFF-PA-10003953"/>
    <x v="1"/>
    <x v="10"/>
    <s v="Xerox 218"/>
    <x v="91"/>
    <n v="2"/>
    <n v="0"/>
    <n v="6.2208000000000006"/>
  </r>
  <r>
    <n v="5676"/>
    <x v="2830"/>
    <x v="2"/>
    <x v="1061"/>
    <d v="2011-06-02T00:00:00"/>
    <s v="Standard Class"/>
    <s v="PJ-18835"/>
    <s v="Patrick Jones"/>
    <x v="1"/>
    <x v="0"/>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x v="0"/>
    <s v="Seattle"/>
    <x v="4"/>
    <n v="98115"/>
    <x v="1"/>
    <s v="TEC-AC-10004877"/>
    <x v="2"/>
    <x v="11"/>
    <s v="Imation 30456 USB Flash Drive 8GB"/>
    <x v="4075"/>
    <n v="4"/>
    <n v="0"/>
    <n v="2.2079999999999984"/>
  </r>
  <r>
    <n v="5678"/>
    <x v="2831"/>
    <x v="2"/>
    <x v="282"/>
    <d v="2012-01-05T00:00:00"/>
    <s v="Standard Class"/>
    <s v="ZC-21910"/>
    <s v="Zuschuss Carroll"/>
    <x v="0"/>
    <x v="0"/>
    <s v="Chicago"/>
    <x v="10"/>
    <n v="60610"/>
    <x v="2"/>
    <s v="FUR-FU-10000193"/>
    <x v="0"/>
    <x v="5"/>
    <s v="Tenex Chairmats For Use with Hard Floors"/>
    <x v="2360"/>
    <n v="3"/>
    <n v="0.6"/>
    <n v="-50.66879999999999"/>
  </r>
  <r>
    <n v="5679"/>
    <x v="2832"/>
    <x v="0"/>
    <x v="1062"/>
    <d v="2013-08-04T00:00:00"/>
    <s v="Standard Class"/>
    <s v="SC-20680"/>
    <s v="Steve Carroll"/>
    <x v="2"/>
    <x v="0"/>
    <s v="Holland"/>
    <x v="12"/>
    <n v="49423"/>
    <x v="2"/>
    <s v="OFF-FA-10000735"/>
    <x v="1"/>
    <x v="13"/>
    <s v="Staples"/>
    <x v="4076"/>
    <n v="7"/>
    <n v="0"/>
    <n v="9.1979999999999986"/>
  </r>
  <r>
    <n v="5680"/>
    <x v="2832"/>
    <x v="0"/>
    <x v="1062"/>
    <d v="2013-08-04T00:00:00"/>
    <s v="Standard Class"/>
    <s v="SC-20680"/>
    <s v="Steve Carroll"/>
    <x v="2"/>
    <x v="0"/>
    <s v="Holland"/>
    <x v="12"/>
    <n v="49423"/>
    <x v="2"/>
    <s v="OFF-PA-10002120"/>
    <x v="1"/>
    <x v="10"/>
    <s v="Xerox 1889"/>
    <x v="1446"/>
    <n v="2"/>
    <n v="0"/>
    <n v="53.860799999999998"/>
  </r>
  <r>
    <n v="5681"/>
    <x v="2833"/>
    <x v="0"/>
    <x v="446"/>
    <d v="2013-10-01T00:00:00"/>
    <s v="Standard Class"/>
    <s v="BP-11230"/>
    <s v="Benjamin Patterson"/>
    <x v="0"/>
    <x v="0"/>
    <s v="Broken Arrow"/>
    <x v="26"/>
    <n v="74012"/>
    <x v="2"/>
    <s v="OFF-BI-10001249"/>
    <x v="1"/>
    <x v="8"/>
    <s v="Avery Heavy-Duty EZD View Binder with Locking Rings"/>
    <x v="4077"/>
    <n v="1"/>
    <n v="0"/>
    <n v="2.9347999999999996"/>
  </r>
  <r>
    <n v="5682"/>
    <x v="2833"/>
    <x v="0"/>
    <x v="446"/>
    <d v="2013-10-01T00:00:00"/>
    <s v="Standard Class"/>
    <s v="BP-11230"/>
    <s v="Benjamin Patterson"/>
    <x v="0"/>
    <x v="0"/>
    <s v="Broken Arrow"/>
    <x v="26"/>
    <n v="74012"/>
    <x v="2"/>
    <s v="OFF-PA-10001569"/>
    <x v="1"/>
    <x v="10"/>
    <s v="Xerox 232"/>
    <x v="90"/>
    <n v="1"/>
    <n v="0"/>
    <n v="3.1104000000000003"/>
  </r>
  <r>
    <n v="5683"/>
    <x v="2834"/>
    <x v="2"/>
    <x v="1063"/>
    <d v="2011-04-08T00:00:00"/>
    <s v="Standard Class"/>
    <s v="RD-19585"/>
    <s v="Rob Dowd"/>
    <x v="0"/>
    <x v="0"/>
    <s v="Athens"/>
    <x v="32"/>
    <n v="30605"/>
    <x v="0"/>
    <s v="OFF-PA-10004248"/>
    <x v="1"/>
    <x v="10"/>
    <s v="Xerox 1990"/>
    <x v="3426"/>
    <n v="3"/>
    <n v="0"/>
    <n v="7.1280000000000001"/>
  </r>
  <r>
    <n v="5684"/>
    <x v="2834"/>
    <x v="2"/>
    <x v="1063"/>
    <d v="2011-04-08T00:00:00"/>
    <s v="Standard Class"/>
    <s v="RD-19585"/>
    <s v="Rob Dowd"/>
    <x v="0"/>
    <x v="0"/>
    <s v="Athens"/>
    <x v="32"/>
    <n v="30605"/>
    <x v="0"/>
    <s v="TEC-PH-10001128"/>
    <x v="2"/>
    <x v="7"/>
    <s v="Motorola Droid Maxx"/>
    <x v="4078"/>
    <n v="7"/>
    <n v="0"/>
    <n v="293.98040000000003"/>
  </r>
  <r>
    <n v="5685"/>
    <x v="2834"/>
    <x v="2"/>
    <x v="1063"/>
    <d v="2011-04-08T00:00:00"/>
    <s v="Standard Class"/>
    <s v="RD-19585"/>
    <s v="Rob Dowd"/>
    <x v="0"/>
    <x v="0"/>
    <s v="Athens"/>
    <x v="32"/>
    <n v="30605"/>
    <x v="0"/>
    <s v="OFF-AP-10003842"/>
    <x v="1"/>
    <x v="9"/>
    <s v="Euro-Pro Shark Turbo Vacuum"/>
    <x v="901"/>
    <n v="5"/>
    <n v="0"/>
    <n v="40.274000000000001"/>
  </r>
  <r>
    <n v="5686"/>
    <x v="2835"/>
    <x v="1"/>
    <x v="599"/>
    <d v="2012-11-05T00:00:00"/>
    <s v="Same Day"/>
    <s v="KL-16645"/>
    <s v="Ken Lonsdale"/>
    <x v="0"/>
    <x v="0"/>
    <s v="Seattle"/>
    <x v="4"/>
    <n v="98105"/>
    <x v="1"/>
    <s v="OFF-BI-10002794"/>
    <x v="1"/>
    <x v="8"/>
    <s v="Avery Trapezoid Ring Binder, 3&quot; Capacity, Black, 1040 sheets"/>
    <x v="2066"/>
    <n v="3"/>
    <n v="0.2"/>
    <n v="35.652599999999993"/>
  </r>
  <r>
    <n v="5687"/>
    <x v="2836"/>
    <x v="2"/>
    <x v="1064"/>
    <d v="2011-07-28T00:00:00"/>
    <s v="Same Day"/>
    <s v="CK-12205"/>
    <s v="Chloris Kastensmidt"/>
    <x v="0"/>
    <x v="0"/>
    <s v="Apopka"/>
    <x v="2"/>
    <n v="32712"/>
    <x v="0"/>
    <s v="OFF-FA-10000621"/>
    <x v="1"/>
    <x v="13"/>
    <s v="OIC Colored Binder Clips, Assorted Sizes"/>
    <x v="4079"/>
    <n v="5"/>
    <n v="0.2"/>
    <n v="5.1910000000000007"/>
  </r>
  <r>
    <n v="5688"/>
    <x v="2836"/>
    <x v="2"/>
    <x v="1064"/>
    <d v="2011-07-28T00:00:00"/>
    <s v="Same Day"/>
    <s v="CK-12205"/>
    <s v="Chloris Kastensmidt"/>
    <x v="0"/>
    <x v="0"/>
    <s v="Apopka"/>
    <x v="2"/>
    <n v="32712"/>
    <x v="0"/>
    <s v="FUR-FU-10003623"/>
    <x v="0"/>
    <x v="5"/>
    <s v="DataProducts Ampli Magnifier Task Lamp, Black,"/>
    <x v="4080"/>
    <n v="6"/>
    <n v="0.2"/>
    <n v="12.988799999999991"/>
  </r>
  <r>
    <n v="5689"/>
    <x v="2836"/>
    <x v="2"/>
    <x v="1064"/>
    <d v="2011-07-28T00:00:00"/>
    <s v="Same Day"/>
    <s v="CK-12205"/>
    <s v="Chloris Kastensmidt"/>
    <x v="0"/>
    <x v="0"/>
    <s v="Apopka"/>
    <x v="2"/>
    <n v="32712"/>
    <x v="0"/>
    <s v="OFF-EN-10000781"/>
    <x v="1"/>
    <x v="12"/>
    <s v="#10- 4 1/8&quot; x 9 1/2&quot; Recycled Envelopes"/>
    <x v="4081"/>
    <n v="7"/>
    <n v="0.2"/>
    <n v="16.518599999999999"/>
  </r>
  <r>
    <n v="5690"/>
    <x v="2837"/>
    <x v="1"/>
    <x v="207"/>
    <d v="2012-12-31T00:00:00"/>
    <s v="Standard Class"/>
    <s v="RB-19705"/>
    <s v="Roger Barcio"/>
    <x v="2"/>
    <x v="0"/>
    <s v="Houston"/>
    <x v="5"/>
    <n v="77070"/>
    <x v="2"/>
    <s v="FUR-CH-10002044"/>
    <x v="0"/>
    <x v="1"/>
    <s v="Office Star - Contemporary Task Swivel chair with 2-way adjustable arms, Plum"/>
    <x v="4082"/>
    <n v="3"/>
    <n v="0.3"/>
    <n v="-90.376199999999997"/>
  </r>
  <r>
    <n v="5691"/>
    <x v="2838"/>
    <x v="1"/>
    <x v="895"/>
    <d v="2012-12-16T00:00:00"/>
    <s v="Standard Class"/>
    <s v="KM-16225"/>
    <s v="Kalyca Meade"/>
    <x v="1"/>
    <x v="0"/>
    <s v="Baltimore"/>
    <x v="39"/>
    <n v="21215"/>
    <x v="3"/>
    <s v="OFF-AR-10000817"/>
    <x v="1"/>
    <x v="6"/>
    <s v="Manco Dry-Lighter Erasable Highlighter"/>
    <x v="4083"/>
    <n v="9"/>
    <n v="0"/>
    <n v="9.3023999999999987"/>
  </r>
  <r>
    <n v="5692"/>
    <x v="2838"/>
    <x v="1"/>
    <x v="895"/>
    <d v="2012-12-16T00:00:00"/>
    <s v="Standard Class"/>
    <s v="KM-16225"/>
    <s v="Kalyca Meade"/>
    <x v="1"/>
    <x v="0"/>
    <s v="Baltimore"/>
    <x v="39"/>
    <n v="21215"/>
    <x v="3"/>
    <s v="OFF-PA-10001509"/>
    <x v="1"/>
    <x v="10"/>
    <s v="Recycled Desk Saver Line &quot;While You Were Out&quot; Book, 5 1/2&quot; X 4&quot;"/>
    <x v="915"/>
    <n v="5"/>
    <n v="0"/>
    <n v="20.584999999999994"/>
  </r>
  <r>
    <n v="5693"/>
    <x v="2838"/>
    <x v="1"/>
    <x v="895"/>
    <d v="2012-12-16T00:00:00"/>
    <s v="Standard Class"/>
    <s v="KM-16225"/>
    <s v="Kalyca Meade"/>
    <x v="1"/>
    <x v="0"/>
    <s v="Baltimore"/>
    <x v="39"/>
    <n v="21215"/>
    <x v="3"/>
    <s v="TEC-PH-10004667"/>
    <x v="2"/>
    <x v="7"/>
    <s v="Cisco 8x8 Inc. 6753i IP Business Phone System"/>
    <x v="4084"/>
    <n v="1"/>
    <n v="0"/>
    <n v="36.447299999999998"/>
  </r>
  <r>
    <n v="5694"/>
    <x v="2838"/>
    <x v="1"/>
    <x v="895"/>
    <d v="2012-12-16T00:00:00"/>
    <s v="Standard Class"/>
    <s v="KM-16225"/>
    <s v="Kalyca Meade"/>
    <x v="1"/>
    <x v="0"/>
    <s v="Baltimore"/>
    <x v="39"/>
    <n v="21215"/>
    <x v="3"/>
    <s v="OFF-PA-10000143"/>
    <x v="1"/>
    <x v="10"/>
    <s v="Astroparche Fine Business Paper"/>
    <x v="1603"/>
    <n v="5"/>
    <n v="0"/>
    <n v="12.672000000000001"/>
  </r>
  <r>
    <n v="5695"/>
    <x v="2838"/>
    <x v="1"/>
    <x v="895"/>
    <d v="2012-12-16T00:00:00"/>
    <s v="Standard Class"/>
    <s v="KM-16225"/>
    <s v="Kalyca Meade"/>
    <x v="1"/>
    <x v="0"/>
    <s v="Baltimore"/>
    <x v="39"/>
    <n v="21215"/>
    <x v="3"/>
    <s v="FUR-CH-10000785"/>
    <x v="0"/>
    <x v="1"/>
    <s v="Global Ergonomic Managers Chair"/>
    <x v="3116"/>
    <n v="3"/>
    <n v="0"/>
    <n v="141.1644"/>
  </r>
  <r>
    <n v="5696"/>
    <x v="2839"/>
    <x v="0"/>
    <x v="465"/>
    <d v="2013-05-08T00:00:00"/>
    <s v="Second Class"/>
    <s v="AH-10465"/>
    <s v="Amy Hunt"/>
    <x v="0"/>
    <x v="0"/>
    <s v="San Francisco"/>
    <x v="1"/>
    <n v="94109"/>
    <x v="1"/>
    <s v="FUR-TA-10001676"/>
    <x v="0"/>
    <x v="3"/>
    <s v="Hon 61000 Series Interactive Training Tables"/>
    <x v="4085"/>
    <n v="2"/>
    <n v="0.2"/>
    <n v="-1.7772000000000041"/>
  </r>
  <r>
    <n v="5697"/>
    <x v="2840"/>
    <x v="3"/>
    <x v="336"/>
    <d v="2014-10-19T00:00:00"/>
    <s v="Standard Class"/>
    <s v="AG-10765"/>
    <s v="Anthony Garverick"/>
    <x v="2"/>
    <x v="0"/>
    <s v="Chicago"/>
    <x v="10"/>
    <n v="60623"/>
    <x v="2"/>
    <s v="OFF-BI-10000309"/>
    <x v="1"/>
    <x v="8"/>
    <s v="GBC Twin Loop Wire Binding Elements, 9/16&quot; Spine, Black"/>
    <x v="4086"/>
    <n v="9"/>
    <n v="0.8"/>
    <n v="-42.46380000000002"/>
  </r>
  <r>
    <n v="5698"/>
    <x v="2840"/>
    <x v="3"/>
    <x v="336"/>
    <d v="2014-10-19T00:00:00"/>
    <s v="Standard Class"/>
    <s v="AG-10765"/>
    <s v="Anthony Garverick"/>
    <x v="2"/>
    <x v="0"/>
    <s v="Chicago"/>
    <x v="10"/>
    <n v="60623"/>
    <x v="2"/>
    <s v="OFF-BI-10004224"/>
    <x v="1"/>
    <x v="8"/>
    <s v="Catalog Binders with Expanding Posts"/>
    <x v="4087"/>
    <n v="1"/>
    <n v="0.8"/>
    <n v="-23.548000000000009"/>
  </r>
  <r>
    <n v="5699"/>
    <x v="2841"/>
    <x v="0"/>
    <x v="732"/>
    <d v="2013-11-06T00:00:00"/>
    <s v="Same Day"/>
    <s v="EB-14170"/>
    <s v="Evan Bailliet"/>
    <x v="0"/>
    <x v="0"/>
    <s v="Laredo"/>
    <x v="5"/>
    <n v="78041"/>
    <x v="2"/>
    <s v="OFF-LA-10002312"/>
    <x v="1"/>
    <x v="2"/>
    <s v="Avery 490"/>
    <x v="1583"/>
    <n v="1"/>
    <n v="0.2"/>
    <n v="4.4399999999999995"/>
  </r>
  <r>
    <n v="5700"/>
    <x v="2842"/>
    <x v="3"/>
    <x v="132"/>
    <d v="2014-11-09T00:00:00"/>
    <s v="Standard Class"/>
    <s v="PG-18895"/>
    <s v="Paul Gonzalez"/>
    <x v="0"/>
    <x v="0"/>
    <s v="San Francisco"/>
    <x v="1"/>
    <n v="94109"/>
    <x v="1"/>
    <s v="OFF-PA-10003022"/>
    <x v="1"/>
    <x v="10"/>
    <s v="Xerox 1992"/>
    <x v="1211"/>
    <n v="6"/>
    <n v="0"/>
    <n v="17.581200000000003"/>
  </r>
  <r>
    <n v="5701"/>
    <x v="2843"/>
    <x v="0"/>
    <x v="390"/>
    <d v="2013-11-27T00:00:00"/>
    <s v="First Class"/>
    <s v="CA-12055"/>
    <s v="Cathy Armstrong"/>
    <x v="2"/>
    <x v="0"/>
    <s v="Cleveland"/>
    <x v="24"/>
    <n v="44105"/>
    <x v="3"/>
    <s v="OFF-EN-10001532"/>
    <x v="1"/>
    <x v="12"/>
    <s v="Brown Kraft Recycled Envelopes"/>
    <x v="4088"/>
    <n v="3"/>
    <n v="0.2"/>
    <n v="15.281999999999998"/>
  </r>
  <r>
    <n v="5702"/>
    <x v="2843"/>
    <x v="0"/>
    <x v="390"/>
    <d v="2013-11-27T00:00:00"/>
    <s v="First Class"/>
    <s v="CA-12055"/>
    <s v="Cathy Armstrong"/>
    <x v="2"/>
    <x v="0"/>
    <s v="Cleveland"/>
    <x v="24"/>
    <n v="44105"/>
    <x v="3"/>
    <s v="TEC-AC-10004855"/>
    <x v="2"/>
    <x v="11"/>
    <s v="V7 USB Numeric Keypad"/>
    <x v="4089"/>
    <n v="5"/>
    <n v="0.2"/>
    <n v="-22.743500000000004"/>
  </r>
  <r>
    <n v="5703"/>
    <x v="2844"/>
    <x v="2"/>
    <x v="637"/>
    <d v="2011-12-21T00:00:00"/>
    <s v="Standard Class"/>
    <s v="SS-20875"/>
    <s v="Sung Shariari"/>
    <x v="0"/>
    <x v="0"/>
    <s v="Marion"/>
    <x v="24"/>
    <n v="43302"/>
    <x v="3"/>
    <s v="OFF-AR-10003829"/>
    <x v="1"/>
    <x v="6"/>
    <s v="Newell 35"/>
    <x v="370"/>
    <n v="1"/>
    <n v="0.2"/>
    <n v="0.29519999999999957"/>
  </r>
  <r>
    <n v="5704"/>
    <x v="2844"/>
    <x v="2"/>
    <x v="637"/>
    <d v="2011-12-21T00:00:00"/>
    <s v="Standard Class"/>
    <s v="SS-20875"/>
    <s v="Sung Shariari"/>
    <x v="0"/>
    <x v="0"/>
    <s v="Marion"/>
    <x v="24"/>
    <n v="43302"/>
    <x v="3"/>
    <s v="FUR-TA-10002645"/>
    <x v="0"/>
    <x v="3"/>
    <s v="Hon Rectangular Conference Tables"/>
    <x v="4090"/>
    <n v="1"/>
    <n v="0.4"/>
    <n v="-52.336500000000029"/>
  </r>
  <r>
    <n v="5705"/>
    <x v="2844"/>
    <x v="2"/>
    <x v="637"/>
    <d v="2011-12-21T00:00:00"/>
    <s v="Standard Class"/>
    <s v="SS-20875"/>
    <s v="Sung Shariari"/>
    <x v="0"/>
    <x v="0"/>
    <s v="Marion"/>
    <x v="24"/>
    <n v="43302"/>
    <x v="3"/>
    <s v="TEC-AC-10003033"/>
    <x v="2"/>
    <x v="11"/>
    <s v="Plantronics CS510 - Over-the-Head monaural Wireless Headset System"/>
    <x v="2392"/>
    <n v="1"/>
    <n v="0.2"/>
    <n v="42.893499999999975"/>
  </r>
  <r>
    <n v="5706"/>
    <x v="2845"/>
    <x v="2"/>
    <x v="935"/>
    <d v="2011-11-08T00:00:00"/>
    <s v="Standard Class"/>
    <s v="RP-19390"/>
    <s v="Resi Pölking"/>
    <x v="0"/>
    <x v="0"/>
    <s v="Fairfield"/>
    <x v="29"/>
    <n v="6824"/>
    <x v="3"/>
    <s v="OFF-SU-10002522"/>
    <x v="1"/>
    <x v="14"/>
    <s v="Acme Kleen Earth Office Shears"/>
    <x v="4091"/>
    <n v="3"/>
    <n v="0"/>
    <n v="3.3755999999999986"/>
  </r>
  <r>
    <n v="5707"/>
    <x v="2846"/>
    <x v="3"/>
    <x v="585"/>
    <d v="2014-09-26T00:00:00"/>
    <s v="Second Class"/>
    <s v="SC-20440"/>
    <s v="Shaun Chance"/>
    <x v="1"/>
    <x v="0"/>
    <s v="New York City"/>
    <x v="15"/>
    <n v="10009"/>
    <x v="3"/>
    <s v="OFF-BI-10004828"/>
    <x v="1"/>
    <x v="8"/>
    <s v="GBC Poly Designer Binding Covers"/>
    <x v="3022"/>
    <n v="3"/>
    <n v="0.2"/>
    <n v="14.563799999999997"/>
  </r>
  <r>
    <n v="5708"/>
    <x v="2847"/>
    <x v="1"/>
    <x v="412"/>
    <d v="2012-05-15T00:00:00"/>
    <s v="Standard Class"/>
    <s v="NW-18400"/>
    <s v="Natalie Webber"/>
    <x v="0"/>
    <x v="0"/>
    <s v="New York City"/>
    <x v="15"/>
    <n v="10024"/>
    <x v="3"/>
    <s v="FUR-FU-10001095"/>
    <x v="0"/>
    <x v="5"/>
    <s v="DAX Black Cherry Wood-Tone Poster Frame"/>
    <x v="4092"/>
    <n v="3"/>
    <n v="0"/>
    <n v="30.187200000000001"/>
  </r>
  <r>
    <n v="5709"/>
    <x v="2847"/>
    <x v="1"/>
    <x v="412"/>
    <d v="2012-05-15T00:00:00"/>
    <s v="Standard Class"/>
    <s v="NW-18400"/>
    <s v="Natalie Webber"/>
    <x v="0"/>
    <x v="0"/>
    <s v="New York City"/>
    <x v="15"/>
    <n v="10024"/>
    <x v="3"/>
    <s v="OFF-SU-10000157"/>
    <x v="1"/>
    <x v="14"/>
    <s v="Compact Automatic Electric Letter Opener"/>
    <x v="3956"/>
    <n v="3"/>
    <n v="0"/>
    <n v="7.158600000000007"/>
  </r>
  <r>
    <n v="5710"/>
    <x v="2847"/>
    <x v="1"/>
    <x v="412"/>
    <d v="2012-05-15T00:00:00"/>
    <s v="Standard Class"/>
    <s v="NW-18400"/>
    <s v="Natalie Webber"/>
    <x v="0"/>
    <x v="0"/>
    <s v="New York City"/>
    <x v="15"/>
    <n v="10024"/>
    <x v="3"/>
    <s v="FUR-CH-10002647"/>
    <x v="0"/>
    <x v="1"/>
    <s v="Situations Contoured Folding Chairs, 4/Set"/>
    <x v="4093"/>
    <n v="2"/>
    <n v="0.1"/>
    <n v="21.294000000000008"/>
  </r>
  <r>
    <n v="5711"/>
    <x v="2847"/>
    <x v="1"/>
    <x v="412"/>
    <d v="2012-05-15T00:00:00"/>
    <s v="Standard Class"/>
    <s v="NW-18400"/>
    <s v="Natalie Webber"/>
    <x v="0"/>
    <x v="0"/>
    <s v="New York City"/>
    <x v="15"/>
    <n v="10024"/>
    <x v="3"/>
    <s v="TEC-CO-10004115"/>
    <x v="2"/>
    <x v="16"/>
    <s v="Sharp AL-1530CS Digital Copier"/>
    <x v="4094"/>
    <n v="7"/>
    <n v="0.2"/>
    <n v="1014.9797"/>
  </r>
  <r>
    <n v="5712"/>
    <x v="2847"/>
    <x v="1"/>
    <x v="412"/>
    <d v="2012-05-15T00:00:00"/>
    <s v="Standard Class"/>
    <s v="NW-18400"/>
    <s v="Natalie Webber"/>
    <x v="0"/>
    <x v="0"/>
    <s v="New York City"/>
    <x v="15"/>
    <n v="10024"/>
    <x v="3"/>
    <s v="OFF-PA-10003363"/>
    <x v="1"/>
    <x v="10"/>
    <s v="Xerox 204"/>
    <x v="541"/>
    <n v="3"/>
    <n v="0"/>
    <n v="9.3312000000000008"/>
  </r>
  <r>
    <n v="5713"/>
    <x v="2848"/>
    <x v="3"/>
    <x v="689"/>
    <d v="2014-08-01T00:00:00"/>
    <s v="Same Day"/>
    <s v="KW-16435"/>
    <s v="Katrina Willman"/>
    <x v="0"/>
    <x v="0"/>
    <s v="Chicago"/>
    <x v="10"/>
    <n v="60653"/>
    <x v="2"/>
    <s v="TEC-PH-10003092"/>
    <x v="2"/>
    <x v="7"/>
    <s v="Motorola L804"/>
    <x v="2204"/>
    <n v="1"/>
    <n v="0.2"/>
    <n v="4.1390999999999991"/>
  </r>
  <r>
    <n v="5714"/>
    <x v="2849"/>
    <x v="2"/>
    <x v="72"/>
    <d v="2011-03-05T00:00:00"/>
    <s v="Standard Class"/>
    <s v="HR-14770"/>
    <s v="Hallie Redmond"/>
    <x v="2"/>
    <x v="0"/>
    <s v="New York City"/>
    <x v="15"/>
    <n v="10035"/>
    <x v="3"/>
    <s v="TEC-PH-10003655"/>
    <x v="2"/>
    <x v="7"/>
    <s v="Sannysis Cute Owl Design Soft Skin Case Cover for Samsung Galaxy S4"/>
    <x v="4095"/>
    <n v="3"/>
    <n v="0"/>
    <n v="1.6037999999999999"/>
  </r>
  <r>
    <n v="5715"/>
    <x v="2850"/>
    <x v="3"/>
    <x v="145"/>
    <d v="2014-09-30T00:00:00"/>
    <s v="Standard Class"/>
    <s v="AG-10900"/>
    <s v="Arthur Gainer"/>
    <x v="0"/>
    <x v="0"/>
    <s v="Richmond"/>
    <x v="17"/>
    <n v="23223"/>
    <x v="0"/>
    <s v="OFF-ST-10001476"/>
    <x v="1"/>
    <x v="4"/>
    <s v="Steel Personal Filing/Posting Tote"/>
    <x v="4096"/>
    <n v="5"/>
    <n v="0"/>
    <n v="47.938500000000005"/>
  </r>
  <r>
    <n v="5716"/>
    <x v="2851"/>
    <x v="1"/>
    <x v="330"/>
    <d v="2012-10-12T00:00:00"/>
    <s v="Second Class"/>
    <s v="BM-11650"/>
    <s v="Brian Moss"/>
    <x v="1"/>
    <x v="0"/>
    <s v="Ann Arbor"/>
    <x v="12"/>
    <n v="48104"/>
    <x v="2"/>
    <s v="TEC-AC-10002049"/>
    <x v="2"/>
    <x v="11"/>
    <s v="Logitech G19 Programmable Gaming Keyboard"/>
    <x v="1008"/>
    <n v="5"/>
    <n v="0"/>
    <n v="111.59099999999995"/>
  </r>
  <r>
    <n v="5717"/>
    <x v="2851"/>
    <x v="1"/>
    <x v="330"/>
    <d v="2012-10-12T00:00:00"/>
    <s v="Second Class"/>
    <s v="BM-11650"/>
    <s v="Brian Moss"/>
    <x v="1"/>
    <x v="0"/>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x v="0"/>
    <s v="Ann Arbor"/>
    <x v="12"/>
    <n v="48104"/>
    <x v="2"/>
    <s v="OFF-EN-10003286"/>
    <x v="1"/>
    <x v="12"/>
    <s v="Staples"/>
    <x v="4097"/>
    <n v="7"/>
    <n v="0"/>
    <n v="27.241199999999996"/>
  </r>
  <r>
    <n v="5719"/>
    <x v="2851"/>
    <x v="1"/>
    <x v="330"/>
    <d v="2012-10-12T00:00:00"/>
    <s v="Second Class"/>
    <s v="BM-11650"/>
    <s v="Brian Moss"/>
    <x v="1"/>
    <x v="0"/>
    <s v="Ann Arbor"/>
    <x v="12"/>
    <n v="48104"/>
    <x v="2"/>
    <s v="OFF-AP-10003971"/>
    <x v="1"/>
    <x v="9"/>
    <s v="Belkin 6 Outlet Metallic Surge Strip"/>
    <x v="4098"/>
    <n v="3"/>
    <n v="0.1"/>
    <n v="5.2272000000000007"/>
  </r>
  <r>
    <n v="5720"/>
    <x v="2852"/>
    <x v="3"/>
    <x v="1065"/>
    <d v="2014-04-03T00:00:00"/>
    <s v="Second Class"/>
    <s v="RD-19720"/>
    <s v="Roger Demir"/>
    <x v="0"/>
    <x v="0"/>
    <s v="Lafayette"/>
    <x v="14"/>
    <n v="47905"/>
    <x v="2"/>
    <s v="OFF-ST-10001031"/>
    <x v="1"/>
    <x v="4"/>
    <s v="Adjustable Personal File Tote"/>
    <x v="4099"/>
    <n v="5"/>
    <n v="0"/>
    <n v="21.164000000000005"/>
  </r>
  <r>
    <n v="5721"/>
    <x v="2853"/>
    <x v="1"/>
    <x v="717"/>
    <d v="2012-11-17T00:00:00"/>
    <s v="First Class"/>
    <s v="KB-16585"/>
    <s v="Ken Black"/>
    <x v="1"/>
    <x v="0"/>
    <s v="Springfield"/>
    <x v="21"/>
    <n v="97477"/>
    <x v="1"/>
    <s v="OFF-FA-10000304"/>
    <x v="1"/>
    <x v="13"/>
    <s v="Advantus Push Pins"/>
    <x v="525"/>
    <n v="5"/>
    <n v="0.2"/>
    <n v="2.289000000000001"/>
  </r>
  <r>
    <n v="5722"/>
    <x v="2853"/>
    <x v="1"/>
    <x v="717"/>
    <d v="2012-11-17T00:00:00"/>
    <s v="First Class"/>
    <s v="KB-16585"/>
    <s v="Ken Black"/>
    <x v="1"/>
    <x v="0"/>
    <s v="Springfield"/>
    <x v="21"/>
    <n v="97477"/>
    <x v="1"/>
    <s v="TEC-AC-10000358"/>
    <x v="2"/>
    <x v="11"/>
    <s v="Imation Secure Drive + Hardware Encrypted USB flash drive - 16 GB"/>
    <x v="4100"/>
    <n v="3"/>
    <n v="0.2"/>
    <n v="4.5587999999999944"/>
  </r>
  <r>
    <n v="5723"/>
    <x v="2853"/>
    <x v="1"/>
    <x v="717"/>
    <d v="2012-11-17T00:00:00"/>
    <s v="First Class"/>
    <s v="KB-16585"/>
    <s v="Ken Black"/>
    <x v="1"/>
    <x v="0"/>
    <s v="Springfield"/>
    <x v="21"/>
    <n v="97477"/>
    <x v="1"/>
    <s v="TEC-AC-10002800"/>
    <x v="2"/>
    <x v="11"/>
    <s v="Plantronics Audio 478 Stereo USB Headset"/>
    <x v="4101"/>
    <n v="4"/>
    <n v="0.2"/>
    <n v="29.993999999999986"/>
  </r>
  <r>
    <n v="5724"/>
    <x v="2854"/>
    <x v="0"/>
    <x v="182"/>
    <d v="2013-10-01T00:00:00"/>
    <s v="Standard Class"/>
    <s v="DW-13585"/>
    <s v="Dorothy Wardle"/>
    <x v="1"/>
    <x v="0"/>
    <s v="San Francisco"/>
    <x v="1"/>
    <n v="94109"/>
    <x v="1"/>
    <s v="OFF-PA-10004735"/>
    <x v="1"/>
    <x v="10"/>
    <s v="Xerox 1905"/>
    <x v="91"/>
    <n v="2"/>
    <n v="0"/>
    <n v="6.2208000000000006"/>
  </r>
  <r>
    <n v="5725"/>
    <x v="2855"/>
    <x v="2"/>
    <x v="358"/>
    <d v="2011-09-27T00:00:00"/>
    <s v="Standard Class"/>
    <s v="VG-21805"/>
    <s v="Vivek Grady"/>
    <x v="1"/>
    <x v="0"/>
    <s v="Chicago"/>
    <x v="10"/>
    <n v="60653"/>
    <x v="2"/>
    <s v="OFF-ST-10002574"/>
    <x v="1"/>
    <x v="4"/>
    <s v="SAFCO Commercial Wire Shelving, Black"/>
    <x v="4102"/>
    <n v="3"/>
    <n v="0.2"/>
    <n v="-82.884"/>
  </r>
  <r>
    <n v="5726"/>
    <x v="2856"/>
    <x v="1"/>
    <x v="12"/>
    <d v="2012-09-27T00:00:00"/>
    <s v="First Class"/>
    <s v="DR-12880"/>
    <s v="Dan Reichenbach"/>
    <x v="1"/>
    <x v="0"/>
    <s v="New York City"/>
    <x v="15"/>
    <n v="10011"/>
    <x v="3"/>
    <s v="TEC-AC-10004171"/>
    <x v="2"/>
    <x v="11"/>
    <s v="Razer Kraken 7.1 Surround Sound Over Ear USB Gaming Headset"/>
    <x v="438"/>
    <n v="9"/>
    <n v="0"/>
    <n v="395.96040000000005"/>
  </r>
  <r>
    <n v="5727"/>
    <x v="2857"/>
    <x v="1"/>
    <x v="124"/>
    <d v="2012-05-08T00:00:00"/>
    <s v="Standard Class"/>
    <s v="AH-10690"/>
    <s v="Anna Häberlin"/>
    <x v="1"/>
    <x v="0"/>
    <s v="Houston"/>
    <x v="5"/>
    <n v="77095"/>
    <x v="2"/>
    <s v="TEC-PH-10002922"/>
    <x v="2"/>
    <x v="7"/>
    <s v="ShoreTel ShorePhone IP 230 VoIP phone"/>
    <x v="1266"/>
    <n v="7"/>
    <n v="0.2"/>
    <n v="118.29299999999989"/>
  </r>
  <r>
    <n v="5728"/>
    <x v="2858"/>
    <x v="3"/>
    <x v="166"/>
    <d v="2014-12-14T00:00:00"/>
    <s v="Standard Class"/>
    <s v="JP-15520"/>
    <s v="Jeremy Pistek"/>
    <x v="0"/>
    <x v="0"/>
    <s v="Madison"/>
    <x v="6"/>
    <n v="53711"/>
    <x v="2"/>
    <s v="TEC-AC-10003023"/>
    <x v="2"/>
    <x v="11"/>
    <s v="Logitech G105 Gaming Keyboard"/>
    <x v="4103"/>
    <n v="3"/>
    <n v="0"/>
    <n v="32.059799999999996"/>
  </r>
  <r>
    <n v="5729"/>
    <x v="2858"/>
    <x v="3"/>
    <x v="166"/>
    <d v="2014-12-14T00:00:00"/>
    <s v="Standard Class"/>
    <s v="JP-15520"/>
    <s v="Jeremy Pistek"/>
    <x v="0"/>
    <x v="0"/>
    <s v="Madison"/>
    <x v="6"/>
    <n v="53711"/>
    <x v="2"/>
    <s v="OFF-AP-10003590"/>
    <x v="1"/>
    <x v="9"/>
    <s v="Hoover WindTunnel Plus Canister Vacuum"/>
    <x v="1234"/>
    <n v="3"/>
    <n v="0"/>
    <n v="305.13000000000011"/>
  </r>
  <r>
    <n v="5730"/>
    <x v="2858"/>
    <x v="3"/>
    <x v="166"/>
    <d v="2014-12-14T00:00:00"/>
    <s v="Standard Class"/>
    <s v="JP-15520"/>
    <s v="Jeremy Pistek"/>
    <x v="0"/>
    <x v="0"/>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x v="0"/>
    <s v="Madison"/>
    <x v="6"/>
    <n v="53711"/>
    <x v="2"/>
    <s v="FUR-BO-10003159"/>
    <x v="0"/>
    <x v="0"/>
    <s v="Sauder Camden County Collection Libraries, Planked Cherry Finish"/>
    <x v="4104"/>
    <n v="4"/>
    <n v="0"/>
    <n v="41.392799999999966"/>
  </r>
  <r>
    <n v="5732"/>
    <x v="2858"/>
    <x v="3"/>
    <x v="166"/>
    <d v="2014-12-14T00:00:00"/>
    <s v="Standard Class"/>
    <s v="JP-15520"/>
    <s v="Jeremy Pistek"/>
    <x v="0"/>
    <x v="0"/>
    <s v="Madison"/>
    <x v="6"/>
    <n v="53711"/>
    <x v="2"/>
    <s v="OFF-PA-10002713"/>
    <x v="1"/>
    <x v="10"/>
    <s v="Adams Phone Message Book, 200 Message Capacity, 8 1/16” x 11”"/>
    <x v="4105"/>
    <n v="4"/>
    <n v="0"/>
    <n v="12.659199999999998"/>
  </r>
  <r>
    <n v="5733"/>
    <x v="2859"/>
    <x v="3"/>
    <x v="222"/>
    <d v="2014-07-03T00:00:00"/>
    <s v="First Class"/>
    <s v="DR-12880"/>
    <s v="Dan Reichenbach"/>
    <x v="1"/>
    <x v="0"/>
    <s v="Milford"/>
    <x v="29"/>
    <n v="6460"/>
    <x v="3"/>
    <s v="FUR-BO-10002598"/>
    <x v="0"/>
    <x v="0"/>
    <s v="Hon Metal Bookcases, Putty"/>
    <x v="3166"/>
    <n v="9"/>
    <n v="0"/>
    <n v="185.25779999999997"/>
  </r>
  <r>
    <n v="5734"/>
    <x v="2859"/>
    <x v="3"/>
    <x v="222"/>
    <d v="2014-07-03T00:00:00"/>
    <s v="First Class"/>
    <s v="DR-12880"/>
    <s v="Dan Reichenbach"/>
    <x v="1"/>
    <x v="0"/>
    <s v="Milford"/>
    <x v="29"/>
    <n v="6460"/>
    <x v="3"/>
    <s v="OFF-SU-10002537"/>
    <x v="1"/>
    <x v="14"/>
    <s v="Acme Box Cutter Scissors"/>
    <x v="4106"/>
    <n v="3"/>
    <n v="0"/>
    <n v="7.9794000000000018"/>
  </r>
  <r>
    <n v="5735"/>
    <x v="2859"/>
    <x v="3"/>
    <x v="222"/>
    <d v="2014-07-03T00:00:00"/>
    <s v="First Class"/>
    <s v="DR-12880"/>
    <s v="Dan Reichenbach"/>
    <x v="1"/>
    <x v="0"/>
    <s v="Milford"/>
    <x v="29"/>
    <n v="6460"/>
    <x v="3"/>
    <s v="FUR-FU-10003976"/>
    <x v="0"/>
    <x v="5"/>
    <s v="DAX Executive Solid Wood Document Frame, Desktop or Hang, Mahogany, 5 x 7"/>
    <x v="2855"/>
    <n v="2"/>
    <n v="0"/>
    <n v="8.5543999999999976"/>
  </r>
  <r>
    <n v="5736"/>
    <x v="2860"/>
    <x v="2"/>
    <x v="290"/>
    <d v="2011-07-03T00:00:00"/>
    <s v="Standard Class"/>
    <s v="JK-15625"/>
    <s v="Jim Karlsson"/>
    <x v="0"/>
    <x v="0"/>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x v="0"/>
    <s v="Los Angeles"/>
    <x v="1"/>
    <n v="90049"/>
    <x v="1"/>
    <s v="OFF-PA-10002893"/>
    <x v="1"/>
    <x v="10"/>
    <s v="Wirebound Service Call Books, 5 1/2&quot; x 4&quot;"/>
    <x v="2439"/>
    <n v="2"/>
    <n v="0"/>
    <n v="9.2927999999999997"/>
  </r>
  <r>
    <n v="5738"/>
    <x v="2861"/>
    <x v="2"/>
    <x v="407"/>
    <d v="2011-01-26T00:00:00"/>
    <s v="Standard Class"/>
    <s v="MV-17485"/>
    <s v="Mark Van Huff"/>
    <x v="0"/>
    <x v="0"/>
    <s v="Los Angeles"/>
    <x v="1"/>
    <n v="90049"/>
    <x v="1"/>
    <s v="FUR-FU-10003194"/>
    <x v="0"/>
    <x v="5"/>
    <s v="Eldon Expressions Desk Accessory, Wood Pencil Holder, Oak"/>
    <x v="78"/>
    <n v="2"/>
    <n v="0"/>
    <n v="5.7899999999999991"/>
  </r>
  <r>
    <n v="5739"/>
    <x v="2862"/>
    <x v="3"/>
    <x v="413"/>
    <d v="2014-01-07T00:00:00"/>
    <s v="Standard Class"/>
    <s v="BP-11155"/>
    <s v="Becky Pak"/>
    <x v="0"/>
    <x v="0"/>
    <s v="San Francisco"/>
    <x v="1"/>
    <n v="94109"/>
    <x v="1"/>
    <s v="OFF-BI-10004233"/>
    <x v="1"/>
    <x v="8"/>
    <s v="GBC Pre-Punched Binding Paper, Plastic, White, 8-1/2&quot; x 11&quot;"/>
    <x v="4108"/>
    <n v="3"/>
    <n v="0.2"/>
    <n v="13.4316"/>
  </r>
  <r>
    <n v="5740"/>
    <x v="2863"/>
    <x v="3"/>
    <x v="615"/>
    <d v="2014-04-01T00:00:00"/>
    <s v="First Class"/>
    <s v="DH-13075"/>
    <s v="Dave Hallsten"/>
    <x v="1"/>
    <x v="0"/>
    <s v="Fairfield"/>
    <x v="1"/>
    <n v="94533"/>
    <x v="1"/>
    <s v="OFF-PA-10000232"/>
    <x v="1"/>
    <x v="10"/>
    <s v="Xerox 1975"/>
    <x v="91"/>
    <n v="2"/>
    <n v="0"/>
    <n v="6.3504000000000005"/>
  </r>
  <r>
    <n v="5741"/>
    <x v="2863"/>
    <x v="3"/>
    <x v="615"/>
    <d v="2014-04-01T00:00:00"/>
    <s v="First Class"/>
    <s v="DH-13075"/>
    <s v="Dave Hallsten"/>
    <x v="1"/>
    <x v="0"/>
    <s v="Fairfield"/>
    <x v="1"/>
    <n v="94533"/>
    <x v="1"/>
    <s v="FUR-FU-10001095"/>
    <x v="0"/>
    <x v="5"/>
    <s v="DAX Black Cherry Wood-Tone Poster Frame"/>
    <x v="4109"/>
    <n v="1"/>
    <n v="0"/>
    <n v="10.0624"/>
  </r>
  <r>
    <n v="5742"/>
    <x v="2863"/>
    <x v="3"/>
    <x v="615"/>
    <d v="2014-04-01T00:00:00"/>
    <s v="First Class"/>
    <s v="DH-13075"/>
    <s v="Dave Hallsten"/>
    <x v="1"/>
    <x v="0"/>
    <s v="Fairfield"/>
    <x v="1"/>
    <n v="94533"/>
    <x v="1"/>
    <s v="TEC-MA-10004679"/>
    <x v="2"/>
    <x v="15"/>
    <s v="StarTech.com 10/100 VDSL2 Ethernet Extender Kit"/>
    <x v="4110"/>
    <n v="2"/>
    <n v="0.2"/>
    <n v="53.271999999999991"/>
  </r>
  <r>
    <n v="5743"/>
    <x v="2863"/>
    <x v="3"/>
    <x v="615"/>
    <d v="2014-04-01T00:00:00"/>
    <s v="First Class"/>
    <s v="DH-13075"/>
    <s v="Dave Hallsten"/>
    <x v="1"/>
    <x v="0"/>
    <s v="Fairfield"/>
    <x v="1"/>
    <n v="94533"/>
    <x v="1"/>
    <s v="OFF-PA-10003651"/>
    <x v="1"/>
    <x v="10"/>
    <s v="Xerox 1968"/>
    <x v="4111"/>
    <n v="4"/>
    <n v="0"/>
    <n v="12.8256"/>
  </r>
  <r>
    <n v="5744"/>
    <x v="2863"/>
    <x v="3"/>
    <x v="615"/>
    <d v="2014-04-01T00:00:00"/>
    <s v="First Class"/>
    <s v="DH-13075"/>
    <s v="Dave Hallsten"/>
    <x v="1"/>
    <x v="0"/>
    <s v="Fairfield"/>
    <x v="1"/>
    <n v="94533"/>
    <x v="1"/>
    <s v="OFF-PA-10000743"/>
    <x v="1"/>
    <x v="10"/>
    <s v="Xerox 1977"/>
    <x v="130"/>
    <n v="3"/>
    <n v="0"/>
    <n v="9.6191999999999993"/>
  </r>
  <r>
    <n v="5745"/>
    <x v="2863"/>
    <x v="3"/>
    <x v="615"/>
    <d v="2014-04-01T00:00:00"/>
    <s v="First Class"/>
    <s v="DH-13075"/>
    <s v="Dave Hallsten"/>
    <x v="1"/>
    <x v="0"/>
    <s v="Fairfield"/>
    <x v="1"/>
    <n v="94533"/>
    <x v="1"/>
    <s v="OFF-ST-10002743"/>
    <x v="1"/>
    <x v="4"/>
    <s v="SAFCO Boltless Steel Shelving"/>
    <x v="4112"/>
    <n v="7"/>
    <n v="0"/>
    <n v="7.9547999999999632"/>
  </r>
  <r>
    <n v="5746"/>
    <x v="2863"/>
    <x v="3"/>
    <x v="615"/>
    <d v="2014-04-01T00:00:00"/>
    <s v="First Class"/>
    <s v="DH-13075"/>
    <s v="Dave Hallsten"/>
    <x v="1"/>
    <x v="0"/>
    <s v="Fairfield"/>
    <x v="1"/>
    <n v="94533"/>
    <x v="1"/>
    <s v="FUR-FU-10003829"/>
    <x v="0"/>
    <x v="5"/>
    <s v="Stackable Trays"/>
    <x v="748"/>
    <n v="7"/>
    <n v="0"/>
    <n v="6.8991999999999987"/>
  </r>
  <r>
    <n v="5747"/>
    <x v="2864"/>
    <x v="0"/>
    <x v="16"/>
    <d v="2013-12-13T00:00:00"/>
    <s v="Standard Class"/>
    <s v="LH-16900"/>
    <s v="Lena Hernandez"/>
    <x v="0"/>
    <x v="0"/>
    <s v="Greenville"/>
    <x v="3"/>
    <n v="27834"/>
    <x v="0"/>
    <s v="TEC-PH-10002496"/>
    <x v="2"/>
    <x v="7"/>
    <s v="Cisco SPA301"/>
    <x v="2528"/>
    <n v="2"/>
    <n v="0.2"/>
    <n v="31.197999999999986"/>
  </r>
  <r>
    <n v="5748"/>
    <x v="2864"/>
    <x v="0"/>
    <x v="16"/>
    <d v="2013-12-13T00:00:00"/>
    <s v="Standard Class"/>
    <s v="LH-16900"/>
    <s v="Lena Hernandez"/>
    <x v="0"/>
    <x v="0"/>
    <s v="Greenville"/>
    <x v="3"/>
    <n v="27834"/>
    <x v="0"/>
    <s v="TEC-AC-10002473"/>
    <x v="2"/>
    <x v="11"/>
    <s v="Maxell 4.7GB DVD-R"/>
    <x v="3147"/>
    <n v="3"/>
    <n v="0.2"/>
    <n v="17.879399999999997"/>
  </r>
  <r>
    <n v="5749"/>
    <x v="2864"/>
    <x v="0"/>
    <x v="16"/>
    <d v="2013-12-13T00:00:00"/>
    <s v="Standard Class"/>
    <s v="LH-16900"/>
    <s v="Lena Hernandez"/>
    <x v="0"/>
    <x v="0"/>
    <s v="Greenville"/>
    <x v="3"/>
    <n v="27834"/>
    <x v="0"/>
    <s v="TEC-AC-10004877"/>
    <x v="2"/>
    <x v="11"/>
    <s v="Imation 30456 USB Flash Drive 8GB"/>
    <x v="4113"/>
    <n v="3"/>
    <n v="0.2"/>
    <n v="-2.4840000000000018"/>
  </r>
  <r>
    <n v="5750"/>
    <x v="2865"/>
    <x v="3"/>
    <x v="551"/>
    <d v="2014-11-23T00:00:00"/>
    <s v="Standard Class"/>
    <s v="DK-13090"/>
    <s v="Dave Kipp"/>
    <x v="0"/>
    <x v="0"/>
    <s v="Long Beach"/>
    <x v="15"/>
    <n v="11561"/>
    <x v="3"/>
    <s v="TEC-PH-10000923"/>
    <x v="2"/>
    <x v="7"/>
    <s v="Belkin SportFit Armband For iPhone 5s/5c, Fuchsia"/>
    <x v="4114"/>
    <n v="5"/>
    <n v="0"/>
    <n v="36.725500000000004"/>
  </r>
  <r>
    <n v="5751"/>
    <x v="2866"/>
    <x v="2"/>
    <x v="992"/>
    <d v="2011-06-05T00:00:00"/>
    <s v="Standard Class"/>
    <s v="SS-20410"/>
    <s v="Shahid Shariari"/>
    <x v="0"/>
    <x v="0"/>
    <s v="Buffalo Grove"/>
    <x v="10"/>
    <n v="60089"/>
    <x v="2"/>
    <s v="FUR-TA-10001539"/>
    <x v="0"/>
    <x v="3"/>
    <s v="Chromcraft Rectangular Conference Tables"/>
    <x v="4115"/>
    <n v="3"/>
    <n v="0.5"/>
    <n v="-184.83660000000003"/>
  </r>
  <r>
    <n v="5752"/>
    <x v="2867"/>
    <x v="0"/>
    <x v="115"/>
    <d v="2013-01-28T00:00:00"/>
    <s v="Standard Class"/>
    <s v="FP-14320"/>
    <s v="Frank Preis"/>
    <x v="0"/>
    <x v="0"/>
    <s v="San Diego"/>
    <x v="1"/>
    <n v="92037"/>
    <x v="1"/>
    <s v="OFF-LA-10003498"/>
    <x v="1"/>
    <x v="2"/>
    <s v="Avery 475"/>
    <x v="1851"/>
    <n v="3"/>
    <n v="0"/>
    <n v="22.200000000000003"/>
  </r>
  <r>
    <n v="5753"/>
    <x v="2867"/>
    <x v="0"/>
    <x v="115"/>
    <d v="2013-01-28T00:00:00"/>
    <s v="Standard Class"/>
    <s v="FP-14320"/>
    <s v="Frank Preis"/>
    <x v="0"/>
    <x v="0"/>
    <s v="San Diego"/>
    <x v="1"/>
    <n v="92037"/>
    <x v="1"/>
    <s v="OFF-LA-10004484"/>
    <x v="1"/>
    <x v="2"/>
    <s v="Avery 476"/>
    <x v="2809"/>
    <n v="5"/>
    <n v="0"/>
    <n v="9.4989999999999988"/>
  </r>
  <r>
    <n v="5754"/>
    <x v="2868"/>
    <x v="0"/>
    <x v="1066"/>
    <d v="2013-02-10T00:00:00"/>
    <s v="Standard Class"/>
    <s v="LC-17050"/>
    <s v="Liz Carlisle"/>
    <x v="0"/>
    <x v="0"/>
    <s v="Richmond"/>
    <x v="0"/>
    <n v="40475"/>
    <x v="0"/>
    <s v="FUR-CH-10000015"/>
    <x v="0"/>
    <x v="1"/>
    <s v="Hon Multipurpose Stacking Arm Chairs"/>
    <x v="405"/>
    <n v="4"/>
    <n v="0"/>
    <n v="225.26400000000001"/>
  </r>
  <r>
    <n v="5755"/>
    <x v="2869"/>
    <x v="1"/>
    <x v="368"/>
    <d v="2012-04-03T00:00:00"/>
    <s v="Second Class"/>
    <s v="AS-10240"/>
    <s v="Alan Shonely"/>
    <x v="0"/>
    <x v="0"/>
    <s v="Springfield"/>
    <x v="17"/>
    <n v="22153"/>
    <x v="0"/>
    <s v="OFF-AR-10003732"/>
    <x v="1"/>
    <x v="6"/>
    <s v="Newell 333"/>
    <x v="348"/>
    <n v="2"/>
    <n v="0"/>
    <n v="1.4455999999999998"/>
  </r>
  <r>
    <n v="5756"/>
    <x v="2870"/>
    <x v="2"/>
    <x v="1005"/>
    <d v="2011-10-18T00:00:00"/>
    <s v="Standard Class"/>
    <s v="HG-15025"/>
    <s v="Hunter Glantz"/>
    <x v="0"/>
    <x v="0"/>
    <s v="Fort Worth"/>
    <x v="5"/>
    <n v="76106"/>
    <x v="2"/>
    <s v="OFF-AP-10004052"/>
    <x v="1"/>
    <x v="9"/>
    <s v="Hoover Replacement Belts For Soft Guard &amp; Commercial Ltweight Upright Vacs, 2/Pk"/>
    <x v="4116"/>
    <n v="4"/>
    <n v="0.8"/>
    <n v="-8.532"/>
  </r>
  <r>
    <n v="5757"/>
    <x v="2870"/>
    <x v="2"/>
    <x v="1005"/>
    <d v="2011-10-18T00:00:00"/>
    <s v="Standard Class"/>
    <s v="HG-15025"/>
    <s v="Hunter Glantz"/>
    <x v="0"/>
    <x v="0"/>
    <s v="Fort Worth"/>
    <x v="5"/>
    <n v="76106"/>
    <x v="2"/>
    <s v="TEC-CO-10002095"/>
    <x v="2"/>
    <x v="16"/>
    <s v="Hewlett Packard 610 Color Digital Copier / Printer"/>
    <x v="4117"/>
    <n v="5"/>
    <n v="0.2"/>
    <n v="624.98749999999995"/>
  </r>
  <r>
    <n v="5758"/>
    <x v="2871"/>
    <x v="1"/>
    <x v="1067"/>
    <d v="2012-08-16T00:00:00"/>
    <s v="Standard Class"/>
    <s v="BW-11065"/>
    <s v="Barry Weirich"/>
    <x v="0"/>
    <x v="0"/>
    <s v="Raleigh"/>
    <x v="3"/>
    <n v="27604"/>
    <x v="0"/>
    <s v="FUR-FU-10004270"/>
    <x v="0"/>
    <x v="5"/>
    <s v="Executive Impressions 13&quot; Clairmont Wall Clock"/>
    <x v="4118"/>
    <n v="3"/>
    <n v="0.2"/>
    <n v="12.114900000000002"/>
  </r>
  <r>
    <n v="5759"/>
    <x v="2872"/>
    <x v="1"/>
    <x v="6"/>
    <d v="2012-11-23T00:00:00"/>
    <s v="First Class"/>
    <s v="BH-11710"/>
    <s v="Brosina Hoffman"/>
    <x v="0"/>
    <x v="0"/>
    <s v="Hialeah"/>
    <x v="2"/>
    <n v="33012"/>
    <x v="0"/>
    <s v="TEC-MA-10000423"/>
    <x v="2"/>
    <x v="15"/>
    <s v="Texas Instruments TI-34 Scientific Calculator"/>
    <x v="4119"/>
    <n v="3"/>
    <n v="0.5"/>
    <n v="-1.9791000000000025"/>
  </r>
  <r>
    <n v="5760"/>
    <x v="2873"/>
    <x v="0"/>
    <x v="945"/>
    <d v="2013-12-31T00:00:00"/>
    <s v="Same Day"/>
    <s v="JP-16135"/>
    <s v="Julie Prescott"/>
    <x v="2"/>
    <x v="0"/>
    <s v="Los Angeles"/>
    <x v="1"/>
    <n v="90032"/>
    <x v="1"/>
    <s v="OFF-ST-10001526"/>
    <x v="1"/>
    <x v="4"/>
    <s v="Iceberg Mobile Mega Data/Printer Cart "/>
    <x v="2289"/>
    <n v="4"/>
    <n v="0"/>
    <n v="125.14319999999998"/>
  </r>
  <r>
    <n v="5761"/>
    <x v="2873"/>
    <x v="0"/>
    <x v="945"/>
    <d v="2013-12-31T00:00:00"/>
    <s v="Same Day"/>
    <s v="JP-16135"/>
    <s v="Julie Prescott"/>
    <x v="2"/>
    <x v="0"/>
    <s v="Los Angeles"/>
    <x v="1"/>
    <n v="90032"/>
    <x v="1"/>
    <s v="OFF-BI-10002194"/>
    <x v="1"/>
    <x v="8"/>
    <s v="Cardinal Hold-It CD Pocket"/>
    <x v="4120"/>
    <n v="1"/>
    <n v="0.2"/>
    <n v="2.1546000000000003"/>
  </r>
  <r>
    <n v="5762"/>
    <x v="2874"/>
    <x v="3"/>
    <x v="801"/>
    <d v="2014-08-16T00:00:00"/>
    <s v="First Class"/>
    <s v="JM-16195"/>
    <s v="Justin MacKendrick"/>
    <x v="0"/>
    <x v="0"/>
    <s v="Lake Forest"/>
    <x v="1"/>
    <n v="92630"/>
    <x v="1"/>
    <s v="OFF-AP-10000828"/>
    <x v="1"/>
    <x v="9"/>
    <s v="Avanti 4.4 Cu. Ft. Refrigerator"/>
    <x v="3116"/>
    <n v="3"/>
    <n v="0"/>
    <n v="152.02319999999997"/>
  </r>
  <r>
    <n v="5763"/>
    <x v="2874"/>
    <x v="3"/>
    <x v="801"/>
    <d v="2014-08-16T00:00:00"/>
    <s v="First Class"/>
    <s v="JM-16195"/>
    <s v="Justin MacKendrick"/>
    <x v="0"/>
    <x v="0"/>
    <s v="Lake Forest"/>
    <x v="1"/>
    <n v="92630"/>
    <x v="1"/>
    <s v="FUR-FU-10001473"/>
    <x v="0"/>
    <x v="5"/>
    <s v="DAX Wood Document Frame"/>
    <x v="4121"/>
    <n v="4"/>
    <n v="0"/>
    <n v="19.7712"/>
  </r>
  <r>
    <n v="5764"/>
    <x v="2875"/>
    <x v="1"/>
    <x v="502"/>
    <d v="2012-11-05T00:00:00"/>
    <s v="First Class"/>
    <s v="FH-14365"/>
    <s v="Fred Hopkins"/>
    <x v="1"/>
    <x v="0"/>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x v="0"/>
    <s v="Seattle"/>
    <x v="4"/>
    <n v="98103"/>
    <x v="1"/>
    <s v="OFF-ST-10003994"/>
    <x v="1"/>
    <x v="4"/>
    <s v="Belkin 19&quot; Center-Weighted Shelf, Gray"/>
    <x v="4123"/>
    <n v="6"/>
    <n v="0"/>
    <n v="17.693999999999988"/>
  </r>
  <r>
    <n v="5766"/>
    <x v="2877"/>
    <x v="2"/>
    <x v="1068"/>
    <d v="2011-11-14T00:00:00"/>
    <s v="Standard Class"/>
    <s v="EB-13870"/>
    <s v="Emily Burns"/>
    <x v="0"/>
    <x v="0"/>
    <s v="Redding"/>
    <x v="1"/>
    <n v="96003"/>
    <x v="1"/>
    <s v="TEC-PH-10004447"/>
    <x v="2"/>
    <x v="7"/>
    <s v="Toshiba IPT2010-SD IP Telephone"/>
    <x v="3844"/>
    <n v="3"/>
    <n v="0.2"/>
    <n v="25.018199999999993"/>
  </r>
  <r>
    <n v="5767"/>
    <x v="2878"/>
    <x v="0"/>
    <x v="750"/>
    <d v="2013-10-16T00:00:00"/>
    <s v="Standard Class"/>
    <s v="PM-19135"/>
    <s v="Peter McVee"/>
    <x v="2"/>
    <x v="0"/>
    <s v="San Antonio"/>
    <x v="5"/>
    <n v="78207"/>
    <x v="2"/>
    <s v="OFF-LA-10004545"/>
    <x v="1"/>
    <x v="2"/>
    <s v="Avery 50"/>
    <x v="4124"/>
    <n v="6"/>
    <n v="0.2"/>
    <n v="20.298599999999993"/>
  </r>
  <r>
    <n v="5768"/>
    <x v="2879"/>
    <x v="3"/>
    <x v="565"/>
    <d v="2014-09-13T00:00:00"/>
    <s v="Second Class"/>
    <s v="AR-10345"/>
    <s v="Alex Russell"/>
    <x v="1"/>
    <x v="0"/>
    <s v="Houston"/>
    <x v="5"/>
    <n v="77070"/>
    <x v="2"/>
    <s v="TEC-AC-10003116"/>
    <x v="2"/>
    <x v="11"/>
    <s v="Memorex Froggy Flash Drive 8 GB"/>
    <x v="4125"/>
    <n v="6"/>
    <n v="0.2"/>
    <n v="20.234999999999996"/>
  </r>
  <r>
    <n v="5769"/>
    <x v="2880"/>
    <x v="1"/>
    <x v="1069"/>
    <d v="2012-03-01T00:00:00"/>
    <s v="Standard Class"/>
    <s v="SS-20875"/>
    <s v="Sung Shariari"/>
    <x v="0"/>
    <x v="0"/>
    <s v="Leominster"/>
    <x v="31"/>
    <n v="1453"/>
    <x v="3"/>
    <s v="OFF-LA-10001641"/>
    <x v="1"/>
    <x v="2"/>
    <s v="Avery 518"/>
    <x v="982"/>
    <n v="1"/>
    <n v="0"/>
    <n v="1.512"/>
  </r>
  <r>
    <n v="5770"/>
    <x v="2880"/>
    <x v="1"/>
    <x v="1069"/>
    <d v="2012-03-01T00:00:00"/>
    <s v="Standard Class"/>
    <s v="SS-20875"/>
    <s v="Sung Shariari"/>
    <x v="0"/>
    <x v="0"/>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x v="0"/>
    <s v="Los Angeles"/>
    <x v="1"/>
    <n v="90032"/>
    <x v="1"/>
    <s v="FUR-FU-10000010"/>
    <x v="0"/>
    <x v="5"/>
    <s v="DAX Value U-Channel Document Frames, Easel Back"/>
    <x v="4126"/>
    <n v="3"/>
    <n v="0"/>
    <n v="4.6220999999999997"/>
  </r>
  <r>
    <n v="5772"/>
    <x v="2881"/>
    <x v="1"/>
    <x v="496"/>
    <d v="2012-09-28T00:00:00"/>
    <s v="Standard Class"/>
    <s v="SC-20440"/>
    <s v="Shaun Chance"/>
    <x v="1"/>
    <x v="0"/>
    <s v="Los Angeles"/>
    <x v="1"/>
    <n v="90032"/>
    <x v="1"/>
    <s v="OFF-AP-10002651"/>
    <x v="1"/>
    <x v="9"/>
    <s v="Hoover Upright Vacuum With Dirt Cup"/>
    <x v="4127"/>
    <n v="4"/>
    <n v="0"/>
    <n v="335.85479999999984"/>
  </r>
  <r>
    <n v="5773"/>
    <x v="2882"/>
    <x v="1"/>
    <x v="650"/>
    <d v="2012-12-01T00:00:00"/>
    <s v="Standard Class"/>
    <s v="EA-14035"/>
    <s v="Erin Ashbrook"/>
    <x v="1"/>
    <x v="0"/>
    <s v="Springfield"/>
    <x v="25"/>
    <n v="65807"/>
    <x v="2"/>
    <s v="TEC-CO-10002313"/>
    <x v="2"/>
    <x v="16"/>
    <s v="Canon PC1080F Personal Copier"/>
    <x v="4128"/>
    <n v="1"/>
    <n v="0"/>
    <n v="233.99610000000001"/>
  </r>
  <r>
    <n v="5774"/>
    <x v="2883"/>
    <x v="0"/>
    <x v="1070"/>
    <d v="2013-09-07T00:00:00"/>
    <s v="Standard Class"/>
    <s v="TP-21130"/>
    <s v="Theone Pippenger"/>
    <x v="0"/>
    <x v="0"/>
    <s v="Waco"/>
    <x v="5"/>
    <n v="76706"/>
    <x v="2"/>
    <s v="OFF-ST-10001580"/>
    <x v="1"/>
    <x v="4"/>
    <s v="Super Decoflex Portable Personal File"/>
    <x v="942"/>
    <n v="2"/>
    <n v="0.2"/>
    <n v="2.3967999999999989"/>
  </r>
  <r>
    <n v="5775"/>
    <x v="2884"/>
    <x v="0"/>
    <x v="408"/>
    <d v="2013-04-17T00:00:00"/>
    <s v="Standard Class"/>
    <s v="BP-11290"/>
    <s v="Beth Paige"/>
    <x v="0"/>
    <x v="0"/>
    <s v="Los Angeles"/>
    <x v="1"/>
    <n v="90036"/>
    <x v="1"/>
    <s v="FUR-CH-10001545"/>
    <x v="0"/>
    <x v="1"/>
    <s v="Hon Comfortask Task/Swivel Chairs"/>
    <x v="4129"/>
    <n v="7"/>
    <n v="0.2"/>
    <n v="-31.914400000000015"/>
  </r>
  <r>
    <n v="5776"/>
    <x v="2884"/>
    <x v="0"/>
    <x v="408"/>
    <d v="2013-04-17T00:00:00"/>
    <s v="Standard Class"/>
    <s v="BP-11290"/>
    <s v="Beth Paige"/>
    <x v="0"/>
    <x v="0"/>
    <s v="Los Angeles"/>
    <x v="1"/>
    <n v="90036"/>
    <x v="1"/>
    <s v="OFF-BI-10004826"/>
    <x v="1"/>
    <x v="8"/>
    <s v="JM Magazine Binder"/>
    <x v="4130"/>
    <n v="1"/>
    <n v="0.2"/>
    <n v="4.6228000000000007"/>
  </r>
  <r>
    <n v="5777"/>
    <x v="2885"/>
    <x v="0"/>
    <x v="429"/>
    <d v="2013-12-09T00:00:00"/>
    <s v="Standard Class"/>
    <s v="LM-17065"/>
    <s v="Liz MacKendrick"/>
    <x v="0"/>
    <x v="0"/>
    <s v="Auburn"/>
    <x v="15"/>
    <n v="13021"/>
    <x v="3"/>
    <s v="OFF-BI-10000301"/>
    <x v="1"/>
    <x v="8"/>
    <s v="GBC Instant Report Kit"/>
    <x v="1654"/>
    <n v="3"/>
    <n v="0.2"/>
    <n v="5.8230000000000004"/>
  </r>
  <r>
    <n v="5778"/>
    <x v="2886"/>
    <x v="0"/>
    <x v="429"/>
    <d v="2013-12-10T00:00:00"/>
    <s v="Standard Class"/>
    <s v="KT-16465"/>
    <s v="Kean Takahito"/>
    <x v="0"/>
    <x v="0"/>
    <s v="San Francisco"/>
    <x v="1"/>
    <n v="94109"/>
    <x v="1"/>
    <s v="OFF-PA-10000994"/>
    <x v="1"/>
    <x v="10"/>
    <s v="Xerox 1915"/>
    <x v="2840"/>
    <n v="1"/>
    <n v="0"/>
    <n v="50.327999999999996"/>
  </r>
  <r>
    <n v="5779"/>
    <x v="2887"/>
    <x v="2"/>
    <x v="7"/>
    <d v="2011-11-18T00:00:00"/>
    <s v="Standard Class"/>
    <s v="AP-10915"/>
    <s v="Arthur Prichep"/>
    <x v="0"/>
    <x v="0"/>
    <s v="Los Angeles"/>
    <x v="1"/>
    <n v="90008"/>
    <x v="1"/>
    <s v="OFF-AR-10003156"/>
    <x v="1"/>
    <x v="6"/>
    <s v="50 Colored Long Pencils"/>
    <x v="429"/>
    <n v="3"/>
    <n v="0"/>
    <n v="7.9248000000000012"/>
  </r>
  <r>
    <n v="5780"/>
    <x v="2887"/>
    <x v="2"/>
    <x v="7"/>
    <d v="2011-11-18T00:00:00"/>
    <s v="Standard Class"/>
    <s v="AP-10915"/>
    <s v="Arthur Prichep"/>
    <x v="0"/>
    <x v="0"/>
    <s v="Los Angeles"/>
    <x v="1"/>
    <n v="90008"/>
    <x v="1"/>
    <s v="FUR-CH-10000988"/>
    <x v="0"/>
    <x v="1"/>
    <s v="Hon Olson Stacker Stools"/>
    <x v="4131"/>
    <n v="1"/>
    <n v="0.2"/>
    <n v="11.264799999999997"/>
  </r>
  <r>
    <n v="5781"/>
    <x v="2888"/>
    <x v="1"/>
    <x v="788"/>
    <d v="2012-04-09T00:00:00"/>
    <s v="Standard Class"/>
    <s v="JD-15790"/>
    <s v="John Dryer"/>
    <x v="0"/>
    <x v="0"/>
    <s v="Los Angeles"/>
    <x v="1"/>
    <n v="90049"/>
    <x v="1"/>
    <s v="TEC-MA-10003329"/>
    <x v="2"/>
    <x v="15"/>
    <s v="Vtech AT&amp;T CL2940 Corded Speakerphone, Black"/>
    <x v="981"/>
    <n v="3"/>
    <n v="0.2"/>
    <n v="24.291899999999998"/>
  </r>
  <r>
    <n v="5782"/>
    <x v="2889"/>
    <x v="1"/>
    <x v="295"/>
    <d v="2012-12-16T00:00:00"/>
    <s v="Second Class"/>
    <s v="XP-21865"/>
    <s v="Xylona Preis"/>
    <x v="0"/>
    <x v="0"/>
    <s v="Chico"/>
    <x v="1"/>
    <n v="95928"/>
    <x v="1"/>
    <s v="OFF-AR-10001547"/>
    <x v="1"/>
    <x v="6"/>
    <s v="Newell 311"/>
    <x v="4132"/>
    <n v="1"/>
    <n v="0"/>
    <n v="0.59670000000000001"/>
  </r>
  <r>
    <n v="5783"/>
    <x v="2889"/>
    <x v="1"/>
    <x v="295"/>
    <d v="2012-12-16T00:00:00"/>
    <s v="Second Class"/>
    <s v="XP-21865"/>
    <s v="Xylona Preis"/>
    <x v="0"/>
    <x v="0"/>
    <s v="Chico"/>
    <x v="1"/>
    <n v="95928"/>
    <x v="1"/>
    <s v="OFF-EN-10003072"/>
    <x v="1"/>
    <x v="12"/>
    <s v="Peel &amp; Seel Envelopes"/>
    <x v="2887"/>
    <n v="4"/>
    <n v="0"/>
    <n v="7.4496000000000002"/>
  </r>
  <r>
    <n v="5784"/>
    <x v="2889"/>
    <x v="1"/>
    <x v="295"/>
    <d v="2012-12-16T00:00:00"/>
    <s v="Second Class"/>
    <s v="XP-21865"/>
    <s v="Xylona Preis"/>
    <x v="0"/>
    <x v="0"/>
    <s v="Chico"/>
    <x v="1"/>
    <n v="95928"/>
    <x v="1"/>
    <s v="OFF-PA-10000726"/>
    <x v="1"/>
    <x v="10"/>
    <s v="Black Print Carbonless Snap-Off Rapid Letter, 8 1/2&quot; x 7&quot;"/>
    <x v="2978"/>
    <n v="4"/>
    <n v="0"/>
    <n v="16.397999999999996"/>
  </r>
  <r>
    <n v="5785"/>
    <x v="2890"/>
    <x v="3"/>
    <x v="280"/>
    <d v="2014-10-09T00:00:00"/>
    <s v="Standard Class"/>
    <s v="JK-16090"/>
    <s v="Juliana Krohn"/>
    <x v="0"/>
    <x v="0"/>
    <s v="Springfield"/>
    <x v="21"/>
    <n v="97477"/>
    <x v="1"/>
    <s v="FUR-BO-10001972"/>
    <x v="0"/>
    <x v="0"/>
    <s v="O'Sullivan 4-Shelf Bookcase in Odessa Pine"/>
    <x v="4133"/>
    <n v="6"/>
    <n v="0.7"/>
    <n v="-384.71640000000002"/>
  </r>
  <r>
    <n v="5786"/>
    <x v="2890"/>
    <x v="3"/>
    <x v="280"/>
    <d v="2014-10-09T00:00:00"/>
    <s v="Standard Class"/>
    <s v="JK-16090"/>
    <s v="Juliana Krohn"/>
    <x v="0"/>
    <x v="0"/>
    <s v="Springfield"/>
    <x v="21"/>
    <n v="97477"/>
    <x v="1"/>
    <s v="OFF-SU-10004664"/>
    <x v="1"/>
    <x v="14"/>
    <s v="Acme Softgrip Scissors"/>
    <x v="384"/>
    <n v="6"/>
    <n v="0.2"/>
    <n v="4.3955999999999982"/>
  </r>
  <r>
    <n v="5787"/>
    <x v="2890"/>
    <x v="3"/>
    <x v="280"/>
    <d v="2014-10-09T00:00:00"/>
    <s v="Standard Class"/>
    <s v="JK-16090"/>
    <s v="Juliana Krohn"/>
    <x v="0"/>
    <x v="0"/>
    <s v="Springfield"/>
    <x v="21"/>
    <n v="97477"/>
    <x v="1"/>
    <s v="OFF-BI-10003676"/>
    <x v="1"/>
    <x v="8"/>
    <s v="GBC Standard Recycled Report Covers, Clear Plastic Sheets"/>
    <x v="4134"/>
    <n v="7"/>
    <n v="0.7"/>
    <n v="-16.601199999999999"/>
  </r>
  <r>
    <n v="5788"/>
    <x v="2890"/>
    <x v="3"/>
    <x v="280"/>
    <d v="2014-10-09T00:00:00"/>
    <s v="Standard Class"/>
    <s v="JK-16090"/>
    <s v="Juliana Krohn"/>
    <x v="0"/>
    <x v="0"/>
    <s v="Springfield"/>
    <x v="21"/>
    <n v="97477"/>
    <x v="1"/>
    <s v="OFF-AR-10003727"/>
    <x v="1"/>
    <x v="6"/>
    <s v="Berol Giant Pencil Sharpener"/>
    <x v="4135"/>
    <n v="7"/>
    <n v="0.2"/>
    <n v="10.703699999999987"/>
  </r>
  <r>
    <n v="5789"/>
    <x v="2891"/>
    <x v="3"/>
    <x v="318"/>
    <d v="2014-04-15T00:00:00"/>
    <s v="Second Class"/>
    <s v="MG-18205"/>
    <s v="Mitch Gastineau"/>
    <x v="1"/>
    <x v="0"/>
    <s v="Jacksonville"/>
    <x v="2"/>
    <n v="32216"/>
    <x v="0"/>
    <s v="FUR-FU-10003829"/>
    <x v="0"/>
    <x v="5"/>
    <s v="Stackable Trays"/>
    <x v="4136"/>
    <n v="5"/>
    <n v="0.2"/>
    <n v="1.8479999999999985"/>
  </r>
  <r>
    <n v="5790"/>
    <x v="2891"/>
    <x v="3"/>
    <x v="318"/>
    <d v="2014-04-15T00:00:00"/>
    <s v="Second Class"/>
    <s v="MG-18205"/>
    <s v="Mitch Gastineau"/>
    <x v="1"/>
    <x v="0"/>
    <s v="Jacksonville"/>
    <x v="2"/>
    <n v="32216"/>
    <x v="0"/>
    <s v="OFF-BI-10003712"/>
    <x v="1"/>
    <x v="8"/>
    <s v="Acco Pressboard Covers with Storage Hooks, 14 7/8&quot; x 11&quot;, Light Blue"/>
    <x v="2974"/>
    <n v="3"/>
    <n v="0.7"/>
    <n v="-3.0933000000000002"/>
  </r>
  <r>
    <n v="5791"/>
    <x v="2892"/>
    <x v="3"/>
    <x v="365"/>
    <d v="2014-10-03T00:00:00"/>
    <s v="First Class"/>
    <s v="PG-18820"/>
    <s v="Patrick Gardner"/>
    <x v="0"/>
    <x v="0"/>
    <s v="Bakersfield"/>
    <x v="1"/>
    <n v="93309"/>
    <x v="1"/>
    <s v="OFF-FA-10002280"/>
    <x v="1"/>
    <x v="13"/>
    <s v="Advantus Plastic Paper Clips"/>
    <x v="768"/>
    <n v="7"/>
    <n v="0"/>
    <n v="16.8"/>
  </r>
  <r>
    <n v="5792"/>
    <x v="2892"/>
    <x v="3"/>
    <x v="365"/>
    <d v="2014-10-03T00:00:00"/>
    <s v="First Class"/>
    <s v="PG-18820"/>
    <s v="Patrick Gardner"/>
    <x v="0"/>
    <x v="0"/>
    <s v="Bakersfield"/>
    <x v="1"/>
    <n v="93309"/>
    <x v="1"/>
    <s v="FUR-CH-10002961"/>
    <x v="0"/>
    <x v="1"/>
    <s v="Leather Task Chair, Black"/>
    <x v="74"/>
    <n v="1"/>
    <n v="0.2"/>
    <n v="0"/>
  </r>
  <r>
    <n v="5793"/>
    <x v="2892"/>
    <x v="3"/>
    <x v="365"/>
    <d v="2014-10-03T00:00:00"/>
    <s v="First Class"/>
    <s v="PG-18820"/>
    <s v="Patrick Gardner"/>
    <x v="0"/>
    <x v="0"/>
    <s v="Bakersfield"/>
    <x v="1"/>
    <n v="93309"/>
    <x v="1"/>
    <s v="OFF-AP-10002578"/>
    <x v="1"/>
    <x v="9"/>
    <s v="Fellowes Premier Superior Surge Suppressor, 10-Outlet, With Phone and Remote"/>
    <x v="2064"/>
    <n v="2"/>
    <n v="0"/>
    <n v="25.438400000000001"/>
  </r>
  <r>
    <n v="5794"/>
    <x v="2892"/>
    <x v="3"/>
    <x v="365"/>
    <d v="2014-10-03T00:00:00"/>
    <s v="First Class"/>
    <s v="PG-18820"/>
    <s v="Patrick Gardner"/>
    <x v="0"/>
    <x v="0"/>
    <s v="Bakersfield"/>
    <x v="1"/>
    <n v="93309"/>
    <x v="1"/>
    <s v="FUR-FU-10004848"/>
    <x v="0"/>
    <x v="5"/>
    <s v="Howard Miller 13-3/4&quot; Diameter Brushed Chrome Round Wall Clock"/>
    <x v="2678"/>
    <n v="1"/>
    <n v="0"/>
    <n v="15.524999999999999"/>
  </r>
  <r>
    <n v="5795"/>
    <x v="2892"/>
    <x v="3"/>
    <x v="365"/>
    <d v="2014-10-03T00:00:00"/>
    <s v="First Class"/>
    <s v="PG-18820"/>
    <s v="Patrick Gardner"/>
    <x v="0"/>
    <x v="0"/>
    <s v="Bakersfield"/>
    <x v="1"/>
    <n v="93309"/>
    <x v="1"/>
    <s v="OFF-BI-10003364"/>
    <x v="1"/>
    <x v="8"/>
    <s v="Binding Machine Supplies"/>
    <x v="1004"/>
    <n v="2"/>
    <n v="0.2"/>
    <n v="16.3352"/>
  </r>
  <r>
    <n v="5796"/>
    <x v="2893"/>
    <x v="2"/>
    <x v="411"/>
    <d v="2011-10-03T00:00:00"/>
    <s v="Second Class"/>
    <s v="LD-17005"/>
    <s v="Lisa DeCherney"/>
    <x v="0"/>
    <x v="0"/>
    <s v="New York City"/>
    <x v="15"/>
    <n v="10011"/>
    <x v="3"/>
    <s v="OFF-ST-10002615"/>
    <x v="1"/>
    <x v="4"/>
    <s v="Dual Level, Single-Width Filing Carts"/>
    <x v="4137"/>
    <n v="9"/>
    <n v="0"/>
    <n v="362.84040000000005"/>
  </r>
  <r>
    <n v="5797"/>
    <x v="2893"/>
    <x v="2"/>
    <x v="411"/>
    <d v="2011-10-03T00:00:00"/>
    <s v="Second Class"/>
    <s v="LD-17005"/>
    <s v="Lisa DeCherney"/>
    <x v="0"/>
    <x v="0"/>
    <s v="New York City"/>
    <x v="15"/>
    <n v="10011"/>
    <x v="3"/>
    <s v="FUR-FU-10000521"/>
    <x v="0"/>
    <x v="5"/>
    <s v="Seth Thomas 14&quot; Putty-Colored Wall Clock"/>
    <x v="4138"/>
    <n v="4"/>
    <n v="0"/>
    <n v="36.381599999999992"/>
  </r>
  <r>
    <n v="5798"/>
    <x v="2893"/>
    <x v="2"/>
    <x v="411"/>
    <d v="2011-10-03T00:00:00"/>
    <s v="Second Class"/>
    <s v="LD-17005"/>
    <s v="Lisa DeCherney"/>
    <x v="0"/>
    <x v="0"/>
    <s v="New York City"/>
    <x v="15"/>
    <n v="10011"/>
    <x v="3"/>
    <s v="OFF-LA-10000121"/>
    <x v="1"/>
    <x v="2"/>
    <s v="Avery 48"/>
    <x v="1381"/>
    <n v="3"/>
    <n v="0"/>
    <n v="8.6939999999999991"/>
  </r>
  <r>
    <n v="5799"/>
    <x v="2893"/>
    <x v="2"/>
    <x v="411"/>
    <d v="2011-10-03T00:00:00"/>
    <s v="Second Class"/>
    <s v="LD-17005"/>
    <s v="Lisa DeCherney"/>
    <x v="0"/>
    <x v="0"/>
    <s v="New York City"/>
    <x v="15"/>
    <n v="10011"/>
    <x v="3"/>
    <s v="OFF-PA-10001289"/>
    <x v="1"/>
    <x v="10"/>
    <s v="White Computer Printout Paper by Universal"/>
    <x v="2723"/>
    <n v="2"/>
    <n v="0"/>
    <n v="37.9848"/>
  </r>
  <r>
    <n v="5800"/>
    <x v="2894"/>
    <x v="2"/>
    <x v="1071"/>
    <d v="2011-08-25T00:00:00"/>
    <s v="Second Class"/>
    <s v="CR-12730"/>
    <s v="Craig Reiter"/>
    <x v="0"/>
    <x v="0"/>
    <s v="Chicago"/>
    <x v="10"/>
    <n v="60610"/>
    <x v="2"/>
    <s v="FUR-CH-10004495"/>
    <x v="0"/>
    <x v="1"/>
    <s v="Global Leather and Oak Executive Chair, Black"/>
    <x v="4139"/>
    <n v="2"/>
    <n v="0.3"/>
    <n v="-6.0196000000000538"/>
  </r>
  <r>
    <n v="5801"/>
    <x v="2895"/>
    <x v="2"/>
    <x v="384"/>
    <d v="2011-07-14T00:00:00"/>
    <s v="First Class"/>
    <s v="MN-17935"/>
    <s v="Michael Nguyen"/>
    <x v="0"/>
    <x v="0"/>
    <s v="El Paso"/>
    <x v="5"/>
    <n v="79907"/>
    <x v="2"/>
    <s v="TEC-PH-10000895"/>
    <x v="2"/>
    <x v="7"/>
    <s v="Polycom VVX 310 VoIP phone"/>
    <x v="4140"/>
    <n v="4"/>
    <n v="0.2"/>
    <n v="43.197600000000023"/>
  </r>
  <r>
    <n v="5802"/>
    <x v="2895"/>
    <x v="2"/>
    <x v="384"/>
    <d v="2011-07-14T00:00:00"/>
    <s v="First Class"/>
    <s v="MN-17935"/>
    <s v="Michael Nguyen"/>
    <x v="0"/>
    <x v="0"/>
    <s v="El Paso"/>
    <x v="5"/>
    <n v="79907"/>
    <x v="2"/>
    <s v="OFF-PA-10000552"/>
    <x v="1"/>
    <x v="10"/>
    <s v="Xerox 200"/>
    <x v="563"/>
    <n v="2"/>
    <n v="0.2"/>
    <n v="3.6288"/>
  </r>
  <r>
    <n v="5803"/>
    <x v="2896"/>
    <x v="1"/>
    <x v="204"/>
    <d v="2012-03-24T00:00:00"/>
    <s v="First Class"/>
    <s v="RD-19900"/>
    <s v="Ruben Dartt"/>
    <x v="0"/>
    <x v="0"/>
    <s v="Thousand Oaks"/>
    <x v="1"/>
    <n v="91360"/>
    <x v="1"/>
    <s v="TEC-PH-10000376"/>
    <x v="2"/>
    <x v="7"/>
    <s v="Square Credit Card Reader"/>
    <x v="2992"/>
    <n v="2"/>
    <n v="0.2"/>
    <n v="1.1988000000000003"/>
  </r>
  <r>
    <n v="5804"/>
    <x v="2897"/>
    <x v="3"/>
    <x v="605"/>
    <d v="2014-05-20T00:00:00"/>
    <s v="Standard Class"/>
    <s v="JP-16135"/>
    <s v="Julie Prescott"/>
    <x v="2"/>
    <x v="0"/>
    <s v="Springfield"/>
    <x v="24"/>
    <n v="45503"/>
    <x v="3"/>
    <s v="OFF-AR-10003504"/>
    <x v="1"/>
    <x v="6"/>
    <s v="Newell 347"/>
    <x v="1518"/>
    <n v="3"/>
    <n v="0.2"/>
    <n v="1.1555999999999984"/>
  </r>
  <r>
    <n v="5805"/>
    <x v="2898"/>
    <x v="3"/>
    <x v="38"/>
    <d v="2014-11-20T00:00:00"/>
    <s v="Standard Class"/>
    <s v="KE-16420"/>
    <s v="Katrina Edelman"/>
    <x v="1"/>
    <x v="0"/>
    <s v="Dallas"/>
    <x v="5"/>
    <n v="75220"/>
    <x v="2"/>
    <s v="OFF-ST-10000943"/>
    <x v="1"/>
    <x v="4"/>
    <s v="Eldon ProFile File 'N Store Portable File Tub Letter/Legal Size Black"/>
    <x v="1845"/>
    <n v="4"/>
    <n v="0.2"/>
    <n v="6.1792000000000016"/>
  </r>
  <r>
    <n v="5806"/>
    <x v="2898"/>
    <x v="3"/>
    <x v="38"/>
    <d v="2014-11-20T00:00:00"/>
    <s v="Standard Class"/>
    <s v="KE-16420"/>
    <s v="Katrina Edelman"/>
    <x v="1"/>
    <x v="0"/>
    <s v="Dallas"/>
    <x v="5"/>
    <n v="75220"/>
    <x v="2"/>
    <s v="FUR-BO-10003441"/>
    <x v="0"/>
    <x v="0"/>
    <s v="Bush Westfield Collection Bookcases, Fully Assembled"/>
    <x v="4141"/>
    <n v="3"/>
    <n v="0.32"/>
    <n v="-27.264600000000016"/>
  </r>
  <r>
    <n v="5807"/>
    <x v="2899"/>
    <x v="0"/>
    <x v="913"/>
    <d v="2013-09-08T00:00:00"/>
    <s v="Second Class"/>
    <s v="DL-13315"/>
    <s v="Delfina Latchford"/>
    <x v="0"/>
    <x v="0"/>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x v="0"/>
    <s v="Knoxville"/>
    <x v="18"/>
    <n v="37918"/>
    <x v="0"/>
    <s v="OFF-AP-10001205"/>
    <x v="1"/>
    <x v="9"/>
    <s v="Belkin 5 Outlet SurgeMaster Power Centers"/>
    <x v="2802"/>
    <n v="2"/>
    <n v="0.2"/>
    <n v="8.7168000000000063"/>
  </r>
  <r>
    <n v="5809"/>
    <x v="2899"/>
    <x v="0"/>
    <x v="913"/>
    <d v="2013-09-08T00:00:00"/>
    <s v="Second Class"/>
    <s v="DL-13315"/>
    <s v="Delfina Latchford"/>
    <x v="0"/>
    <x v="0"/>
    <s v="Knoxville"/>
    <x v="18"/>
    <n v="37918"/>
    <x v="0"/>
    <s v="OFF-AR-10002987"/>
    <x v="1"/>
    <x v="6"/>
    <s v="Prismacolor Color Pencil Set"/>
    <x v="4142"/>
    <n v="2"/>
    <n v="0.2"/>
    <n v="8.3328000000000024"/>
  </r>
  <r>
    <n v="5810"/>
    <x v="2900"/>
    <x v="0"/>
    <x v="1072"/>
    <d v="2013-02-11T00:00:00"/>
    <s v="Standard Class"/>
    <s v="KB-16240"/>
    <s v="Karen Bern"/>
    <x v="1"/>
    <x v="0"/>
    <s v="Chattanooga"/>
    <x v="18"/>
    <n v="37421"/>
    <x v="0"/>
    <s v="FUR-FU-10000723"/>
    <x v="0"/>
    <x v="5"/>
    <s v="Deflect-o EconoMat Studded, No Bevel Mat for Low Pile Carpeting"/>
    <x v="4143"/>
    <n v="4"/>
    <n v="0.2"/>
    <n v="-18.180799999999998"/>
  </r>
  <r>
    <n v="5811"/>
    <x v="2901"/>
    <x v="1"/>
    <x v="204"/>
    <d v="2012-03-26T00:00:00"/>
    <s v="Standard Class"/>
    <s v="JD-16150"/>
    <s v="Justin Deggeller"/>
    <x v="1"/>
    <x v="0"/>
    <s v="San Diego"/>
    <x v="1"/>
    <n v="92037"/>
    <x v="1"/>
    <s v="OFF-PA-10003127"/>
    <x v="1"/>
    <x v="10"/>
    <s v="Staples"/>
    <x v="151"/>
    <n v="4"/>
    <n v="0"/>
    <n v="48.539199999999994"/>
  </r>
  <r>
    <n v="5812"/>
    <x v="2901"/>
    <x v="1"/>
    <x v="204"/>
    <d v="2012-03-26T00:00:00"/>
    <s v="Standard Class"/>
    <s v="JD-16150"/>
    <s v="Justin Deggeller"/>
    <x v="1"/>
    <x v="0"/>
    <s v="San Diego"/>
    <x v="1"/>
    <n v="92037"/>
    <x v="1"/>
    <s v="FUR-FU-10000747"/>
    <x v="0"/>
    <x v="5"/>
    <s v="Tenex B1-RE Series Chair Mats for Low Pile Carpets"/>
    <x v="1377"/>
    <n v="2"/>
    <n v="0"/>
    <n v="15.633199999999988"/>
  </r>
  <r>
    <n v="5813"/>
    <x v="2901"/>
    <x v="1"/>
    <x v="204"/>
    <d v="2012-03-26T00:00:00"/>
    <s v="Standard Class"/>
    <s v="JD-16150"/>
    <s v="Justin Deggeller"/>
    <x v="1"/>
    <x v="0"/>
    <s v="San Diego"/>
    <x v="1"/>
    <n v="92037"/>
    <x v="1"/>
    <s v="TEC-PH-10001795"/>
    <x v="2"/>
    <x v="7"/>
    <s v="ClearOne CHATAttach 160 - speaker phone"/>
    <x v="4144"/>
    <n v="3"/>
    <n v="0.2"/>
    <n v="185.99699999999984"/>
  </r>
  <r>
    <n v="5814"/>
    <x v="2902"/>
    <x v="1"/>
    <x v="740"/>
    <d v="2012-07-03T00:00:00"/>
    <s v="First Class"/>
    <s v="SR-20740"/>
    <s v="Steven Roelle"/>
    <x v="2"/>
    <x v="0"/>
    <s v="New York City"/>
    <x v="15"/>
    <n v="10024"/>
    <x v="3"/>
    <s v="OFF-PA-10003797"/>
    <x v="1"/>
    <x v="10"/>
    <s v="Xerox 209"/>
    <x v="541"/>
    <n v="3"/>
    <n v="0"/>
    <n v="9.3312000000000008"/>
  </r>
  <r>
    <n v="5815"/>
    <x v="2903"/>
    <x v="1"/>
    <x v="925"/>
    <d v="2012-06-17T00:00:00"/>
    <s v="First Class"/>
    <s v="AC-10450"/>
    <s v="Amy Cox"/>
    <x v="0"/>
    <x v="0"/>
    <s v="Tampa"/>
    <x v="2"/>
    <n v="33614"/>
    <x v="0"/>
    <s v="TEC-AC-10002718"/>
    <x v="2"/>
    <x v="11"/>
    <s v="Belkin Standard 104 key USB Keyboard"/>
    <x v="4145"/>
    <n v="1"/>
    <n v="0.2"/>
    <n v="-0.7295000000000007"/>
  </r>
  <r>
    <n v="5816"/>
    <x v="2904"/>
    <x v="2"/>
    <x v="35"/>
    <d v="2011-11-26T00:00:00"/>
    <s v="Same Day"/>
    <s v="LS-17245"/>
    <s v="Lynn Smith"/>
    <x v="0"/>
    <x v="0"/>
    <s v="Utica"/>
    <x v="15"/>
    <n v="13501"/>
    <x v="3"/>
    <s v="TEC-PH-10002170"/>
    <x v="2"/>
    <x v="7"/>
    <s v="ClearSounds CSC500 Amplified Spirit Phone Corded phone"/>
    <x v="463"/>
    <n v="4"/>
    <n v="0"/>
    <n v="78.388800000000003"/>
  </r>
  <r>
    <n v="5817"/>
    <x v="2904"/>
    <x v="2"/>
    <x v="35"/>
    <d v="2011-11-26T00:00:00"/>
    <s v="Same Day"/>
    <s v="LS-17245"/>
    <s v="Lynn Smith"/>
    <x v="0"/>
    <x v="0"/>
    <s v="Utica"/>
    <x v="15"/>
    <n v="13501"/>
    <x v="3"/>
    <s v="OFF-BI-10001078"/>
    <x v="1"/>
    <x v="8"/>
    <s v="Acco PRESSTEX Data Binder with Storage Hooks, Dark Blue, 14 7/8&quot; X 11&quot;"/>
    <x v="4146"/>
    <n v="3"/>
    <n v="0.2"/>
    <n v="4.6806000000000001"/>
  </r>
  <r>
    <n v="5818"/>
    <x v="2904"/>
    <x v="2"/>
    <x v="35"/>
    <d v="2011-11-26T00:00:00"/>
    <s v="Same Day"/>
    <s v="LS-17245"/>
    <s v="Lynn Smith"/>
    <x v="0"/>
    <x v="0"/>
    <s v="Utica"/>
    <x v="15"/>
    <n v="13501"/>
    <x v="3"/>
    <s v="OFF-BI-10001031"/>
    <x v="1"/>
    <x v="8"/>
    <s v="Pressboard Data Binders by Wilson Jones"/>
    <x v="1232"/>
    <n v="4"/>
    <n v="0.2"/>
    <n v="5.767199999999999"/>
  </r>
  <r>
    <n v="5819"/>
    <x v="2904"/>
    <x v="2"/>
    <x v="35"/>
    <d v="2011-11-26T00:00:00"/>
    <s v="Same Day"/>
    <s v="LS-17245"/>
    <s v="Lynn Smith"/>
    <x v="0"/>
    <x v="0"/>
    <s v="Utica"/>
    <x v="15"/>
    <n v="13501"/>
    <x v="3"/>
    <s v="OFF-LA-10001158"/>
    <x v="1"/>
    <x v="2"/>
    <s v="Avery Address/Shipping Labels for Typewriters, 4&quot; x 2&quot;"/>
    <x v="4147"/>
    <n v="9"/>
    <n v="0"/>
    <n v="44.712000000000003"/>
  </r>
  <r>
    <n v="5820"/>
    <x v="2904"/>
    <x v="2"/>
    <x v="35"/>
    <d v="2011-11-26T00:00:00"/>
    <s v="Same Day"/>
    <s v="LS-17245"/>
    <s v="Lynn Smith"/>
    <x v="0"/>
    <x v="0"/>
    <s v="Utica"/>
    <x v="15"/>
    <n v="13501"/>
    <x v="3"/>
    <s v="OFF-LA-10001613"/>
    <x v="1"/>
    <x v="2"/>
    <s v="Avery File Folder Labels"/>
    <x v="132"/>
    <n v="4"/>
    <n v="0"/>
    <n v="5.6448"/>
  </r>
  <r>
    <n v="5821"/>
    <x v="2905"/>
    <x v="3"/>
    <x v="605"/>
    <d v="2014-05-19T00:00:00"/>
    <s v="Standard Class"/>
    <s v="CS-12175"/>
    <s v="Charles Sheldon"/>
    <x v="1"/>
    <x v="0"/>
    <s v="San Francisco"/>
    <x v="1"/>
    <n v="94122"/>
    <x v="1"/>
    <s v="OFF-SU-10000157"/>
    <x v="1"/>
    <x v="14"/>
    <s v="Compact Automatic Electric Letter Opener"/>
    <x v="4148"/>
    <n v="2"/>
    <n v="0"/>
    <n v="4.7724000000000046"/>
  </r>
  <r>
    <n v="5822"/>
    <x v="2905"/>
    <x v="3"/>
    <x v="605"/>
    <d v="2014-05-19T00:00:00"/>
    <s v="Standard Class"/>
    <s v="CS-12175"/>
    <s v="Charles Sheldon"/>
    <x v="1"/>
    <x v="0"/>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x v="0"/>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x v="0"/>
    <s v="San Francisco"/>
    <x v="1"/>
    <n v="94122"/>
    <x v="1"/>
    <s v="OFF-BI-10001900"/>
    <x v="1"/>
    <x v="8"/>
    <s v="DXL Angle-View Binders with Locking Rings, Black"/>
    <x v="4151"/>
    <n v="4"/>
    <n v="0.2"/>
    <n v="6.4691999999999998"/>
  </r>
  <r>
    <n v="5825"/>
    <x v="2906"/>
    <x v="2"/>
    <x v="1073"/>
    <d v="2011-05-02T00:00:00"/>
    <s v="Same Day"/>
    <s v="AR-10510"/>
    <s v="Andrew Roberts"/>
    <x v="0"/>
    <x v="0"/>
    <s v="Columbus"/>
    <x v="24"/>
    <n v="43229"/>
    <x v="3"/>
    <s v="OFF-AP-10003971"/>
    <x v="1"/>
    <x v="9"/>
    <s v="Belkin 6 Outlet Metallic Surge Strip"/>
    <x v="4152"/>
    <n v="3"/>
    <n v="0.2"/>
    <n v="1.9602000000000004"/>
  </r>
  <r>
    <n v="5826"/>
    <x v="2907"/>
    <x v="3"/>
    <x v="213"/>
    <d v="2014-09-07T00:00:00"/>
    <s v="Second Class"/>
    <s v="KB-16405"/>
    <s v="Katrina Bavinger"/>
    <x v="2"/>
    <x v="0"/>
    <s v="New York City"/>
    <x v="15"/>
    <n v="10035"/>
    <x v="3"/>
    <s v="OFF-PA-10000418"/>
    <x v="1"/>
    <x v="10"/>
    <s v="Xerox 189"/>
    <x v="1257"/>
    <n v="4"/>
    <n v="0"/>
    <n v="201.31199999999998"/>
  </r>
  <r>
    <n v="5827"/>
    <x v="2907"/>
    <x v="3"/>
    <x v="213"/>
    <d v="2014-09-07T00:00:00"/>
    <s v="Second Class"/>
    <s v="KB-16405"/>
    <s v="Katrina Bavinger"/>
    <x v="2"/>
    <x v="0"/>
    <s v="New York City"/>
    <x v="15"/>
    <n v="10035"/>
    <x v="3"/>
    <s v="FUR-CH-10004626"/>
    <x v="0"/>
    <x v="1"/>
    <s v="Office Star Flex Back Scooter Chair with Aluminum Finish Frame"/>
    <x v="4153"/>
    <n v="1"/>
    <n v="0.1"/>
    <n v="14.124599999999999"/>
  </r>
  <r>
    <n v="5828"/>
    <x v="2907"/>
    <x v="3"/>
    <x v="213"/>
    <d v="2014-09-07T00:00:00"/>
    <s v="Second Class"/>
    <s v="KB-16405"/>
    <s v="Katrina Bavinger"/>
    <x v="2"/>
    <x v="0"/>
    <s v="New York City"/>
    <x v="15"/>
    <n v="10035"/>
    <x v="3"/>
    <s v="FUR-CH-10004860"/>
    <x v="0"/>
    <x v="1"/>
    <s v="Global Low Back Tilter Chair"/>
    <x v="4154"/>
    <n v="2"/>
    <n v="0.1"/>
    <n v="-8.0784000000000198"/>
  </r>
  <r>
    <n v="5829"/>
    <x v="2907"/>
    <x v="3"/>
    <x v="213"/>
    <d v="2014-09-07T00:00:00"/>
    <s v="Second Class"/>
    <s v="KB-16405"/>
    <s v="Katrina Bavinger"/>
    <x v="2"/>
    <x v="0"/>
    <s v="New York City"/>
    <x v="15"/>
    <n v="10035"/>
    <x v="3"/>
    <s v="OFF-AR-10003251"/>
    <x v="1"/>
    <x v="6"/>
    <s v="Prang Drawing Pencil Set"/>
    <x v="348"/>
    <n v="2"/>
    <n v="0"/>
    <n v="2.2239999999999998"/>
  </r>
  <r>
    <n v="5830"/>
    <x v="2908"/>
    <x v="0"/>
    <x v="275"/>
    <d v="2013-12-08T00:00:00"/>
    <s v="Standard Class"/>
    <s v="MM-17920"/>
    <s v="Michael Moore"/>
    <x v="0"/>
    <x v="0"/>
    <s v="Richmond"/>
    <x v="14"/>
    <n v="47374"/>
    <x v="2"/>
    <s v="FUR-TA-10004575"/>
    <x v="0"/>
    <x v="3"/>
    <s v="Hon 5100 Series Wood Tables"/>
    <x v="4155"/>
    <n v="2"/>
    <n v="0"/>
    <n v="104.75279999999998"/>
  </r>
  <r>
    <n v="5831"/>
    <x v="2908"/>
    <x v="0"/>
    <x v="275"/>
    <d v="2013-12-08T00:00:00"/>
    <s v="Standard Class"/>
    <s v="MM-17920"/>
    <s v="Michael Moore"/>
    <x v="0"/>
    <x v="0"/>
    <s v="Richmond"/>
    <x v="14"/>
    <n v="47374"/>
    <x v="2"/>
    <s v="FUR-CH-10004754"/>
    <x v="0"/>
    <x v="1"/>
    <s v="Global Stack Chair with Arms, Black"/>
    <x v="4156"/>
    <n v="1"/>
    <n v="0"/>
    <n v="8.0945999999999998"/>
  </r>
  <r>
    <n v="5832"/>
    <x v="2909"/>
    <x v="1"/>
    <x v="1074"/>
    <d v="2012-07-22T00:00:00"/>
    <s v="Standard Class"/>
    <s v="RF-19735"/>
    <s v="Roland Fjeld"/>
    <x v="0"/>
    <x v="0"/>
    <s v="San Diego"/>
    <x v="1"/>
    <n v="92105"/>
    <x v="1"/>
    <s v="TEC-AC-10003095"/>
    <x v="2"/>
    <x v="11"/>
    <s v="Logitech G35 7.1-Channel Surround Sound Headset"/>
    <x v="4157"/>
    <n v="4"/>
    <n v="0"/>
    <n v="176.78640000000001"/>
  </r>
  <r>
    <n v="5833"/>
    <x v="2910"/>
    <x v="0"/>
    <x v="658"/>
    <d v="2013-07-27T00:00:00"/>
    <s v="Standard Class"/>
    <s v="BP-11290"/>
    <s v="Beth Paige"/>
    <x v="0"/>
    <x v="0"/>
    <s v="Concord"/>
    <x v="3"/>
    <n v="28027"/>
    <x v="0"/>
    <s v="OFF-LA-10000262"/>
    <x v="1"/>
    <x v="2"/>
    <s v="Avery 494"/>
    <x v="303"/>
    <n v="3"/>
    <n v="0.2"/>
    <n v="2.0358000000000001"/>
  </r>
  <r>
    <n v="5834"/>
    <x v="2910"/>
    <x v="0"/>
    <x v="658"/>
    <d v="2013-07-27T00:00:00"/>
    <s v="Standard Class"/>
    <s v="BP-11290"/>
    <s v="Beth Paige"/>
    <x v="0"/>
    <x v="0"/>
    <s v="Concord"/>
    <x v="3"/>
    <n v="28027"/>
    <x v="0"/>
    <s v="FUR-CH-10002961"/>
    <x v="0"/>
    <x v="1"/>
    <s v="Leather Task Chair, Black"/>
    <x v="4158"/>
    <n v="5"/>
    <n v="0.2"/>
    <n v="0"/>
  </r>
  <r>
    <n v="5835"/>
    <x v="2911"/>
    <x v="1"/>
    <x v="988"/>
    <d v="2012-06-16T00:00:00"/>
    <s v="Standard Class"/>
    <s v="MJ-17740"/>
    <s v="Max Jones"/>
    <x v="0"/>
    <x v="0"/>
    <s v="Miami"/>
    <x v="2"/>
    <n v="33178"/>
    <x v="0"/>
    <s v="OFF-BI-10003876"/>
    <x v="1"/>
    <x v="8"/>
    <s v="Green Canvas Binder for 8-1/2&quot; x 14&quot; Sheets"/>
    <x v="4159"/>
    <n v="5"/>
    <n v="0.7"/>
    <n v="-42.799999999999983"/>
  </r>
  <r>
    <n v="5836"/>
    <x v="2911"/>
    <x v="1"/>
    <x v="988"/>
    <d v="2012-06-16T00:00:00"/>
    <s v="Standard Class"/>
    <s v="MJ-17740"/>
    <s v="Max Jones"/>
    <x v="0"/>
    <x v="0"/>
    <s v="Miami"/>
    <x v="2"/>
    <n v="33178"/>
    <x v="0"/>
    <s v="OFF-BI-10002133"/>
    <x v="1"/>
    <x v="8"/>
    <s v="Wilson Jones Elliptical Ring 3 1/2&quot; Capacity Binders, 800 sheets"/>
    <x v="1811"/>
    <n v="3"/>
    <n v="0.7"/>
    <n v="-26.963999999999999"/>
  </r>
  <r>
    <n v="5837"/>
    <x v="2911"/>
    <x v="1"/>
    <x v="988"/>
    <d v="2012-06-16T00:00:00"/>
    <s v="Standard Class"/>
    <s v="MJ-17740"/>
    <s v="Max Jones"/>
    <x v="0"/>
    <x v="0"/>
    <s v="Miami"/>
    <x v="2"/>
    <n v="33178"/>
    <x v="0"/>
    <s v="TEC-AC-10004396"/>
    <x v="2"/>
    <x v="11"/>
    <s v="Logitech Keyboard K120"/>
    <x v="4160"/>
    <n v="5"/>
    <n v="0.2"/>
    <n v="-8.1674999999999933"/>
  </r>
  <r>
    <n v="5838"/>
    <x v="2912"/>
    <x v="3"/>
    <x v="344"/>
    <d v="2014-12-04T00:00:00"/>
    <s v="Standard Class"/>
    <s v="DO-13645"/>
    <s v="Doug O'Connell"/>
    <x v="0"/>
    <x v="0"/>
    <s v="Los Angeles"/>
    <x v="1"/>
    <n v="90036"/>
    <x v="1"/>
    <s v="TEC-PH-10004100"/>
    <x v="2"/>
    <x v="7"/>
    <s v="Griffin GC17055 Auxiliary Audio Cable"/>
    <x v="4161"/>
    <n v="4"/>
    <n v="0.2"/>
    <n v="5.7568000000000019"/>
  </r>
  <r>
    <n v="5839"/>
    <x v="2913"/>
    <x v="1"/>
    <x v="1075"/>
    <d v="2012-04-03T00:00:00"/>
    <s v="Standard Class"/>
    <s v="MV-17485"/>
    <s v="Mark Van Huff"/>
    <x v="0"/>
    <x v="0"/>
    <s v="Seattle"/>
    <x v="4"/>
    <n v="98115"/>
    <x v="1"/>
    <s v="OFF-ST-10000636"/>
    <x v="1"/>
    <x v="4"/>
    <s v="Rogers Profile Extra Capacity Storage Tub"/>
    <x v="4162"/>
    <n v="5"/>
    <n v="0"/>
    <n v="3.3479999999999954"/>
  </r>
  <r>
    <n v="5840"/>
    <x v="2914"/>
    <x v="1"/>
    <x v="357"/>
    <d v="2012-09-26T00:00:00"/>
    <s v="Second Class"/>
    <s v="MG-17875"/>
    <s v="Michael Grace"/>
    <x v="2"/>
    <x v="0"/>
    <s v="Arlington"/>
    <x v="17"/>
    <n v="22204"/>
    <x v="0"/>
    <s v="OFF-PA-10001972"/>
    <x v="1"/>
    <x v="10"/>
    <s v="Xerox 214"/>
    <x v="56"/>
    <n v="5"/>
    <n v="0"/>
    <n v="15.552000000000001"/>
  </r>
  <r>
    <n v="5841"/>
    <x v="2914"/>
    <x v="1"/>
    <x v="357"/>
    <d v="2012-09-26T00:00:00"/>
    <s v="Second Class"/>
    <s v="MG-17875"/>
    <s v="Michael Grace"/>
    <x v="2"/>
    <x v="0"/>
    <s v="Arlington"/>
    <x v="17"/>
    <n v="22204"/>
    <x v="0"/>
    <s v="FUR-FU-10002554"/>
    <x v="0"/>
    <x v="5"/>
    <s v="Westinghouse Floor Lamp with Metal Mesh Shade, Black"/>
    <x v="3264"/>
    <n v="2"/>
    <n v="0"/>
    <n v="11.035399999999996"/>
  </r>
  <r>
    <n v="5842"/>
    <x v="2915"/>
    <x v="1"/>
    <x v="972"/>
    <d v="2012-11-21T00:00:00"/>
    <s v="Standard Class"/>
    <s v="BS-11665"/>
    <s v="Brian Stugart"/>
    <x v="0"/>
    <x v="0"/>
    <s v="San Diego"/>
    <x v="1"/>
    <n v="92105"/>
    <x v="1"/>
    <s v="TEC-PH-10003174"/>
    <x v="2"/>
    <x v="7"/>
    <s v="RCA ViSYS 25825 Wireless digital phone"/>
    <x v="4163"/>
    <n v="4"/>
    <n v="0.2"/>
    <n v="51.995999999999981"/>
  </r>
  <r>
    <n v="5843"/>
    <x v="2915"/>
    <x v="1"/>
    <x v="972"/>
    <d v="2012-11-21T00:00:00"/>
    <s v="Standard Class"/>
    <s v="BS-11665"/>
    <s v="Brian Stugart"/>
    <x v="0"/>
    <x v="0"/>
    <s v="San Diego"/>
    <x v="1"/>
    <n v="92105"/>
    <x v="1"/>
    <s v="OFF-ST-10001418"/>
    <x v="1"/>
    <x v="4"/>
    <s v="Carina Media Storage Towers in Natural &amp; Black"/>
    <x v="4164"/>
    <n v="5"/>
    <n v="0"/>
    <n v="6.097999999999999"/>
  </r>
  <r>
    <n v="5844"/>
    <x v="2915"/>
    <x v="1"/>
    <x v="972"/>
    <d v="2012-11-21T00:00:00"/>
    <s v="Standard Class"/>
    <s v="BS-11665"/>
    <s v="Brian Stugart"/>
    <x v="0"/>
    <x v="0"/>
    <s v="San Diego"/>
    <x v="1"/>
    <n v="92105"/>
    <x v="1"/>
    <s v="FUR-FU-10002813"/>
    <x v="0"/>
    <x v="5"/>
    <s v="DAX Contemporary Wood Frame with Silver Metal Mat, Desktop, 11 x 14 Size"/>
    <x v="4165"/>
    <n v="4"/>
    <n v="0"/>
    <n v="29.145599999999995"/>
  </r>
  <r>
    <n v="5845"/>
    <x v="2915"/>
    <x v="1"/>
    <x v="972"/>
    <d v="2012-11-21T00:00:00"/>
    <s v="Standard Class"/>
    <s v="BS-11665"/>
    <s v="Brian Stugart"/>
    <x v="0"/>
    <x v="0"/>
    <s v="San Diego"/>
    <x v="1"/>
    <n v="92105"/>
    <x v="1"/>
    <s v="OFF-ST-10000129"/>
    <x v="1"/>
    <x v="4"/>
    <s v="Fellowes Recycled Storage Drawers"/>
    <x v="4166"/>
    <n v="7"/>
    <n v="0"/>
    <n v="54.404699999999963"/>
  </r>
  <r>
    <n v="5846"/>
    <x v="2915"/>
    <x v="1"/>
    <x v="972"/>
    <d v="2012-11-21T00:00:00"/>
    <s v="Standard Class"/>
    <s v="BS-11665"/>
    <s v="Brian Stugart"/>
    <x v="0"/>
    <x v="0"/>
    <s v="San Diego"/>
    <x v="1"/>
    <n v="92105"/>
    <x v="1"/>
    <s v="OFF-PA-10001639"/>
    <x v="1"/>
    <x v="10"/>
    <s v="Xerox 203"/>
    <x v="56"/>
    <n v="5"/>
    <n v="0"/>
    <n v="15.552000000000001"/>
  </r>
  <r>
    <n v="5847"/>
    <x v="2915"/>
    <x v="1"/>
    <x v="972"/>
    <d v="2012-11-21T00:00:00"/>
    <s v="Standard Class"/>
    <s v="BS-11665"/>
    <s v="Brian Stugart"/>
    <x v="0"/>
    <x v="0"/>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x v="0"/>
    <s v="San Diego"/>
    <x v="1"/>
    <n v="92105"/>
    <x v="1"/>
    <s v="FUR-FU-10001591"/>
    <x v="0"/>
    <x v="5"/>
    <s v="Advantus Panel Wall Certificate Holder - 8.5x11"/>
    <x v="4168"/>
    <n v="3"/>
    <n v="0"/>
    <n v="15.372000000000002"/>
  </r>
  <r>
    <n v="5849"/>
    <x v="2916"/>
    <x v="1"/>
    <x v="113"/>
    <d v="2012-11-14T00:00:00"/>
    <s v="Standard Class"/>
    <s v="PO-19180"/>
    <s v="Philisse Overcash"/>
    <x v="2"/>
    <x v="0"/>
    <s v="Roseville"/>
    <x v="11"/>
    <n v="55113"/>
    <x v="2"/>
    <s v="OFF-AP-10003849"/>
    <x v="1"/>
    <x v="9"/>
    <s v="Hoover Shoulder Vac Commercial Portable Vacuum"/>
    <x v="4169"/>
    <n v="2"/>
    <n v="0"/>
    <n v="178.90999999999997"/>
  </r>
  <r>
    <n v="5850"/>
    <x v="2916"/>
    <x v="1"/>
    <x v="113"/>
    <d v="2012-11-14T00:00:00"/>
    <s v="Standard Class"/>
    <s v="PO-19180"/>
    <s v="Philisse Overcash"/>
    <x v="2"/>
    <x v="0"/>
    <s v="Roseville"/>
    <x v="11"/>
    <n v="55113"/>
    <x v="2"/>
    <s v="OFF-ST-10000078"/>
    <x v="1"/>
    <x v="4"/>
    <s v="Tennsco 6- and 18-Compartment Lockers"/>
    <x v="4170"/>
    <n v="3"/>
    <n v="0"/>
    <n v="143.19179999999994"/>
  </r>
  <r>
    <n v="5851"/>
    <x v="2916"/>
    <x v="1"/>
    <x v="113"/>
    <d v="2012-11-14T00:00:00"/>
    <s v="Standard Class"/>
    <s v="PO-19180"/>
    <s v="Philisse Overcash"/>
    <x v="2"/>
    <x v="0"/>
    <s v="Roseville"/>
    <x v="11"/>
    <n v="55113"/>
    <x v="2"/>
    <s v="TEC-CO-10001571"/>
    <x v="2"/>
    <x v="16"/>
    <s v="Sharp 1540cs Digital Laser Copier"/>
    <x v="3745"/>
    <n v="1"/>
    <n v="0"/>
    <n v="274.995"/>
  </r>
  <r>
    <n v="5852"/>
    <x v="2916"/>
    <x v="1"/>
    <x v="113"/>
    <d v="2012-11-14T00:00:00"/>
    <s v="Standard Class"/>
    <s v="PO-19180"/>
    <s v="Philisse Overcash"/>
    <x v="2"/>
    <x v="0"/>
    <s v="Roseville"/>
    <x v="11"/>
    <n v="55113"/>
    <x v="2"/>
    <s v="OFF-BI-10001658"/>
    <x v="1"/>
    <x v="8"/>
    <s v="GBC Standard Therm-A-Bind Covers"/>
    <x v="4171"/>
    <n v="3"/>
    <n v="0"/>
    <n v="34.389600000000002"/>
  </r>
  <r>
    <n v="5853"/>
    <x v="2916"/>
    <x v="1"/>
    <x v="113"/>
    <d v="2012-11-14T00:00:00"/>
    <s v="Standard Class"/>
    <s v="PO-19180"/>
    <s v="Philisse Overcash"/>
    <x v="2"/>
    <x v="0"/>
    <s v="Roseville"/>
    <x v="11"/>
    <n v="55113"/>
    <x v="2"/>
    <s v="FUR-FU-10004351"/>
    <x v="0"/>
    <x v="5"/>
    <s v="Staples"/>
    <x v="4172"/>
    <n v="3"/>
    <n v="0"/>
    <n v="12.856800000000002"/>
  </r>
  <r>
    <n v="5854"/>
    <x v="2917"/>
    <x v="2"/>
    <x v="1076"/>
    <d v="2011-09-14T00:00:00"/>
    <s v="Standard Class"/>
    <s v="DA-13450"/>
    <s v="Dianna Arnett"/>
    <x v="2"/>
    <x v="0"/>
    <s v="Virginia Beach"/>
    <x v="17"/>
    <n v="23464"/>
    <x v="0"/>
    <s v="OFF-BI-10003314"/>
    <x v="1"/>
    <x v="8"/>
    <s v="Tuff Stuff Recycled Round Ring Binders"/>
    <x v="1328"/>
    <n v="2"/>
    <n v="0"/>
    <n v="4.7236000000000002"/>
  </r>
  <r>
    <n v="5855"/>
    <x v="2918"/>
    <x v="1"/>
    <x v="1077"/>
    <d v="2012-08-11T00:00:00"/>
    <s v="Standard Class"/>
    <s v="AH-10690"/>
    <s v="Anna Häberlin"/>
    <x v="1"/>
    <x v="0"/>
    <s v="Dallas"/>
    <x v="5"/>
    <n v="75220"/>
    <x v="2"/>
    <s v="OFF-ST-10001505"/>
    <x v="1"/>
    <x v="4"/>
    <s v="Perma STOR-ALL Hanging File Box, 13 1/8&quot;W x 12 1/4&quot;D x 10 1/2&quot;H"/>
    <x v="1399"/>
    <n v="7"/>
    <n v="0.2"/>
    <n v="-1.2558000000000051"/>
  </r>
  <r>
    <n v="5856"/>
    <x v="2918"/>
    <x v="1"/>
    <x v="1077"/>
    <d v="2012-08-11T00:00:00"/>
    <s v="Standard Class"/>
    <s v="AH-10690"/>
    <s v="Anna Häberlin"/>
    <x v="1"/>
    <x v="0"/>
    <s v="Dallas"/>
    <x v="5"/>
    <n v="75220"/>
    <x v="2"/>
    <s v="OFF-SU-10003567"/>
    <x v="1"/>
    <x v="14"/>
    <s v="Stiletto Hand Letter Openers"/>
    <x v="4173"/>
    <n v="3"/>
    <n v="0.2"/>
    <n v="-4.895999999999999"/>
  </r>
  <r>
    <n v="5857"/>
    <x v="2918"/>
    <x v="1"/>
    <x v="1077"/>
    <d v="2012-08-11T00:00:00"/>
    <s v="Standard Class"/>
    <s v="AH-10690"/>
    <s v="Anna Häberlin"/>
    <x v="1"/>
    <x v="0"/>
    <s v="Dallas"/>
    <x v="5"/>
    <n v="75220"/>
    <x v="2"/>
    <s v="OFF-BI-10002982"/>
    <x v="1"/>
    <x v="8"/>
    <s v="Avery Self-Adhesive Photo Pockets for Polaroid Photos"/>
    <x v="4174"/>
    <n v="1"/>
    <n v="0.8"/>
    <n v="-2.1792000000000007"/>
  </r>
  <r>
    <n v="5858"/>
    <x v="2918"/>
    <x v="1"/>
    <x v="1077"/>
    <d v="2012-08-11T00:00:00"/>
    <s v="Standard Class"/>
    <s v="AH-10690"/>
    <s v="Anna Häberlin"/>
    <x v="1"/>
    <x v="0"/>
    <s v="Dallas"/>
    <x v="5"/>
    <n v="75220"/>
    <x v="2"/>
    <s v="FUR-FU-10002364"/>
    <x v="0"/>
    <x v="5"/>
    <s v="Eldon Expressions Wood Desk Accessories, Oak"/>
    <x v="1816"/>
    <n v="5"/>
    <n v="0.6"/>
    <n v="-11.439000000000004"/>
  </r>
  <r>
    <n v="5859"/>
    <x v="2919"/>
    <x v="3"/>
    <x v="213"/>
    <d v="2014-09-08T00:00:00"/>
    <s v="Second Class"/>
    <s v="JK-15730"/>
    <s v="Joe Kamberova"/>
    <x v="0"/>
    <x v="0"/>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x v="0"/>
    <s v="Conway"/>
    <x v="36"/>
    <n v="72032"/>
    <x v="0"/>
    <s v="FUR-TA-10002530"/>
    <x v="0"/>
    <x v="3"/>
    <s v="Iceberg OfficeWorks 42&quot; Round Tables"/>
    <x v="85"/>
    <n v="2"/>
    <n v="0"/>
    <n v="45.293999999999983"/>
  </r>
  <r>
    <n v="5861"/>
    <x v="2921"/>
    <x v="1"/>
    <x v="1078"/>
    <d v="2012-05-04T00:00:00"/>
    <s v="Second Class"/>
    <s v="JK-15640"/>
    <s v="Jim Kriz"/>
    <x v="2"/>
    <x v="0"/>
    <s v="Philadelphia"/>
    <x v="9"/>
    <n v="19120"/>
    <x v="3"/>
    <s v="OFF-PA-10001526"/>
    <x v="1"/>
    <x v="10"/>
    <s v="Xerox 1949"/>
    <x v="892"/>
    <n v="2"/>
    <n v="0.2"/>
    <n v="2.8884000000000007"/>
  </r>
  <r>
    <n v="5862"/>
    <x v="2922"/>
    <x v="0"/>
    <x v="766"/>
    <d v="2013-05-05T00:00:00"/>
    <s v="Second Class"/>
    <s v="CM-12235"/>
    <s v="Chris McAfee"/>
    <x v="0"/>
    <x v="0"/>
    <s v="Little Rock"/>
    <x v="36"/>
    <n v="72209"/>
    <x v="0"/>
    <s v="OFF-PA-10001497"/>
    <x v="1"/>
    <x v="10"/>
    <s v="Xerox 1914"/>
    <x v="1446"/>
    <n v="2"/>
    <n v="0"/>
    <n v="53.860799999999998"/>
  </r>
  <r>
    <n v="5863"/>
    <x v="2922"/>
    <x v="0"/>
    <x v="766"/>
    <d v="2013-05-05T00:00:00"/>
    <s v="Second Class"/>
    <s v="CM-12235"/>
    <s v="Chris McAfee"/>
    <x v="0"/>
    <x v="0"/>
    <s v="Little Rock"/>
    <x v="36"/>
    <n v="72209"/>
    <x v="0"/>
    <s v="OFF-PA-10003936"/>
    <x v="1"/>
    <x v="10"/>
    <s v="Xerox 1994"/>
    <x v="541"/>
    <n v="3"/>
    <n v="0"/>
    <n v="9.3312000000000008"/>
  </r>
  <r>
    <n v="5864"/>
    <x v="2922"/>
    <x v="0"/>
    <x v="766"/>
    <d v="2013-05-05T00:00:00"/>
    <s v="Second Class"/>
    <s v="CM-12235"/>
    <s v="Chris McAfee"/>
    <x v="0"/>
    <x v="0"/>
    <s v="Little Rock"/>
    <x v="36"/>
    <n v="72209"/>
    <x v="0"/>
    <s v="OFF-AR-10000716"/>
    <x v="1"/>
    <x v="6"/>
    <s v="DIXON Ticonderoga Erasable Checking Pencils"/>
    <x v="954"/>
    <n v="2"/>
    <n v="0"/>
    <n v="4.3524000000000003"/>
  </r>
  <r>
    <n v="5865"/>
    <x v="2923"/>
    <x v="2"/>
    <x v="79"/>
    <d v="2011-08-07T00:00:00"/>
    <s v="Second Class"/>
    <s v="RS-19420"/>
    <s v="Ricardo Sperren"/>
    <x v="1"/>
    <x v="0"/>
    <s v="Meriden"/>
    <x v="29"/>
    <n v="6450"/>
    <x v="3"/>
    <s v="OFF-AP-10002765"/>
    <x v="1"/>
    <x v="9"/>
    <s v="Fellowes Advanced Computer Series Surge Protectors"/>
    <x v="1972"/>
    <n v="3"/>
    <n v="0"/>
    <n v="22.251600000000003"/>
  </r>
  <r>
    <n v="5866"/>
    <x v="2923"/>
    <x v="2"/>
    <x v="79"/>
    <d v="2011-08-07T00:00:00"/>
    <s v="Second Class"/>
    <s v="RS-19420"/>
    <s v="Ricardo Sperren"/>
    <x v="1"/>
    <x v="0"/>
    <s v="Meriden"/>
    <x v="29"/>
    <n v="6450"/>
    <x v="3"/>
    <s v="OFF-AR-10004165"/>
    <x v="1"/>
    <x v="6"/>
    <s v="Binney &amp; Smith inkTank Erasable Pocket Highlighter, Chisel Tip, Yellow"/>
    <x v="4176"/>
    <n v="2"/>
    <n v="0"/>
    <n v="2.0064000000000002"/>
  </r>
  <r>
    <n v="5867"/>
    <x v="2923"/>
    <x v="2"/>
    <x v="79"/>
    <d v="2011-08-07T00:00:00"/>
    <s v="Second Class"/>
    <s v="RS-19420"/>
    <s v="Ricardo Sperren"/>
    <x v="1"/>
    <x v="0"/>
    <s v="Meriden"/>
    <x v="29"/>
    <n v="6450"/>
    <x v="3"/>
    <s v="FUR-CH-10002335"/>
    <x v="0"/>
    <x v="1"/>
    <s v="Hon GuestStacker Chair"/>
    <x v="4177"/>
    <n v="5"/>
    <n v="0"/>
    <n v="294.67100000000005"/>
  </r>
  <r>
    <n v="5868"/>
    <x v="2924"/>
    <x v="0"/>
    <x v="810"/>
    <d v="2013-01-08T00:00:00"/>
    <s v="Standard Class"/>
    <s v="BP-11185"/>
    <s v="Ben Peterman"/>
    <x v="1"/>
    <x v="0"/>
    <s v="Philadelphia"/>
    <x v="9"/>
    <n v="19143"/>
    <x v="3"/>
    <s v="OFF-AR-10004078"/>
    <x v="1"/>
    <x v="6"/>
    <s v="Newell 312"/>
    <x v="1091"/>
    <n v="1"/>
    <n v="0.2"/>
    <n v="0.58399999999999985"/>
  </r>
  <r>
    <n v="5869"/>
    <x v="2924"/>
    <x v="0"/>
    <x v="810"/>
    <d v="2013-01-08T00:00:00"/>
    <s v="Standard Class"/>
    <s v="BP-11185"/>
    <s v="Ben Peterman"/>
    <x v="1"/>
    <x v="0"/>
    <s v="Philadelphia"/>
    <x v="9"/>
    <n v="19143"/>
    <x v="3"/>
    <s v="OFF-BI-10002026"/>
    <x v="1"/>
    <x v="8"/>
    <s v="Avery Arch Ring Binders"/>
    <x v="4178"/>
    <n v="6"/>
    <n v="0.7"/>
    <n v="-80.178000000000026"/>
  </r>
  <r>
    <n v="5870"/>
    <x v="2925"/>
    <x v="0"/>
    <x v="77"/>
    <d v="2013-11-13T00:00:00"/>
    <s v="Standard Class"/>
    <s v="MA-17995"/>
    <s v="Michelle Arnett"/>
    <x v="2"/>
    <x v="0"/>
    <s v="Cheyenne"/>
    <x v="47"/>
    <n v="82001"/>
    <x v="1"/>
    <s v="FUR-CH-10001215"/>
    <x v="0"/>
    <x v="1"/>
    <s v="Global Troy Executive Leather Low-Back Tilter"/>
    <x v="2355"/>
    <n v="4"/>
    <n v="0.2"/>
    <n v="100.19599999999997"/>
  </r>
  <r>
    <n v="5871"/>
    <x v="2926"/>
    <x v="0"/>
    <x v="403"/>
    <d v="2013-06-15T00:00:00"/>
    <s v="Same Day"/>
    <s v="EB-13705"/>
    <s v="Ed Braxton"/>
    <x v="1"/>
    <x v="0"/>
    <s v="Anaheim"/>
    <x v="1"/>
    <n v="92804"/>
    <x v="1"/>
    <s v="FUR-TA-10001771"/>
    <x v="0"/>
    <x v="3"/>
    <s v="Bush Cubix Conference Tables, Fully Assembled"/>
    <x v="4179"/>
    <n v="7"/>
    <n v="0.2"/>
    <n v="80.843000000000075"/>
  </r>
  <r>
    <n v="5872"/>
    <x v="2927"/>
    <x v="0"/>
    <x v="446"/>
    <d v="2013-09-29T00:00:00"/>
    <s v="Standard Class"/>
    <s v="RD-19900"/>
    <s v="Ruben Dartt"/>
    <x v="0"/>
    <x v="0"/>
    <s v="Bloomington"/>
    <x v="14"/>
    <n v="47401"/>
    <x v="2"/>
    <s v="FUR-FU-10004006"/>
    <x v="0"/>
    <x v="5"/>
    <s v="Deflect-o DuraMat Lighweight, Studded, Beveled Mat for Low Pile Carpeting"/>
    <x v="4180"/>
    <n v="3"/>
    <n v="0"/>
    <n v="21.751499999999986"/>
  </r>
  <r>
    <n v="5873"/>
    <x v="2928"/>
    <x v="3"/>
    <x v="983"/>
    <d v="2014-04-04T00:00:00"/>
    <s v="Standard Class"/>
    <s v="ME-17320"/>
    <s v="Maria Etezadi"/>
    <x v="2"/>
    <x v="0"/>
    <s v="Columbus"/>
    <x v="32"/>
    <n v="31907"/>
    <x v="0"/>
    <s v="OFF-ST-10003282"/>
    <x v="1"/>
    <x v="4"/>
    <s v="Advantus 10-Drawer Portable Organizer, Chrome Metal Frame, Smoke Drawers"/>
    <x v="4181"/>
    <n v="1"/>
    <n v="0"/>
    <n v="16.732800000000005"/>
  </r>
  <r>
    <n v="5874"/>
    <x v="2929"/>
    <x v="3"/>
    <x v="400"/>
    <d v="2014-06-05T00:00:00"/>
    <s v="Same Day"/>
    <s v="EH-14005"/>
    <s v="Erica Hernandez"/>
    <x v="2"/>
    <x v="0"/>
    <s v="Jonesboro"/>
    <x v="36"/>
    <n v="72401"/>
    <x v="0"/>
    <s v="OFF-BI-10002353"/>
    <x v="1"/>
    <x v="8"/>
    <s v="GBC VeloBind Cover Sets"/>
    <x v="4182"/>
    <n v="7"/>
    <n v="0"/>
    <n v="54.04"/>
  </r>
  <r>
    <n v="5875"/>
    <x v="2929"/>
    <x v="3"/>
    <x v="400"/>
    <d v="2014-06-05T00:00:00"/>
    <s v="Same Day"/>
    <s v="EH-14005"/>
    <s v="Erica Hernandez"/>
    <x v="2"/>
    <x v="0"/>
    <s v="Jonesboro"/>
    <x v="36"/>
    <n v="72401"/>
    <x v="0"/>
    <s v="OFF-BI-10004141"/>
    <x v="1"/>
    <x v="8"/>
    <s v="Insertable Tab Indexes For Data Binders"/>
    <x v="4183"/>
    <n v="3"/>
    <n v="0"/>
    <n v="4.3883999999999999"/>
  </r>
  <r>
    <n v="5876"/>
    <x v="2930"/>
    <x v="1"/>
    <x v="1003"/>
    <d v="2012-04-09T00:00:00"/>
    <s v="First Class"/>
    <s v="FM-14290"/>
    <s v="Frank Merwin"/>
    <x v="2"/>
    <x v="0"/>
    <s v="Philadelphia"/>
    <x v="9"/>
    <n v="19140"/>
    <x v="3"/>
    <s v="OFF-AR-10001954"/>
    <x v="1"/>
    <x v="6"/>
    <s v="Newell 331"/>
    <x v="4184"/>
    <n v="3"/>
    <n v="0.2"/>
    <n v="1.0268999999999999"/>
  </r>
  <r>
    <n v="5877"/>
    <x v="2931"/>
    <x v="2"/>
    <x v="371"/>
    <d v="2011-05-26T00:00:00"/>
    <s v="Standard Class"/>
    <s v="FG-14260"/>
    <s v="Frank Gastineau"/>
    <x v="2"/>
    <x v="0"/>
    <s v="Lawrence"/>
    <x v="31"/>
    <n v="1841"/>
    <x v="3"/>
    <s v="OFF-BI-10001071"/>
    <x v="1"/>
    <x v="8"/>
    <s v="GBC ProClick Punch Binding System"/>
    <x v="2509"/>
    <n v="7"/>
    <n v="0"/>
    <n v="219.45140000000001"/>
  </r>
  <r>
    <n v="5878"/>
    <x v="2931"/>
    <x v="2"/>
    <x v="371"/>
    <d v="2011-05-26T00:00:00"/>
    <s v="Standard Class"/>
    <s v="FG-14260"/>
    <s v="Frank Gastineau"/>
    <x v="2"/>
    <x v="0"/>
    <s v="Lawrence"/>
    <x v="31"/>
    <n v="1841"/>
    <x v="3"/>
    <s v="OFF-PA-10003022"/>
    <x v="1"/>
    <x v="10"/>
    <s v="Xerox 1992"/>
    <x v="1465"/>
    <n v="3"/>
    <n v="0"/>
    <n v="8.7906000000000013"/>
  </r>
  <r>
    <n v="5879"/>
    <x v="2931"/>
    <x v="2"/>
    <x v="371"/>
    <d v="2011-05-26T00:00:00"/>
    <s v="Standard Class"/>
    <s v="FG-14260"/>
    <s v="Frank Gastineau"/>
    <x v="2"/>
    <x v="0"/>
    <s v="Lawrence"/>
    <x v="31"/>
    <n v="1841"/>
    <x v="3"/>
    <s v="OFF-AP-10001293"/>
    <x v="1"/>
    <x v="9"/>
    <s v="Belkin 8 Outlet Surge Protector"/>
    <x v="3605"/>
    <n v="6"/>
    <n v="0"/>
    <n v="68.846399999999988"/>
  </r>
  <r>
    <n v="5880"/>
    <x v="2932"/>
    <x v="0"/>
    <x v="64"/>
    <d v="2013-09-12T00:00:00"/>
    <s v="Standard Class"/>
    <s v="MV-17485"/>
    <s v="Mark Van Huff"/>
    <x v="0"/>
    <x v="0"/>
    <s v="New York City"/>
    <x v="15"/>
    <n v="10011"/>
    <x v="3"/>
    <s v="OFF-PA-10001815"/>
    <x v="1"/>
    <x v="10"/>
    <s v="Xerox 1885"/>
    <x v="2250"/>
    <n v="4"/>
    <n v="0"/>
    <n v="92.236799999999988"/>
  </r>
  <r>
    <n v="5881"/>
    <x v="2933"/>
    <x v="0"/>
    <x v="31"/>
    <d v="2013-09-23T00:00:00"/>
    <s v="Standard Class"/>
    <s v="JW-15220"/>
    <s v="Jane Waco"/>
    <x v="1"/>
    <x v="0"/>
    <s v="San Diego"/>
    <x v="1"/>
    <n v="92105"/>
    <x v="1"/>
    <s v="FUR-CH-10001215"/>
    <x v="0"/>
    <x v="1"/>
    <s v="Global Troy Executive Leather Low-Back Tilter"/>
    <x v="479"/>
    <n v="2"/>
    <n v="0.2"/>
    <n v="50.097999999999985"/>
  </r>
  <r>
    <n v="5882"/>
    <x v="2933"/>
    <x v="0"/>
    <x v="31"/>
    <d v="2013-09-23T00:00:00"/>
    <s v="Standard Class"/>
    <s v="JW-15220"/>
    <s v="Jane Waco"/>
    <x v="1"/>
    <x v="0"/>
    <s v="San Diego"/>
    <x v="1"/>
    <n v="92105"/>
    <x v="1"/>
    <s v="OFF-PA-10000100"/>
    <x v="1"/>
    <x v="10"/>
    <s v="Xerox 1945"/>
    <x v="1542"/>
    <n v="9"/>
    <n v="0"/>
    <n v="180.76590000000002"/>
  </r>
  <r>
    <n v="5883"/>
    <x v="2933"/>
    <x v="0"/>
    <x v="31"/>
    <d v="2013-09-23T00:00:00"/>
    <s v="Standard Class"/>
    <s v="JW-15220"/>
    <s v="Jane Waco"/>
    <x v="1"/>
    <x v="0"/>
    <s v="San Diego"/>
    <x v="1"/>
    <n v="92105"/>
    <x v="1"/>
    <s v="FUR-CH-10002880"/>
    <x v="0"/>
    <x v="1"/>
    <s v="Global High-Back Leather Tilter, Burgundy"/>
    <x v="4185"/>
    <n v="9"/>
    <n v="0.2"/>
    <n v="-99.621900000000068"/>
  </r>
  <r>
    <n v="5884"/>
    <x v="2934"/>
    <x v="0"/>
    <x v="69"/>
    <d v="2013-03-16T00:00:00"/>
    <s v="Second Class"/>
    <s v="EH-13765"/>
    <s v="Edward Hooks"/>
    <x v="1"/>
    <x v="0"/>
    <s v="San Francisco"/>
    <x v="1"/>
    <n v="94109"/>
    <x v="1"/>
    <s v="FUR-FU-10004712"/>
    <x v="0"/>
    <x v="5"/>
    <s v="Westinghouse Mesh Shade Clip-On Gooseneck Lamp, Black"/>
    <x v="4186"/>
    <n v="2"/>
    <n v="0"/>
    <n v="7.352800000000002"/>
  </r>
  <r>
    <n v="5885"/>
    <x v="2934"/>
    <x v="0"/>
    <x v="69"/>
    <d v="2013-03-16T00:00:00"/>
    <s v="Second Class"/>
    <s v="EH-13765"/>
    <s v="Edward Hooks"/>
    <x v="1"/>
    <x v="0"/>
    <s v="San Francisco"/>
    <x v="1"/>
    <n v="94109"/>
    <x v="1"/>
    <s v="OFF-SU-10000151"/>
    <x v="1"/>
    <x v="14"/>
    <s v="High Speed Automatic Electric Letter Opener"/>
    <x v="4187"/>
    <n v="3"/>
    <n v="0"/>
    <n v="196.50359999999978"/>
  </r>
  <r>
    <n v="5886"/>
    <x v="2935"/>
    <x v="2"/>
    <x v="1079"/>
    <d v="2011-10-17T00:00:00"/>
    <s v="Same Day"/>
    <s v="LS-17245"/>
    <s v="Lynn Smith"/>
    <x v="0"/>
    <x v="0"/>
    <s v="San Francisco"/>
    <x v="1"/>
    <n v="94110"/>
    <x v="1"/>
    <s v="OFF-BI-10000136"/>
    <x v="1"/>
    <x v="8"/>
    <s v="Avery Non-Stick Heavy Duty View Round Locking Ring Binders"/>
    <x v="646"/>
    <n v="3"/>
    <n v="0.2"/>
    <n v="5.0231999999999992"/>
  </r>
  <r>
    <n v="5887"/>
    <x v="2935"/>
    <x v="2"/>
    <x v="1079"/>
    <d v="2011-10-17T00:00:00"/>
    <s v="Same Day"/>
    <s v="LS-17245"/>
    <s v="Lynn Smith"/>
    <x v="0"/>
    <x v="0"/>
    <s v="San Francisco"/>
    <x v="1"/>
    <n v="94110"/>
    <x v="1"/>
    <s v="TEC-AC-10003610"/>
    <x v="2"/>
    <x v="11"/>
    <s v="Logitech Illuminated - Keyboard"/>
    <x v="690"/>
    <n v="3"/>
    <n v="0"/>
    <n v="86.385600000000011"/>
  </r>
  <r>
    <n v="5888"/>
    <x v="2936"/>
    <x v="3"/>
    <x v="1048"/>
    <d v="2014-10-12T00:00:00"/>
    <s v="First Class"/>
    <s v="BP-11050"/>
    <s v="Barry Pond"/>
    <x v="1"/>
    <x v="0"/>
    <s v="Cranston"/>
    <x v="34"/>
    <n v="2920"/>
    <x v="3"/>
    <s v="OFF-ST-10001837"/>
    <x v="1"/>
    <x v="4"/>
    <s v="SAFCO Mobile Desk Side File, Wire Frame"/>
    <x v="3931"/>
    <n v="1"/>
    <n v="0"/>
    <n v="11.117599999999999"/>
  </r>
  <r>
    <n v="5889"/>
    <x v="2937"/>
    <x v="1"/>
    <x v="820"/>
    <d v="2012-05-12T00:00:00"/>
    <s v="Standard Class"/>
    <s v="CC-12220"/>
    <s v="Chris Cortes"/>
    <x v="0"/>
    <x v="0"/>
    <s v="Owensboro"/>
    <x v="0"/>
    <n v="42301"/>
    <x v="0"/>
    <s v="OFF-PA-10001952"/>
    <x v="1"/>
    <x v="10"/>
    <s v="Xerox 1902"/>
    <x v="1846"/>
    <n v="2"/>
    <n v="0"/>
    <n v="21.012799999999999"/>
  </r>
  <r>
    <n v="5890"/>
    <x v="2938"/>
    <x v="0"/>
    <x v="167"/>
    <d v="2013-04-18T00:00:00"/>
    <s v="First Class"/>
    <s v="JM-15580"/>
    <s v="Jill Matthias"/>
    <x v="0"/>
    <x v="0"/>
    <s v="Baltimore"/>
    <x v="39"/>
    <n v="21215"/>
    <x v="3"/>
    <s v="OFF-BI-10002414"/>
    <x v="1"/>
    <x v="8"/>
    <s v="GBC ProClick Spines for 32-Hole Punch"/>
    <x v="2989"/>
    <n v="2"/>
    <n v="0"/>
    <n v="11.778199999999998"/>
  </r>
  <r>
    <n v="5891"/>
    <x v="2939"/>
    <x v="0"/>
    <x v="831"/>
    <d v="2013-11-27T00:00:00"/>
    <s v="Standard Class"/>
    <s v="RD-19720"/>
    <s v="Roger Demir"/>
    <x v="0"/>
    <x v="0"/>
    <s v="Chicago"/>
    <x v="10"/>
    <n v="60610"/>
    <x v="2"/>
    <s v="OFF-PA-10001790"/>
    <x v="1"/>
    <x v="10"/>
    <s v="Xerox 1910"/>
    <x v="4188"/>
    <n v="1"/>
    <n v="0.2"/>
    <n v="13.451199999999996"/>
  </r>
  <r>
    <n v="5892"/>
    <x v="2939"/>
    <x v="0"/>
    <x v="831"/>
    <d v="2013-11-27T00:00:00"/>
    <s v="Standard Class"/>
    <s v="RD-19720"/>
    <s v="Roger Demir"/>
    <x v="0"/>
    <x v="0"/>
    <s v="Chicago"/>
    <x v="10"/>
    <n v="60610"/>
    <x v="2"/>
    <s v="OFF-ST-10001590"/>
    <x v="1"/>
    <x v="4"/>
    <s v="Tenex Personal Project File with Scoop Front Design, Black"/>
    <x v="4189"/>
    <n v="2"/>
    <n v="0.2"/>
    <n v="1.6175999999999986"/>
  </r>
  <r>
    <n v="5893"/>
    <x v="2939"/>
    <x v="0"/>
    <x v="831"/>
    <d v="2013-11-27T00:00:00"/>
    <s v="Standard Class"/>
    <s v="RD-19720"/>
    <s v="Roger Demir"/>
    <x v="0"/>
    <x v="0"/>
    <s v="Chicago"/>
    <x v="10"/>
    <n v="60610"/>
    <x v="2"/>
    <s v="TEC-AC-10003657"/>
    <x v="2"/>
    <x v="11"/>
    <s v="Lenovo 17-Key USB Numeric Keypad"/>
    <x v="4190"/>
    <n v="3"/>
    <n v="0.2"/>
    <n v="2.0393999999999934"/>
  </r>
  <r>
    <n v="5894"/>
    <x v="2940"/>
    <x v="3"/>
    <x v="18"/>
    <d v="2014-09-15T00:00:00"/>
    <s v="Standard Class"/>
    <s v="SS-20410"/>
    <s v="Shahid Shariari"/>
    <x v="0"/>
    <x v="0"/>
    <s v="Atlanta"/>
    <x v="32"/>
    <n v="30318"/>
    <x v="0"/>
    <s v="OFF-BI-10004876"/>
    <x v="1"/>
    <x v="8"/>
    <s v="Wilson Jones Suede Grain Vinyl Binders"/>
    <x v="1104"/>
    <n v="1"/>
    <n v="0"/>
    <n v="1.3621999999999999"/>
  </r>
  <r>
    <n v="5895"/>
    <x v="2941"/>
    <x v="3"/>
    <x v="428"/>
    <d v="2014-09-15T00:00:00"/>
    <s v="Standard Class"/>
    <s v="KD-16495"/>
    <s v="Keith Dawkins"/>
    <x v="1"/>
    <x v="0"/>
    <s v="Los Angeles"/>
    <x v="1"/>
    <n v="90036"/>
    <x v="1"/>
    <s v="OFF-ST-10003123"/>
    <x v="1"/>
    <x v="4"/>
    <s v="Fellowes Bases and Tops For Staxonsteel/High-Stak Systems"/>
    <x v="4191"/>
    <n v="3"/>
    <n v="0"/>
    <n v="23.968799999999998"/>
  </r>
  <r>
    <n v="5896"/>
    <x v="2942"/>
    <x v="2"/>
    <x v="301"/>
    <d v="2011-11-08T00:00:00"/>
    <s v="Standard Class"/>
    <s v="PL-18925"/>
    <s v="Paul Lucas"/>
    <x v="2"/>
    <x v="0"/>
    <s v="Los Angeles"/>
    <x v="1"/>
    <n v="90049"/>
    <x v="1"/>
    <s v="OFF-LA-10003498"/>
    <x v="1"/>
    <x v="2"/>
    <s v="Avery 475"/>
    <x v="1851"/>
    <n v="3"/>
    <n v="0"/>
    <n v="22.200000000000003"/>
  </r>
  <r>
    <n v="5897"/>
    <x v="2942"/>
    <x v="2"/>
    <x v="301"/>
    <d v="2011-11-08T00:00:00"/>
    <s v="Standard Class"/>
    <s v="PL-18925"/>
    <s v="Paul Lucas"/>
    <x v="2"/>
    <x v="0"/>
    <s v="Los Angeles"/>
    <x v="1"/>
    <n v="90049"/>
    <x v="1"/>
    <s v="OFF-PA-10004947"/>
    <x v="1"/>
    <x v="10"/>
    <s v="Staples"/>
    <x v="1591"/>
    <n v="5"/>
    <n v="0"/>
    <n v="9.629999999999999"/>
  </r>
  <r>
    <n v="5898"/>
    <x v="2943"/>
    <x v="0"/>
    <x v="1015"/>
    <d v="2013-04-10T00:00:00"/>
    <s v="Standard Class"/>
    <s v="ZD-21925"/>
    <s v="Zuschuss Donatelli"/>
    <x v="0"/>
    <x v="0"/>
    <s v="Richmond"/>
    <x v="14"/>
    <n v="47374"/>
    <x v="2"/>
    <s v="FUR-FU-10003799"/>
    <x v="0"/>
    <x v="5"/>
    <s v="Seth Thomas 13 1/2&quot; Wall Clock"/>
    <x v="4192"/>
    <n v="4"/>
    <n v="0"/>
    <n v="22.047199999999997"/>
  </r>
  <r>
    <n v="5899"/>
    <x v="2943"/>
    <x v="0"/>
    <x v="1015"/>
    <d v="2013-04-10T00:00:00"/>
    <s v="Standard Class"/>
    <s v="ZD-21925"/>
    <s v="Zuschuss Donatelli"/>
    <x v="0"/>
    <x v="0"/>
    <s v="Richmond"/>
    <x v="14"/>
    <n v="47374"/>
    <x v="2"/>
    <s v="TEC-PH-10000673"/>
    <x v="2"/>
    <x v="7"/>
    <s v="Plantronics Voyager Pro HD - Bluetooth Headset"/>
    <x v="4193"/>
    <n v="4"/>
    <n v="0"/>
    <n v="124.7808"/>
  </r>
  <r>
    <n v="5900"/>
    <x v="2944"/>
    <x v="3"/>
    <x v="602"/>
    <d v="2014-01-17T00:00:00"/>
    <s v="Standard Class"/>
    <s v="LS-16945"/>
    <s v="Linda Southworth"/>
    <x v="1"/>
    <x v="0"/>
    <s v="San Francisco"/>
    <x v="1"/>
    <n v="94110"/>
    <x v="1"/>
    <s v="OFF-EN-10002621"/>
    <x v="1"/>
    <x v="12"/>
    <s v="Staples"/>
    <x v="3996"/>
    <n v="1"/>
    <n v="0"/>
    <n v="4.8899999999999997"/>
  </r>
  <r>
    <n v="5901"/>
    <x v="2945"/>
    <x v="1"/>
    <x v="312"/>
    <d v="2012-11-24T00:00:00"/>
    <s v="Standard Class"/>
    <s v="PB-18805"/>
    <s v="Patrick Bzostek"/>
    <x v="2"/>
    <x v="0"/>
    <s v="San Francisco"/>
    <x v="1"/>
    <n v="94122"/>
    <x v="1"/>
    <s v="OFF-BI-10004528"/>
    <x v="1"/>
    <x v="8"/>
    <s v="Cardinal Poly Pocket Divider Pockets for Ring Binders"/>
    <x v="4194"/>
    <n v="9"/>
    <n v="0.2"/>
    <n v="7.5599999999999987"/>
  </r>
  <r>
    <n v="5902"/>
    <x v="2946"/>
    <x v="0"/>
    <x v="581"/>
    <d v="2013-12-03T00:00:00"/>
    <s v="Standard Class"/>
    <s v="PC-18745"/>
    <s v="Pamela Coakley"/>
    <x v="1"/>
    <x v="0"/>
    <s v="Westfield"/>
    <x v="30"/>
    <n v="7090"/>
    <x v="3"/>
    <s v="FUR-FU-10001889"/>
    <x v="0"/>
    <x v="5"/>
    <s v="Ultra Door Pull Handle"/>
    <x v="1629"/>
    <n v="3"/>
    <n v="0"/>
    <n v="10.4148"/>
  </r>
  <r>
    <n v="5903"/>
    <x v="2947"/>
    <x v="3"/>
    <x v="44"/>
    <d v="2014-11-07T00:00:00"/>
    <s v="Same Day"/>
    <s v="FM-14290"/>
    <s v="Frank Merwin"/>
    <x v="2"/>
    <x v="0"/>
    <s v="San Francisco"/>
    <x v="1"/>
    <n v="94122"/>
    <x v="1"/>
    <s v="OFF-PA-10000157"/>
    <x v="1"/>
    <x v="10"/>
    <s v="Xerox 191"/>
    <x v="731"/>
    <n v="3"/>
    <n v="0"/>
    <n v="28.171799999999998"/>
  </r>
  <r>
    <n v="5904"/>
    <x v="2947"/>
    <x v="3"/>
    <x v="44"/>
    <d v="2014-11-07T00:00:00"/>
    <s v="Same Day"/>
    <s v="FM-14290"/>
    <s v="Frank Merwin"/>
    <x v="2"/>
    <x v="0"/>
    <s v="San Francisco"/>
    <x v="1"/>
    <n v="94122"/>
    <x v="1"/>
    <s v="OFF-PA-10002764"/>
    <x v="1"/>
    <x v="10"/>
    <s v="Staples"/>
    <x v="1568"/>
    <n v="4"/>
    <n v="0"/>
    <n v="22.226399999999998"/>
  </r>
  <r>
    <n v="5905"/>
    <x v="2947"/>
    <x v="3"/>
    <x v="44"/>
    <d v="2014-11-07T00:00:00"/>
    <s v="Same Day"/>
    <s v="FM-14290"/>
    <s v="Frank Merwin"/>
    <x v="2"/>
    <x v="0"/>
    <s v="San Francisco"/>
    <x v="1"/>
    <n v="94122"/>
    <x v="1"/>
    <s v="OFF-PA-10000143"/>
    <x v="1"/>
    <x v="10"/>
    <s v="Astroparche Fine Business Paper"/>
    <x v="1603"/>
    <n v="5"/>
    <n v="0"/>
    <n v="12.672000000000001"/>
  </r>
  <r>
    <n v="5906"/>
    <x v="2947"/>
    <x v="3"/>
    <x v="44"/>
    <d v="2014-11-07T00:00:00"/>
    <s v="Same Day"/>
    <s v="FM-14290"/>
    <s v="Frank Merwin"/>
    <x v="2"/>
    <x v="0"/>
    <s v="San Francisco"/>
    <x v="1"/>
    <n v="94122"/>
    <x v="1"/>
    <s v="OFF-LA-10000414"/>
    <x v="1"/>
    <x v="2"/>
    <s v="Avery 503"/>
    <x v="1417"/>
    <n v="4"/>
    <n v="0"/>
    <n v="19.872"/>
  </r>
  <r>
    <n v="5907"/>
    <x v="2947"/>
    <x v="3"/>
    <x v="44"/>
    <d v="2014-11-07T00:00:00"/>
    <s v="Same Day"/>
    <s v="FM-14290"/>
    <s v="Frank Merwin"/>
    <x v="2"/>
    <x v="0"/>
    <s v="San Francisco"/>
    <x v="1"/>
    <n v="94122"/>
    <x v="1"/>
    <s v="TEC-AC-10003441"/>
    <x v="2"/>
    <x v="11"/>
    <s v="Kingston Digital DataTraveler 32GB USB 2.0"/>
    <x v="4195"/>
    <n v="1"/>
    <n v="0"/>
    <n v="1.0169999999999995"/>
  </r>
  <r>
    <n v="5908"/>
    <x v="2948"/>
    <x v="0"/>
    <x v="499"/>
    <d v="2013-12-08T00:00:00"/>
    <s v="Standard Class"/>
    <s v="KD-16495"/>
    <s v="Keith Dawkins"/>
    <x v="1"/>
    <x v="0"/>
    <s v="San Jose"/>
    <x v="1"/>
    <n v="95123"/>
    <x v="1"/>
    <s v="OFF-BI-10002353"/>
    <x v="1"/>
    <x v="8"/>
    <s v="GBC VeloBind Cover Sets"/>
    <x v="4196"/>
    <n v="2"/>
    <n v="0.2"/>
    <n v="9.2639999999999993"/>
  </r>
  <r>
    <n v="5909"/>
    <x v="2948"/>
    <x v="0"/>
    <x v="499"/>
    <d v="2013-12-08T00:00:00"/>
    <s v="Standard Class"/>
    <s v="KD-16495"/>
    <s v="Keith Dawkins"/>
    <x v="1"/>
    <x v="0"/>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x v="0"/>
    <s v="San Jose"/>
    <x v="1"/>
    <n v="95123"/>
    <x v="1"/>
    <s v="FUR-FU-10003026"/>
    <x v="0"/>
    <x v="5"/>
    <s v="Eldon Regeneration Recycled Desk Accessories, Black"/>
    <x v="1606"/>
    <n v="3"/>
    <n v="0"/>
    <n v="5.6627999999999998"/>
  </r>
  <r>
    <n v="5911"/>
    <x v="2948"/>
    <x v="0"/>
    <x v="499"/>
    <d v="2013-12-08T00:00:00"/>
    <s v="Standard Class"/>
    <s v="KD-16495"/>
    <s v="Keith Dawkins"/>
    <x v="1"/>
    <x v="0"/>
    <s v="San Jose"/>
    <x v="1"/>
    <n v="95123"/>
    <x v="1"/>
    <s v="OFF-BI-10000632"/>
    <x v="1"/>
    <x v="8"/>
    <s v="Satellite Sectional Post Binders"/>
    <x v="4197"/>
    <n v="3"/>
    <n v="0.2"/>
    <n v="33.8598"/>
  </r>
  <r>
    <n v="5912"/>
    <x v="2949"/>
    <x v="0"/>
    <x v="907"/>
    <d v="2013-12-23T00:00:00"/>
    <s v="Standard Class"/>
    <s v="SC-20680"/>
    <s v="Steve Carroll"/>
    <x v="2"/>
    <x v="0"/>
    <s v="Seattle"/>
    <x v="4"/>
    <n v="98115"/>
    <x v="1"/>
    <s v="OFF-ST-10001328"/>
    <x v="1"/>
    <x v="4"/>
    <s v="Personal Filing Tote with Lid, Black/Gray"/>
    <x v="2063"/>
    <n v="3"/>
    <n v="0"/>
    <n v="13.028400000000001"/>
  </r>
  <r>
    <n v="5913"/>
    <x v="2950"/>
    <x v="2"/>
    <x v="829"/>
    <d v="2011-08-26T00:00:00"/>
    <s v="Second Class"/>
    <s v="DW-13585"/>
    <s v="Dorothy Wardle"/>
    <x v="1"/>
    <x v="0"/>
    <s v="Owensboro"/>
    <x v="0"/>
    <n v="42301"/>
    <x v="0"/>
    <s v="OFF-SU-10004661"/>
    <x v="1"/>
    <x v="14"/>
    <s v="Acme Titanium Bonded Scissors"/>
    <x v="4198"/>
    <n v="3"/>
    <n v="0"/>
    <n v="6.63"/>
  </r>
  <r>
    <n v="5914"/>
    <x v="2951"/>
    <x v="1"/>
    <x v="14"/>
    <d v="2012-09-23T00:00:00"/>
    <s v="Standard Class"/>
    <s v="PF-19120"/>
    <s v="Peter Fuller"/>
    <x v="0"/>
    <x v="0"/>
    <s v="New York City"/>
    <x v="15"/>
    <n v="10035"/>
    <x v="3"/>
    <s v="OFF-ST-10000617"/>
    <x v="1"/>
    <x v="4"/>
    <s v="Woodgrain Magazine Files by Perma"/>
    <x v="81"/>
    <n v="5"/>
    <n v="0"/>
    <n v="1.0429999999999984"/>
  </r>
  <r>
    <n v="5915"/>
    <x v="2951"/>
    <x v="1"/>
    <x v="14"/>
    <d v="2012-09-23T00:00:00"/>
    <s v="Standard Class"/>
    <s v="PF-19120"/>
    <s v="Peter Fuller"/>
    <x v="0"/>
    <x v="0"/>
    <s v="New York City"/>
    <x v="15"/>
    <n v="10035"/>
    <x v="3"/>
    <s v="OFF-LA-10002762"/>
    <x v="1"/>
    <x v="2"/>
    <s v="Avery 485"/>
    <x v="2077"/>
    <n v="7"/>
    <n v="0"/>
    <n v="41.223699999999994"/>
  </r>
  <r>
    <n v="5916"/>
    <x v="2951"/>
    <x v="1"/>
    <x v="14"/>
    <d v="2012-09-23T00:00:00"/>
    <s v="Standard Class"/>
    <s v="PF-19120"/>
    <s v="Peter Fuller"/>
    <x v="0"/>
    <x v="0"/>
    <s v="New York City"/>
    <x v="15"/>
    <n v="10035"/>
    <x v="3"/>
    <s v="FUR-CH-10001973"/>
    <x v="0"/>
    <x v="1"/>
    <s v="Office Star Flex Back Scooter Chair with White Frame"/>
    <x v="4199"/>
    <n v="2"/>
    <n v="0.1"/>
    <n v="8.8783999999999956"/>
  </r>
  <r>
    <n v="5917"/>
    <x v="2951"/>
    <x v="1"/>
    <x v="14"/>
    <d v="2012-09-23T00:00:00"/>
    <s v="Standard Class"/>
    <s v="PF-19120"/>
    <s v="Peter Fuller"/>
    <x v="0"/>
    <x v="0"/>
    <s v="New York City"/>
    <x v="15"/>
    <n v="10035"/>
    <x v="3"/>
    <s v="OFF-ST-10003058"/>
    <x v="1"/>
    <x v="4"/>
    <s v="Eldon Mobile Mega Data Cart  Mega Stackable  Add-On Trays"/>
    <x v="4200"/>
    <n v="4"/>
    <n v="0"/>
    <n v="27.433999999999997"/>
  </r>
  <r>
    <n v="5918"/>
    <x v="2951"/>
    <x v="1"/>
    <x v="14"/>
    <d v="2012-09-23T00:00:00"/>
    <s v="Standard Class"/>
    <s v="PF-19120"/>
    <s v="Peter Fuller"/>
    <x v="0"/>
    <x v="0"/>
    <s v="New York City"/>
    <x v="15"/>
    <n v="10035"/>
    <x v="3"/>
    <s v="FUR-BO-10004834"/>
    <x v="0"/>
    <x v="0"/>
    <s v="Riverside Palais Royal Lawyers Bookcase, Royale Cherry Finish"/>
    <x v="4201"/>
    <n v="6"/>
    <n v="0.2"/>
    <n v="158.57639999999992"/>
  </r>
  <r>
    <n v="5919"/>
    <x v="2951"/>
    <x v="1"/>
    <x v="14"/>
    <d v="2012-09-23T00:00:00"/>
    <s v="Standard Class"/>
    <s v="PF-19120"/>
    <s v="Peter Fuller"/>
    <x v="0"/>
    <x v="0"/>
    <s v="New York City"/>
    <x v="15"/>
    <n v="10035"/>
    <x v="3"/>
    <s v="FUR-BO-10002213"/>
    <x v="0"/>
    <x v="0"/>
    <s v="DMI Eclipse Executive Suite Bookcases"/>
    <x v="4202"/>
    <n v="5"/>
    <n v="0.2"/>
    <n v="-25.049000000000149"/>
  </r>
  <r>
    <n v="5920"/>
    <x v="2951"/>
    <x v="1"/>
    <x v="14"/>
    <d v="2012-09-23T00:00:00"/>
    <s v="Standard Class"/>
    <s v="PF-19120"/>
    <s v="Peter Fuller"/>
    <x v="0"/>
    <x v="0"/>
    <s v="New York City"/>
    <x v="15"/>
    <n v="10035"/>
    <x v="3"/>
    <s v="TEC-PH-10002170"/>
    <x v="2"/>
    <x v="7"/>
    <s v="ClearSounds CSC500 Amplified Spirit Phone Corded phone"/>
    <x v="2779"/>
    <n v="3"/>
    <n v="0"/>
    <n v="58.791600000000003"/>
  </r>
  <r>
    <n v="5921"/>
    <x v="2951"/>
    <x v="1"/>
    <x v="14"/>
    <d v="2012-09-23T00:00:00"/>
    <s v="Standard Class"/>
    <s v="PF-19120"/>
    <s v="Peter Fuller"/>
    <x v="0"/>
    <x v="0"/>
    <s v="New York City"/>
    <x v="15"/>
    <n v="10035"/>
    <x v="3"/>
    <s v="TEC-AC-10003033"/>
    <x v="2"/>
    <x v="11"/>
    <s v="Plantronics CS510 - Over-the-Head monaural Wireless Headset System"/>
    <x v="3042"/>
    <n v="2"/>
    <n v="0"/>
    <n v="217.76699999999994"/>
  </r>
  <r>
    <n v="5922"/>
    <x v="2951"/>
    <x v="1"/>
    <x v="14"/>
    <d v="2012-09-23T00:00:00"/>
    <s v="Standard Class"/>
    <s v="PF-19120"/>
    <s v="Peter Fuller"/>
    <x v="0"/>
    <x v="0"/>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x v="0"/>
    <s v="New York City"/>
    <x v="15"/>
    <n v="10035"/>
    <x v="3"/>
    <s v="TEC-PH-10000169"/>
    <x v="2"/>
    <x v="7"/>
    <s v="ARKON Windshield Dashboard Air Vent Car Mount Holder"/>
    <x v="766"/>
    <n v="4"/>
    <n v="0"/>
    <n v="1.3559999999999945"/>
  </r>
  <r>
    <n v="5924"/>
    <x v="2952"/>
    <x v="0"/>
    <x v="491"/>
    <d v="2013-12-01T00:00:00"/>
    <s v="Second Class"/>
    <s v="DK-13225"/>
    <s v="Dean Katz"/>
    <x v="1"/>
    <x v="0"/>
    <s v="New York City"/>
    <x v="15"/>
    <n v="10011"/>
    <x v="3"/>
    <s v="FUR-TA-10002958"/>
    <x v="0"/>
    <x v="3"/>
    <s v="Bevis Oval Conference Table, Walnut"/>
    <x v="4203"/>
    <n v="2"/>
    <n v="0.4"/>
    <n v="-120.05080000000007"/>
  </r>
  <r>
    <n v="5925"/>
    <x v="2953"/>
    <x v="3"/>
    <x v="123"/>
    <d v="2014-11-23T00:00:00"/>
    <s v="Second Class"/>
    <s v="RB-19435"/>
    <s v="Richard Bierner"/>
    <x v="0"/>
    <x v="0"/>
    <s v="Springfield"/>
    <x v="17"/>
    <n v="22153"/>
    <x v="0"/>
    <s v="OFF-AR-10001177"/>
    <x v="1"/>
    <x v="6"/>
    <s v="Newell 349"/>
    <x v="1011"/>
    <n v="7"/>
    <n v="0"/>
    <n v="6.6583999999999968"/>
  </r>
  <r>
    <n v="5926"/>
    <x v="2954"/>
    <x v="3"/>
    <x v="95"/>
    <d v="2014-06-09T00:00:00"/>
    <s v="Standard Class"/>
    <s v="GD-14590"/>
    <s v="Giulietta Dortch"/>
    <x v="1"/>
    <x v="0"/>
    <s v="Bellingham"/>
    <x v="4"/>
    <n v="98226"/>
    <x v="1"/>
    <s v="TEC-AC-10004975"/>
    <x v="2"/>
    <x v="11"/>
    <s v="Plantronics Audio 995 Wireless Stereo Headset"/>
    <x v="4204"/>
    <n v="10"/>
    <n v="0"/>
    <n v="362.83500000000004"/>
  </r>
  <r>
    <n v="5927"/>
    <x v="2955"/>
    <x v="2"/>
    <x v="918"/>
    <d v="2011-04-12T00:00:00"/>
    <s v="Standard Class"/>
    <s v="RA-19885"/>
    <s v="Ruben Ausman"/>
    <x v="1"/>
    <x v="0"/>
    <s v="Decatur"/>
    <x v="19"/>
    <n v="35601"/>
    <x v="0"/>
    <s v="FUR-TA-10001086"/>
    <x v="0"/>
    <x v="3"/>
    <s v="SAFCO PlanMaster Boards, 60w x 37-1/2d, White Melamine"/>
    <x v="4205"/>
    <n v="8"/>
    <n v="0"/>
    <n v="316.13920000000007"/>
  </r>
  <r>
    <n v="5928"/>
    <x v="2956"/>
    <x v="2"/>
    <x v="856"/>
    <d v="2011-10-15T00:00:00"/>
    <s v="Standard Class"/>
    <s v="DB-13555"/>
    <s v="Dorothy Badders"/>
    <x v="1"/>
    <x v="0"/>
    <s v="Fayetteville"/>
    <x v="36"/>
    <n v="72701"/>
    <x v="0"/>
    <s v="OFF-LA-10000240"/>
    <x v="1"/>
    <x v="2"/>
    <s v="Self-Adhesive Address Labels for Typewriters by Universal"/>
    <x v="2061"/>
    <n v="1"/>
    <n v="0"/>
    <n v="3.4356999999999998"/>
  </r>
  <r>
    <n v="5929"/>
    <x v="2956"/>
    <x v="2"/>
    <x v="856"/>
    <d v="2011-10-15T00:00:00"/>
    <s v="Standard Class"/>
    <s v="DB-13555"/>
    <s v="Dorothy Badders"/>
    <x v="1"/>
    <x v="0"/>
    <s v="Fayetteville"/>
    <x v="36"/>
    <n v="72701"/>
    <x v="0"/>
    <s v="FUR-FU-10002107"/>
    <x v="0"/>
    <x v="5"/>
    <s v="Eldon Pizzaz Desk Accessories"/>
    <x v="4206"/>
    <n v="4"/>
    <n v="0"/>
    <n v="3.9248000000000003"/>
  </r>
  <r>
    <n v="5930"/>
    <x v="2957"/>
    <x v="3"/>
    <x v="437"/>
    <d v="2014-07-10T00:00:00"/>
    <s v="First Class"/>
    <s v="RL-19615"/>
    <s v="Rob Lucas"/>
    <x v="0"/>
    <x v="0"/>
    <s v="Philadelphia"/>
    <x v="9"/>
    <n v="19120"/>
    <x v="3"/>
    <s v="FUR-BO-10001519"/>
    <x v="0"/>
    <x v="0"/>
    <s v="O'Sullivan 3-Shelf Heavy-Duty Bookcases"/>
    <x v="4207"/>
    <n v="3"/>
    <n v="0.5"/>
    <n v="-45.349200000000003"/>
  </r>
  <r>
    <n v="5931"/>
    <x v="2957"/>
    <x v="3"/>
    <x v="437"/>
    <d v="2014-07-10T00:00:00"/>
    <s v="First Class"/>
    <s v="RL-19615"/>
    <s v="Rob Lucas"/>
    <x v="0"/>
    <x v="0"/>
    <s v="Philadelphia"/>
    <x v="9"/>
    <n v="19120"/>
    <x v="3"/>
    <s v="OFF-PA-10004100"/>
    <x v="1"/>
    <x v="10"/>
    <s v="Xerox 216"/>
    <x v="12"/>
    <n v="3"/>
    <n v="0.2"/>
    <n v="5.4432"/>
  </r>
  <r>
    <n v="5932"/>
    <x v="2957"/>
    <x v="3"/>
    <x v="437"/>
    <d v="2014-07-10T00:00:00"/>
    <s v="First Class"/>
    <s v="RL-19615"/>
    <s v="Rob Lucas"/>
    <x v="0"/>
    <x v="0"/>
    <s v="Philadelphia"/>
    <x v="9"/>
    <n v="19120"/>
    <x v="3"/>
    <s v="TEC-PH-10001363"/>
    <x v="2"/>
    <x v="7"/>
    <s v="Apple iPhone 5S"/>
    <x v="4208"/>
    <n v="2"/>
    <n v="0.4"/>
    <n v="-113.9980000000001"/>
  </r>
  <r>
    <n v="5933"/>
    <x v="2957"/>
    <x v="3"/>
    <x v="437"/>
    <d v="2014-07-10T00:00:00"/>
    <s v="First Class"/>
    <s v="RL-19615"/>
    <s v="Rob Lucas"/>
    <x v="0"/>
    <x v="0"/>
    <s v="Philadelphia"/>
    <x v="9"/>
    <n v="19120"/>
    <x v="3"/>
    <s v="OFF-ST-10004835"/>
    <x v="1"/>
    <x v="4"/>
    <s v="Plastic Stacking Crates &amp; Casters"/>
    <x v="2569"/>
    <n v="3"/>
    <n v="0.2"/>
    <n v="1.0044"/>
  </r>
  <r>
    <n v="5934"/>
    <x v="2957"/>
    <x v="3"/>
    <x v="437"/>
    <d v="2014-07-10T00:00:00"/>
    <s v="First Class"/>
    <s v="RL-19615"/>
    <s v="Rob Lucas"/>
    <x v="0"/>
    <x v="0"/>
    <s v="Philadelphia"/>
    <x v="9"/>
    <n v="19120"/>
    <x v="3"/>
    <s v="TEC-AC-10002018"/>
    <x v="2"/>
    <x v="11"/>
    <s v="AmazonBasics 3-Button USB Wired Mouse"/>
    <x v="3664"/>
    <n v="3"/>
    <n v="0.2"/>
    <n v="4.8231000000000002"/>
  </r>
  <r>
    <n v="5935"/>
    <x v="2957"/>
    <x v="3"/>
    <x v="437"/>
    <d v="2014-07-10T00:00:00"/>
    <s v="First Class"/>
    <s v="RL-19615"/>
    <s v="Rob Lucas"/>
    <x v="0"/>
    <x v="0"/>
    <s v="Philadelphia"/>
    <x v="9"/>
    <n v="19120"/>
    <x v="3"/>
    <s v="TEC-AC-10003033"/>
    <x v="2"/>
    <x v="11"/>
    <s v="Plantronics CS510 - Over-the-Head monaural Wireless Headset System"/>
    <x v="4209"/>
    <n v="2"/>
    <n v="0.2"/>
    <n v="85.786999999999949"/>
  </r>
  <r>
    <n v="5936"/>
    <x v="2958"/>
    <x v="0"/>
    <x v="975"/>
    <d v="2013-07-05T00:00:00"/>
    <s v="Same Day"/>
    <s v="RB-19465"/>
    <s v="Rick Bensley"/>
    <x v="2"/>
    <x v="0"/>
    <s v="Seattle"/>
    <x v="4"/>
    <n v="98103"/>
    <x v="1"/>
    <s v="FUR-FU-10000221"/>
    <x v="0"/>
    <x v="5"/>
    <s v="Master Caster Door Stop, Brown"/>
    <x v="3383"/>
    <n v="5"/>
    <n v="0"/>
    <n v="8.6359999999999992"/>
  </r>
  <r>
    <n v="5937"/>
    <x v="2958"/>
    <x v="0"/>
    <x v="975"/>
    <d v="2013-07-05T00:00:00"/>
    <s v="Same Day"/>
    <s v="RB-19465"/>
    <s v="Rick Bensley"/>
    <x v="2"/>
    <x v="0"/>
    <s v="Seattle"/>
    <x v="4"/>
    <n v="98103"/>
    <x v="1"/>
    <s v="TEC-PH-10001198"/>
    <x v="2"/>
    <x v="7"/>
    <s v="Avaya 4621SW VoIP phone"/>
    <x v="1665"/>
    <n v="3"/>
    <n v="0.2"/>
    <n v="19.966499999999982"/>
  </r>
  <r>
    <n v="5938"/>
    <x v="2958"/>
    <x v="0"/>
    <x v="975"/>
    <d v="2013-07-05T00:00:00"/>
    <s v="Same Day"/>
    <s v="RB-19465"/>
    <s v="Rick Bensley"/>
    <x v="2"/>
    <x v="0"/>
    <s v="Seattle"/>
    <x v="4"/>
    <n v="98103"/>
    <x v="1"/>
    <s v="TEC-PH-10002564"/>
    <x v="2"/>
    <x v="7"/>
    <s v="OtterBox Defender Series Case - Samsung Galaxy S4"/>
    <x v="981"/>
    <n v="3"/>
    <n v="0.2"/>
    <n v="8.9969999999999892"/>
  </r>
  <r>
    <n v="5939"/>
    <x v="2959"/>
    <x v="3"/>
    <x v="240"/>
    <d v="2014-05-26T00:00:00"/>
    <s v="Standard Class"/>
    <s v="JF-15295"/>
    <s v="Jason Fortune-"/>
    <x v="0"/>
    <x v="0"/>
    <s v="Plano"/>
    <x v="5"/>
    <n v="75023"/>
    <x v="2"/>
    <s v="TEC-PH-10003811"/>
    <x v="2"/>
    <x v="7"/>
    <s v="Jabra Supreme Plus Driver Edition Headset"/>
    <x v="4210"/>
    <n v="1"/>
    <n v="0.2"/>
    <n v="9.5991999999999997"/>
  </r>
  <r>
    <n v="5940"/>
    <x v="2959"/>
    <x v="3"/>
    <x v="240"/>
    <d v="2014-05-26T00:00:00"/>
    <s v="Standard Class"/>
    <s v="JF-15295"/>
    <s v="Jason Fortune-"/>
    <x v="0"/>
    <x v="0"/>
    <s v="Plano"/>
    <x v="5"/>
    <n v="75023"/>
    <x v="2"/>
    <s v="OFF-LA-10004178"/>
    <x v="1"/>
    <x v="2"/>
    <s v="Avery 491"/>
    <x v="1157"/>
    <n v="4"/>
    <n v="0.2"/>
    <n v="4.2951999999999995"/>
  </r>
  <r>
    <n v="5941"/>
    <x v="2960"/>
    <x v="3"/>
    <x v="386"/>
    <d v="2014-10-15T00:00:00"/>
    <s v="Second Class"/>
    <s v="RW-19690"/>
    <s v="Robert Waldorf"/>
    <x v="0"/>
    <x v="0"/>
    <s v="Los Angeles"/>
    <x v="1"/>
    <n v="90049"/>
    <x v="1"/>
    <s v="TEC-AC-10001465"/>
    <x v="2"/>
    <x v="11"/>
    <s v="SanDisk Cruzer 64 GB USB Flash Drive"/>
    <x v="4211"/>
    <n v="12"/>
    <n v="0"/>
    <n v="130.75199999999995"/>
  </r>
  <r>
    <n v="5942"/>
    <x v="2960"/>
    <x v="3"/>
    <x v="386"/>
    <d v="2014-10-15T00:00:00"/>
    <s v="Second Class"/>
    <s v="RW-19690"/>
    <s v="Robert Waldorf"/>
    <x v="0"/>
    <x v="0"/>
    <s v="Los Angeles"/>
    <x v="1"/>
    <n v="90049"/>
    <x v="1"/>
    <s v="OFF-AR-10000940"/>
    <x v="1"/>
    <x v="6"/>
    <s v="Newell 343"/>
    <x v="490"/>
    <n v="2"/>
    <n v="0"/>
    <n v="1.5876000000000001"/>
  </r>
  <r>
    <n v="5943"/>
    <x v="2961"/>
    <x v="0"/>
    <x v="876"/>
    <d v="2013-08-14T00:00:00"/>
    <s v="Standard Class"/>
    <s v="VG-21790"/>
    <s v="Vivek Gonzalez"/>
    <x v="0"/>
    <x v="0"/>
    <s v="Los Angeles"/>
    <x v="1"/>
    <n v="90032"/>
    <x v="1"/>
    <s v="TEC-PH-10001700"/>
    <x v="2"/>
    <x v="7"/>
    <s v="Panasonic KX-TG6844B Expandable Digital Cordless Telephone"/>
    <x v="2005"/>
    <n v="4"/>
    <n v="0.2"/>
    <n v="18.477200000000011"/>
  </r>
  <r>
    <n v="5944"/>
    <x v="2962"/>
    <x v="2"/>
    <x v="55"/>
    <d v="2011-08-29T00:00:00"/>
    <s v="Standard Class"/>
    <s v="JM-15265"/>
    <s v="Janet Molinari"/>
    <x v="1"/>
    <x v="0"/>
    <s v="Los Angeles"/>
    <x v="1"/>
    <n v="90036"/>
    <x v="1"/>
    <s v="FUR-FU-10000771"/>
    <x v="0"/>
    <x v="5"/>
    <s v="Eldon 200 Class Desk Accessories, Smoke"/>
    <x v="3012"/>
    <n v="1"/>
    <n v="0"/>
    <n v="2.6376000000000004"/>
  </r>
  <r>
    <n v="5945"/>
    <x v="2962"/>
    <x v="2"/>
    <x v="55"/>
    <d v="2011-08-29T00:00:00"/>
    <s v="Standard Class"/>
    <s v="JM-15265"/>
    <s v="Janet Molinari"/>
    <x v="1"/>
    <x v="0"/>
    <s v="Los Angeles"/>
    <x v="1"/>
    <n v="90036"/>
    <x v="1"/>
    <s v="TEC-AC-10002399"/>
    <x v="2"/>
    <x v="11"/>
    <s v="SanDisk Cruzer 32 GB USB Flash Drive"/>
    <x v="2050"/>
    <n v="5"/>
    <n v="0"/>
    <n v="30.431999999999995"/>
  </r>
  <r>
    <n v="5946"/>
    <x v="2962"/>
    <x v="2"/>
    <x v="55"/>
    <d v="2011-08-29T00:00:00"/>
    <s v="Standard Class"/>
    <s v="JM-15265"/>
    <s v="Janet Molinari"/>
    <x v="1"/>
    <x v="0"/>
    <s v="Los Angeles"/>
    <x v="1"/>
    <n v="90036"/>
    <x v="1"/>
    <s v="OFF-PA-10004983"/>
    <x v="1"/>
    <x v="10"/>
    <s v="Xerox 23"/>
    <x v="243"/>
    <n v="4"/>
    <n v="0"/>
    <n v="12.441600000000001"/>
  </r>
  <r>
    <n v="5947"/>
    <x v="2962"/>
    <x v="2"/>
    <x v="55"/>
    <d v="2011-08-29T00:00:00"/>
    <s v="Standard Class"/>
    <s v="JM-15265"/>
    <s v="Janet Molinari"/>
    <x v="1"/>
    <x v="0"/>
    <s v="Los Angeles"/>
    <x v="1"/>
    <n v="90036"/>
    <x v="1"/>
    <s v="OFF-ST-10004258"/>
    <x v="1"/>
    <x v="4"/>
    <s v="Portable Personal File Box"/>
    <x v="4212"/>
    <n v="4"/>
    <n v="0"/>
    <n v="13.186800000000005"/>
  </r>
  <r>
    <n v="5948"/>
    <x v="2963"/>
    <x v="1"/>
    <x v="471"/>
    <d v="2012-09-18T00:00:00"/>
    <s v="Second Class"/>
    <s v="BE-11455"/>
    <s v="Brad Eason"/>
    <x v="2"/>
    <x v="0"/>
    <s v="Des Moines"/>
    <x v="23"/>
    <n v="50315"/>
    <x v="2"/>
    <s v="OFF-BI-10004040"/>
    <x v="1"/>
    <x v="8"/>
    <s v="Wilson Jones Impact Binders"/>
    <x v="4213"/>
    <n v="5"/>
    <n v="0"/>
    <n v="12.690999999999999"/>
  </r>
  <r>
    <n v="5949"/>
    <x v="2964"/>
    <x v="3"/>
    <x v="916"/>
    <d v="2014-03-06T00:00:00"/>
    <s v="Same Day"/>
    <s v="CB-12535"/>
    <s v="Claudia Bergmann"/>
    <x v="1"/>
    <x v="0"/>
    <s v="Southaven"/>
    <x v="35"/>
    <n v="38671"/>
    <x v="0"/>
    <s v="OFF-EN-10003862"/>
    <x v="1"/>
    <x v="12"/>
    <s v="Laser &amp; Ink Jet Business Envelopes"/>
    <x v="4214"/>
    <n v="4"/>
    <n v="0"/>
    <n v="19.6328"/>
  </r>
  <r>
    <n v="5950"/>
    <x v="2964"/>
    <x v="3"/>
    <x v="916"/>
    <d v="2014-03-06T00:00:00"/>
    <s v="Same Day"/>
    <s v="CB-12535"/>
    <s v="Claudia Bergmann"/>
    <x v="1"/>
    <x v="0"/>
    <s v="Southaven"/>
    <x v="35"/>
    <n v="38671"/>
    <x v="0"/>
    <s v="TEC-AC-10004571"/>
    <x v="2"/>
    <x v="11"/>
    <s v="Logitech G700s Rechargeable Gaming Mouse"/>
    <x v="674"/>
    <n v="3"/>
    <n v="0"/>
    <n v="125.98740000000001"/>
  </r>
  <r>
    <n v="5951"/>
    <x v="2964"/>
    <x v="3"/>
    <x v="916"/>
    <d v="2014-03-06T00:00:00"/>
    <s v="Same Day"/>
    <s v="CB-12535"/>
    <s v="Claudia Bergmann"/>
    <x v="1"/>
    <x v="0"/>
    <s v="Southaven"/>
    <x v="35"/>
    <n v="38671"/>
    <x v="0"/>
    <s v="OFF-AP-10000891"/>
    <x v="1"/>
    <x v="9"/>
    <s v="Kensington 7 Outlet MasterPiece HOMEOFFICE Power Control Center"/>
    <x v="2727"/>
    <n v="2"/>
    <n v="0"/>
    <n v="78.671999999999997"/>
  </r>
  <r>
    <n v="5952"/>
    <x v="2964"/>
    <x v="3"/>
    <x v="916"/>
    <d v="2014-03-06T00:00:00"/>
    <s v="Same Day"/>
    <s v="CB-12535"/>
    <s v="Claudia Bergmann"/>
    <x v="1"/>
    <x v="0"/>
    <s v="Southaven"/>
    <x v="35"/>
    <n v="38671"/>
    <x v="0"/>
    <s v="OFF-BI-10002026"/>
    <x v="1"/>
    <x v="8"/>
    <s v="Ibico Recycled Linen-Style Covers"/>
    <x v="4215"/>
    <n v="6"/>
    <n v="0"/>
    <n v="112.49279999999999"/>
  </r>
  <r>
    <n v="5953"/>
    <x v="2965"/>
    <x v="3"/>
    <x v="4"/>
    <d v="2014-04-22T00:00:00"/>
    <s v="Standard Class"/>
    <s v="SD-20485"/>
    <s v="Shirley Daniels"/>
    <x v="2"/>
    <x v="0"/>
    <s v="Houston"/>
    <x v="5"/>
    <n v="77041"/>
    <x v="2"/>
    <s v="OFF-PA-10001826"/>
    <x v="1"/>
    <x v="10"/>
    <s v="Xerox 207"/>
    <x v="561"/>
    <n v="4"/>
    <n v="0.2"/>
    <n v="7.2576000000000001"/>
  </r>
  <r>
    <n v="5954"/>
    <x v="2966"/>
    <x v="2"/>
    <x v="809"/>
    <d v="2011-03-31T00:00:00"/>
    <s v="First Class"/>
    <s v="SG-20890"/>
    <s v="Susan Gilcrest"/>
    <x v="1"/>
    <x v="0"/>
    <s v="New York City"/>
    <x v="15"/>
    <n v="10009"/>
    <x v="3"/>
    <s v="OFF-AR-10001231"/>
    <x v="1"/>
    <x v="6"/>
    <s v="Sanford EarthWrite Recycled Pencils, Medium Soft, #2"/>
    <x v="4216"/>
    <n v="5"/>
    <n v="0"/>
    <n v="2.9400000000000004"/>
  </r>
  <r>
    <n v="5955"/>
    <x v="2967"/>
    <x v="2"/>
    <x v="7"/>
    <d v="2011-11-15T00:00:00"/>
    <s v="Second Class"/>
    <s v="TS-21430"/>
    <s v="Tom Stivers"/>
    <x v="1"/>
    <x v="0"/>
    <s v="Reading"/>
    <x v="9"/>
    <n v="19601"/>
    <x v="3"/>
    <s v="FUR-FU-10000409"/>
    <x v="0"/>
    <x v="5"/>
    <s v="GE 4 Foot Flourescent Tube, 40 Watt"/>
    <x v="942"/>
    <n v="2"/>
    <n v="0.2"/>
    <n v="7.7896000000000001"/>
  </r>
  <r>
    <n v="5956"/>
    <x v="2967"/>
    <x v="2"/>
    <x v="7"/>
    <d v="2011-11-15T00:00:00"/>
    <s v="Second Class"/>
    <s v="TS-21430"/>
    <s v="Tom Stivers"/>
    <x v="1"/>
    <x v="0"/>
    <s v="Reading"/>
    <x v="9"/>
    <n v="19601"/>
    <x v="3"/>
    <s v="FUR-BO-10002545"/>
    <x v="0"/>
    <x v="0"/>
    <s v="Atlantic Metals Mobile 3-Shelf Bookcases, Custom Colors"/>
    <x v="3533"/>
    <n v="4"/>
    <n v="0.5"/>
    <n v="-250.54079999999999"/>
  </r>
  <r>
    <n v="5957"/>
    <x v="2968"/>
    <x v="0"/>
    <x v="299"/>
    <d v="2013-03-16T00:00:00"/>
    <s v="Second Class"/>
    <s v="DK-13225"/>
    <s v="Dean Katz"/>
    <x v="1"/>
    <x v="0"/>
    <s v="San Francisco"/>
    <x v="1"/>
    <n v="94109"/>
    <x v="1"/>
    <s v="OFF-ST-10002756"/>
    <x v="1"/>
    <x v="4"/>
    <s v="Tennsco Stur-D-Stor Boltless Shelving, 5 Shelves, 24&quot; Deep, Sand"/>
    <x v="4217"/>
    <n v="5"/>
    <n v="0"/>
    <n v="6.7655000000000598"/>
  </r>
  <r>
    <n v="5958"/>
    <x v="2968"/>
    <x v="0"/>
    <x v="299"/>
    <d v="2013-03-16T00:00:00"/>
    <s v="Second Class"/>
    <s v="DK-13225"/>
    <s v="Dean Katz"/>
    <x v="1"/>
    <x v="0"/>
    <s v="San Francisco"/>
    <x v="1"/>
    <n v="94109"/>
    <x v="1"/>
    <s v="OFF-AP-10003842"/>
    <x v="1"/>
    <x v="9"/>
    <s v="Euro-Pro Shark Turbo Vacuum"/>
    <x v="901"/>
    <n v="5"/>
    <n v="0"/>
    <n v="40.274000000000001"/>
  </r>
  <r>
    <n v="5959"/>
    <x v="2968"/>
    <x v="0"/>
    <x v="299"/>
    <d v="2013-03-16T00:00:00"/>
    <s v="Second Class"/>
    <s v="DK-13225"/>
    <s v="Dean Katz"/>
    <x v="1"/>
    <x v="0"/>
    <s v="San Francisco"/>
    <x v="1"/>
    <n v="94109"/>
    <x v="1"/>
    <s v="OFF-EN-10004459"/>
    <x v="1"/>
    <x v="12"/>
    <s v="Security-Tint Envelopes"/>
    <x v="2484"/>
    <n v="4"/>
    <n v="0"/>
    <n v="14.974399999999999"/>
  </r>
  <r>
    <n v="5960"/>
    <x v="2968"/>
    <x v="0"/>
    <x v="299"/>
    <d v="2013-03-16T00:00:00"/>
    <s v="Second Class"/>
    <s v="DK-13225"/>
    <s v="Dean Katz"/>
    <x v="1"/>
    <x v="0"/>
    <s v="San Francisco"/>
    <x v="1"/>
    <n v="94109"/>
    <x v="1"/>
    <s v="FUR-CH-10003746"/>
    <x v="0"/>
    <x v="1"/>
    <s v="Hon 4070 Series Pagoda Round Back Stacking Chairs"/>
    <x v="4218"/>
    <n v="3"/>
    <n v="0.2"/>
    <n v="77.035199999999975"/>
  </r>
  <r>
    <n v="5961"/>
    <x v="2969"/>
    <x v="3"/>
    <x v="839"/>
    <d v="2014-02-15T00:00:00"/>
    <s v="Second Class"/>
    <s v="ML-17395"/>
    <s v="Marina Lichtenstein"/>
    <x v="1"/>
    <x v="0"/>
    <s v="Los Angeles"/>
    <x v="1"/>
    <n v="90045"/>
    <x v="1"/>
    <s v="FUR-FU-10003142"/>
    <x v="0"/>
    <x v="5"/>
    <s v="Master Big Foot Doorstop, Beige"/>
    <x v="3131"/>
    <n v="4"/>
    <n v="0"/>
    <n v="6.5471999999999984"/>
  </r>
  <r>
    <n v="5962"/>
    <x v="2970"/>
    <x v="2"/>
    <x v="7"/>
    <d v="2011-11-13T00:00:00"/>
    <s v="Second Class"/>
    <s v="MA-17560"/>
    <s v="Matt Abelman"/>
    <x v="2"/>
    <x v="0"/>
    <s v="Los Angeles"/>
    <x v="1"/>
    <n v="90004"/>
    <x v="1"/>
    <s v="TEC-PH-10001425"/>
    <x v="2"/>
    <x v="7"/>
    <s v="Mophie Juice Pack Helium for iPhone"/>
    <x v="4219"/>
    <n v="9"/>
    <n v="0.2"/>
    <n v="57.592799999999983"/>
  </r>
  <r>
    <n v="5963"/>
    <x v="2970"/>
    <x v="2"/>
    <x v="7"/>
    <d v="2011-11-13T00:00:00"/>
    <s v="Second Class"/>
    <s v="MA-17560"/>
    <s v="Matt Abelman"/>
    <x v="2"/>
    <x v="0"/>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x v="0"/>
    <s v="Los Angeles"/>
    <x v="1"/>
    <n v="90004"/>
    <x v="1"/>
    <s v="OFF-PA-10003625"/>
    <x v="1"/>
    <x v="10"/>
    <s v="Xerox 1979"/>
    <x v="1862"/>
    <n v="4"/>
    <n v="0"/>
    <n v="55.763999999999996"/>
  </r>
  <r>
    <n v="5965"/>
    <x v="2971"/>
    <x v="3"/>
    <x v="648"/>
    <d v="2014-08-26T00:00:00"/>
    <s v="Standard Class"/>
    <s v="LR-17035"/>
    <s v="Lisa Ryan"/>
    <x v="1"/>
    <x v="0"/>
    <s v="San Francisco"/>
    <x v="1"/>
    <n v="94109"/>
    <x v="1"/>
    <s v="OFF-SU-10004768"/>
    <x v="1"/>
    <x v="14"/>
    <s v="Acme Kleencut Forged Steel Scissors"/>
    <x v="1711"/>
    <n v="3"/>
    <n v="0"/>
    <n v="5.1659999999999986"/>
  </r>
  <r>
    <n v="5966"/>
    <x v="2971"/>
    <x v="3"/>
    <x v="648"/>
    <d v="2014-08-26T00:00:00"/>
    <s v="Standard Class"/>
    <s v="LR-17035"/>
    <s v="Lisa Ryan"/>
    <x v="1"/>
    <x v="0"/>
    <s v="San Francisco"/>
    <x v="1"/>
    <n v="94109"/>
    <x v="1"/>
    <s v="OFF-ST-10000777"/>
    <x v="1"/>
    <x v="4"/>
    <s v="Companion Letter/Legal File, Black"/>
    <x v="118"/>
    <n v="6"/>
    <n v="0"/>
    <n v="63.436800000000005"/>
  </r>
  <r>
    <n v="5967"/>
    <x v="2971"/>
    <x v="3"/>
    <x v="648"/>
    <d v="2014-08-26T00:00:00"/>
    <s v="Standard Class"/>
    <s v="LR-17035"/>
    <s v="Lisa Ryan"/>
    <x v="1"/>
    <x v="0"/>
    <s v="San Francisco"/>
    <x v="1"/>
    <n v="94109"/>
    <x v="1"/>
    <s v="TEC-PH-10003171"/>
    <x v="2"/>
    <x v="7"/>
    <s v="Plantronics Encore H101 Dual Earpieces Headset"/>
    <x v="4220"/>
    <n v="3"/>
    <n v="0.2"/>
    <n v="10.787999999999997"/>
  </r>
  <r>
    <n v="5968"/>
    <x v="2972"/>
    <x v="0"/>
    <x v="804"/>
    <d v="2013-01-17T00:00:00"/>
    <s v="First Class"/>
    <s v="BE-11335"/>
    <s v="Bill Eplett"/>
    <x v="2"/>
    <x v="0"/>
    <s v="New York City"/>
    <x v="15"/>
    <n v="10009"/>
    <x v="3"/>
    <s v="OFF-PA-10001033"/>
    <x v="1"/>
    <x v="10"/>
    <s v="Xerox 1893"/>
    <x v="2658"/>
    <n v="2"/>
    <n v="0"/>
    <n v="40.170200000000001"/>
  </r>
  <r>
    <n v="5969"/>
    <x v="2973"/>
    <x v="2"/>
    <x v="836"/>
    <d v="2011-07-22T00:00:00"/>
    <s v="First Class"/>
    <s v="CC-12145"/>
    <s v="Charles Crestani"/>
    <x v="0"/>
    <x v="0"/>
    <s v="San Diego"/>
    <x v="1"/>
    <n v="92105"/>
    <x v="1"/>
    <s v="OFF-PA-10000418"/>
    <x v="1"/>
    <x v="10"/>
    <s v="Xerox 189"/>
    <x v="2840"/>
    <n v="1"/>
    <n v="0"/>
    <n v="50.327999999999996"/>
  </r>
  <r>
    <n v="5970"/>
    <x v="2973"/>
    <x v="2"/>
    <x v="836"/>
    <d v="2011-07-22T00:00:00"/>
    <s v="First Class"/>
    <s v="CC-12145"/>
    <s v="Charles Crestani"/>
    <x v="0"/>
    <x v="0"/>
    <s v="San Diego"/>
    <x v="1"/>
    <n v="92105"/>
    <x v="1"/>
    <s v="OFF-BI-10001982"/>
    <x v="1"/>
    <x v="8"/>
    <s v="Wilson Jones Custom Binder Spines &amp; Labels"/>
    <x v="4221"/>
    <n v="2"/>
    <n v="0.2"/>
    <n v="3.1551999999999998"/>
  </r>
  <r>
    <n v="5971"/>
    <x v="2973"/>
    <x v="2"/>
    <x v="836"/>
    <d v="2011-07-22T00:00:00"/>
    <s v="First Class"/>
    <s v="CC-12145"/>
    <s v="Charles Crestani"/>
    <x v="0"/>
    <x v="0"/>
    <s v="San Diego"/>
    <x v="1"/>
    <n v="92105"/>
    <x v="1"/>
    <s v="OFF-PA-10002230"/>
    <x v="1"/>
    <x v="10"/>
    <s v="Xerox 1897"/>
    <x v="548"/>
    <n v="4"/>
    <n v="0"/>
    <n v="9.7608000000000015"/>
  </r>
  <r>
    <n v="5972"/>
    <x v="2973"/>
    <x v="2"/>
    <x v="836"/>
    <d v="2011-07-22T00:00:00"/>
    <s v="First Class"/>
    <s v="CC-12145"/>
    <s v="Charles Crestani"/>
    <x v="0"/>
    <x v="0"/>
    <s v="San Diego"/>
    <x v="1"/>
    <n v="92105"/>
    <x v="1"/>
    <s v="FUR-FU-10003577"/>
    <x v="0"/>
    <x v="5"/>
    <s v="Nu-Dell Leatherette Frames"/>
    <x v="4222"/>
    <n v="3"/>
    <n v="0"/>
    <n v="15.4872"/>
  </r>
  <r>
    <n v="5973"/>
    <x v="2974"/>
    <x v="3"/>
    <x v="695"/>
    <d v="2014-02-12T00:00:00"/>
    <s v="Standard Class"/>
    <s v="BD-11770"/>
    <s v="Bryan Davis"/>
    <x v="0"/>
    <x v="0"/>
    <s v="New York City"/>
    <x v="15"/>
    <n v="10024"/>
    <x v="3"/>
    <s v="FUR-BO-10001811"/>
    <x v="0"/>
    <x v="0"/>
    <s v="Atlantic Metals Mobile 5-Shelf Bookcases, Custom Colors"/>
    <x v="3028"/>
    <n v="1"/>
    <n v="0.2"/>
    <n v="30.097999999999978"/>
  </r>
  <r>
    <n v="5974"/>
    <x v="2975"/>
    <x v="1"/>
    <x v="707"/>
    <d v="2012-12-29T00:00:00"/>
    <s v="Standard Class"/>
    <s v="JK-15640"/>
    <s v="Jim Kriz"/>
    <x v="2"/>
    <x v="0"/>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x v="0"/>
    <s v="Charlotte"/>
    <x v="3"/>
    <n v="28205"/>
    <x v="0"/>
    <s v="OFF-ST-10000676"/>
    <x v="1"/>
    <x v="4"/>
    <s v="Fellowes Econo/Stor Drawers"/>
    <x v="4224"/>
    <n v="5"/>
    <n v="0.2"/>
    <n v="-67.851000000000028"/>
  </r>
  <r>
    <n v="5976"/>
    <x v="2977"/>
    <x v="3"/>
    <x v="1002"/>
    <d v="2014-07-18T00:00:00"/>
    <s v="Standard Class"/>
    <s v="RR-19525"/>
    <s v="Rick Reed"/>
    <x v="1"/>
    <x v="0"/>
    <s v="Overland Park"/>
    <x v="41"/>
    <n v="66212"/>
    <x v="2"/>
    <s v="OFF-ST-10001496"/>
    <x v="1"/>
    <x v="4"/>
    <s v="Standard Rollaway File with Lock"/>
    <x v="2936"/>
    <n v="2"/>
    <n v="0"/>
    <n v="93.698800000000006"/>
  </r>
  <r>
    <n v="5977"/>
    <x v="2977"/>
    <x v="3"/>
    <x v="1002"/>
    <d v="2014-07-18T00:00:00"/>
    <s v="Standard Class"/>
    <s v="RR-19525"/>
    <s v="Rick Reed"/>
    <x v="1"/>
    <x v="0"/>
    <s v="Overland Park"/>
    <x v="41"/>
    <n v="66212"/>
    <x v="2"/>
    <s v="OFF-PA-10003673"/>
    <x v="1"/>
    <x v="10"/>
    <s v="Strathmore Photo Mount Cards"/>
    <x v="4225"/>
    <n v="2"/>
    <n v="0"/>
    <n v="6.2375999999999996"/>
  </r>
  <r>
    <n v="5978"/>
    <x v="2978"/>
    <x v="3"/>
    <x v="558"/>
    <d v="2014-04-26T00:00:00"/>
    <s v="First Class"/>
    <s v="SV-20935"/>
    <s v="Susan Vittorini"/>
    <x v="0"/>
    <x v="0"/>
    <s v="Mesa"/>
    <x v="16"/>
    <n v="85204"/>
    <x v="1"/>
    <s v="TEC-PH-10004614"/>
    <x v="2"/>
    <x v="7"/>
    <s v="AT&amp;T 841000 Phone"/>
    <x v="4226"/>
    <n v="10"/>
    <n v="0.2"/>
    <n v="34.5"/>
  </r>
  <r>
    <n v="5979"/>
    <x v="2979"/>
    <x v="2"/>
    <x v="557"/>
    <d v="2011-09-13T00:00:00"/>
    <s v="Standard Class"/>
    <s v="RB-19465"/>
    <s v="Rick Bensley"/>
    <x v="2"/>
    <x v="0"/>
    <s v="Tulsa"/>
    <x v="26"/>
    <n v="74133"/>
    <x v="2"/>
    <s v="FUR-TA-10001039"/>
    <x v="0"/>
    <x v="3"/>
    <s v="KI Adjustable-Height Table"/>
    <x v="4227"/>
    <n v="5"/>
    <n v="0"/>
    <n v="111.77400000000003"/>
  </r>
  <r>
    <n v="5980"/>
    <x v="2979"/>
    <x v="2"/>
    <x v="557"/>
    <d v="2011-09-13T00:00:00"/>
    <s v="Standard Class"/>
    <s v="RB-19465"/>
    <s v="Rick Bensley"/>
    <x v="2"/>
    <x v="0"/>
    <s v="Tulsa"/>
    <x v="26"/>
    <n v="74133"/>
    <x v="2"/>
    <s v="OFF-BI-10000474"/>
    <x v="1"/>
    <x v="8"/>
    <s v="Avery Recycled Flexi-View Covers for Binding Systems"/>
    <x v="4228"/>
    <n v="2"/>
    <n v="0"/>
    <n v="15.3888"/>
  </r>
  <r>
    <n v="5981"/>
    <x v="2979"/>
    <x v="2"/>
    <x v="557"/>
    <d v="2011-09-13T00:00:00"/>
    <s v="Standard Class"/>
    <s v="RB-19465"/>
    <s v="Rick Bensley"/>
    <x v="2"/>
    <x v="0"/>
    <s v="Tulsa"/>
    <x v="26"/>
    <n v="74133"/>
    <x v="2"/>
    <s v="FUR-CH-10004698"/>
    <x v="0"/>
    <x v="1"/>
    <s v="Padded Folding Chairs, Black, 4/Carton"/>
    <x v="4229"/>
    <n v="2"/>
    <n v="0"/>
    <n v="45.348800000000011"/>
  </r>
  <r>
    <n v="5982"/>
    <x v="2979"/>
    <x v="2"/>
    <x v="557"/>
    <d v="2011-09-13T00:00:00"/>
    <s v="Standard Class"/>
    <s v="RB-19465"/>
    <s v="Rick Bensley"/>
    <x v="2"/>
    <x v="0"/>
    <s v="Tulsa"/>
    <x v="26"/>
    <n v="74133"/>
    <x v="2"/>
    <s v="OFF-ST-10003327"/>
    <x v="1"/>
    <x v="4"/>
    <s v="Akro-Mils 12-Gallon Tote"/>
    <x v="4230"/>
    <n v="2"/>
    <n v="0"/>
    <n v="5.7593999999999976"/>
  </r>
  <r>
    <n v="5983"/>
    <x v="2980"/>
    <x v="0"/>
    <x v="831"/>
    <d v="2013-11-29T00:00:00"/>
    <s v="Standard Class"/>
    <s v="MV-18190"/>
    <s v="Mike Vittorini"/>
    <x v="0"/>
    <x v="0"/>
    <s v="New York City"/>
    <x v="15"/>
    <n v="10035"/>
    <x v="3"/>
    <s v="OFF-PA-10000232"/>
    <x v="1"/>
    <x v="10"/>
    <s v="Xerox 1975"/>
    <x v="91"/>
    <n v="2"/>
    <n v="0"/>
    <n v="6.3504000000000005"/>
  </r>
  <r>
    <n v="5984"/>
    <x v="2981"/>
    <x v="3"/>
    <x v="118"/>
    <d v="2014-09-19T00:00:00"/>
    <s v="Second Class"/>
    <s v="EH-14185"/>
    <s v="Evan Henry"/>
    <x v="0"/>
    <x v="0"/>
    <s v="Philadelphia"/>
    <x v="9"/>
    <n v="19143"/>
    <x v="3"/>
    <s v="OFF-PA-10003657"/>
    <x v="1"/>
    <x v="10"/>
    <s v="Xerox 1927"/>
    <x v="3331"/>
    <n v="6"/>
    <n v="0.2"/>
    <n v="6.4199999999999964"/>
  </r>
  <r>
    <n v="5985"/>
    <x v="2982"/>
    <x v="0"/>
    <x v="1080"/>
    <d v="2013-07-26T00:00:00"/>
    <s v="Standard Class"/>
    <s v="JS-16030"/>
    <s v="Joy Smith"/>
    <x v="0"/>
    <x v="0"/>
    <s v="Hattiesburg"/>
    <x v="35"/>
    <n v="39401"/>
    <x v="0"/>
    <s v="FUR-FU-10001185"/>
    <x v="0"/>
    <x v="5"/>
    <s v="Advantus Employee of the Month Certificate Frame, 11 x 13-1/2"/>
    <x v="2324"/>
    <n v="6"/>
    <n v="0"/>
    <n v="76.087800000000001"/>
  </r>
  <r>
    <n v="5986"/>
    <x v="2982"/>
    <x v="0"/>
    <x v="1080"/>
    <d v="2013-07-26T00:00:00"/>
    <s v="Standard Class"/>
    <s v="JS-16030"/>
    <s v="Joy Smith"/>
    <x v="0"/>
    <x v="0"/>
    <s v="Hattiesburg"/>
    <x v="35"/>
    <n v="39401"/>
    <x v="0"/>
    <s v="OFF-BI-10003007"/>
    <x v="1"/>
    <x v="8"/>
    <s v="Premium Transparent Presentation Covers, No Pattern/Clear, 8 1/2&quot; x 11&quot;"/>
    <x v="4231"/>
    <n v="2"/>
    <n v="0"/>
    <n v="35.677599999999998"/>
  </r>
  <r>
    <n v="5987"/>
    <x v="2982"/>
    <x v="0"/>
    <x v="1080"/>
    <d v="2013-07-26T00:00:00"/>
    <s v="Standard Class"/>
    <s v="JS-16030"/>
    <s v="Joy Smith"/>
    <x v="0"/>
    <x v="0"/>
    <s v="Hattiesburg"/>
    <x v="35"/>
    <n v="39401"/>
    <x v="0"/>
    <s v="OFF-ST-10002485"/>
    <x v="1"/>
    <x v="4"/>
    <s v="Rogers Deluxe File Chest"/>
    <x v="1190"/>
    <n v="4"/>
    <n v="0"/>
    <n v="0.87919999999999732"/>
  </r>
  <r>
    <n v="5988"/>
    <x v="2982"/>
    <x v="0"/>
    <x v="1080"/>
    <d v="2013-07-26T00:00:00"/>
    <s v="Standard Class"/>
    <s v="JS-16030"/>
    <s v="Joy Smith"/>
    <x v="0"/>
    <x v="0"/>
    <s v="Hattiesburg"/>
    <x v="35"/>
    <n v="39401"/>
    <x v="0"/>
    <s v="OFF-PA-10001033"/>
    <x v="1"/>
    <x v="10"/>
    <s v="Xerox 1893"/>
    <x v="4232"/>
    <n v="6"/>
    <n v="0"/>
    <n v="120.51060000000001"/>
  </r>
  <r>
    <n v="5989"/>
    <x v="2982"/>
    <x v="0"/>
    <x v="1080"/>
    <d v="2013-07-26T00:00:00"/>
    <s v="Standard Class"/>
    <s v="JS-16030"/>
    <s v="Joy Smith"/>
    <x v="0"/>
    <x v="0"/>
    <s v="Hattiesburg"/>
    <x v="35"/>
    <n v="39401"/>
    <x v="0"/>
    <s v="OFF-BI-10000404"/>
    <x v="1"/>
    <x v="8"/>
    <s v="Avery Printable Repositionable Plastic Tabs"/>
    <x v="4233"/>
    <n v="1"/>
    <n v="0"/>
    <n v="4.0419999999999998"/>
  </r>
  <r>
    <n v="5990"/>
    <x v="2982"/>
    <x v="0"/>
    <x v="1080"/>
    <d v="2013-07-26T00:00:00"/>
    <s v="Standard Class"/>
    <s v="JS-16030"/>
    <s v="Joy Smith"/>
    <x v="0"/>
    <x v="0"/>
    <s v="Hattiesburg"/>
    <x v="35"/>
    <n v="39401"/>
    <x v="0"/>
    <s v="FUR-BO-10003546"/>
    <x v="0"/>
    <x v="0"/>
    <s v="Hon 4-Shelf Metal Bookcases"/>
    <x v="2465"/>
    <n v="5"/>
    <n v="0"/>
    <n v="126.22500000000002"/>
  </r>
  <r>
    <n v="5991"/>
    <x v="2983"/>
    <x v="3"/>
    <x v="175"/>
    <d v="2014-09-22T00:00:00"/>
    <s v="Standard Class"/>
    <s v="ES-14020"/>
    <s v="Erica Smith"/>
    <x v="0"/>
    <x v="0"/>
    <s v="Los Angeles"/>
    <x v="1"/>
    <n v="90049"/>
    <x v="1"/>
    <s v="OFF-BI-10004390"/>
    <x v="1"/>
    <x v="8"/>
    <s v="GBC DocuBind 200 Manual Binding Machine"/>
    <x v="4234"/>
    <n v="7"/>
    <n v="0.2"/>
    <n v="884.05799999999999"/>
  </r>
  <r>
    <n v="5992"/>
    <x v="2983"/>
    <x v="3"/>
    <x v="175"/>
    <d v="2014-09-22T00:00:00"/>
    <s v="Standard Class"/>
    <s v="ES-14020"/>
    <s v="Erica Smith"/>
    <x v="0"/>
    <x v="0"/>
    <s v="Los Angeles"/>
    <x v="1"/>
    <n v="90049"/>
    <x v="1"/>
    <s v="TEC-PH-10001700"/>
    <x v="2"/>
    <x v="7"/>
    <s v="Panasonic KX-TG6844B Expandable Digital Cordless Telephone"/>
    <x v="4235"/>
    <n v="7"/>
    <n v="0.2"/>
    <n v="32.335100000000025"/>
  </r>
  <r>
    <n v="5993"/>
    <x v="2983"/>
    <x v="3"/>
    <x v="175"/>
    <d v="2014-09-22T00:00:00"/>
    <s v="Standard Class"/>
    <s v="ES-14020"/>
    <s v="Erica Smith"/>
    <x v="0"/>
    <x v="0"/>
    <s v="Los Angeles"/>
    <x v="1"/>
    <n v="90049"/>
    <x v="1"/>
    <s v="FUR-CH-10003396"/>
    <x v="0"/>
    <x v="1"/>
    <s v="Global Deluxe Steno Chair"/>
    <x v="4236"/>
    <n v="3"/>
    <n v="0.2"/>
    <n v="-20.784600000000012"/>
  </r>
  <r>
    <n v="5994"/>
    <x v="2984"/>
    <x v="0"/>
    <x v="25"/>
    <d v="2013-12-12T00:00:00"/>
    <s v="Same Day"/>
    <s v="NS-18640"/>
    <s v="Noel Staavos"/>
    <x v="1"/>
    <x v="0"/>
    <s v="Columbus"/>
    <x v="24"/>
    <n v="43229"/>
    <x v="3"/>
    <s v="OFF-ST-10001558"/>
    <x v="1"/>
    <x v="4"/>
    <s v="Acco Perma 4000 Stacking Storage Drawers"/>
    <x v="647"/>
    <n v="5"/>
    <n v="0.2"/>
    <n v="-4.0599999999999987"/>
  </r>
  <r>
    <n v="5995"/>
    <x v="2984"/>
    <x v="0"/>
    <x v="25"/>
    <d v="2013-12-12T00:00:00"/>
    <s v="Same Day"/>
    <s v="NS-18640"/>
    <s v="Noel Staavos"/>
    <x v="1"/>
    <x v="0"/>
    <s v="Columbus"/>
    <x v="24"/>
    <n v="43229"/>
    <x v="3"/>
    <s v="OFF-SU-10004782"/>
    <x v="1"/>
    <x v="14"/>
    <s v="Elite 5&quot; Scissors"/>
    <x v="1933"/>
    <n v="2"/>
    <n v="0.2"/>
    <n v="1.6899999999999986"/>
  </r>
  <r>
    <n v="5996"/>
    <x v="2984"/>
    <x v="0"/>
    <x v="25"/>
    <d v="2013-12-12T00:00:00"/>
    <s v="Same Day"/>
    <s v="NS-18640"/>
    <s v="Noel Staavos"/>
    <x v="1"/>
    <x v="0"/>
    <s v="Columbus"/>
    <x v="24"/>
    <n v="43229"/>
    <x v="3"/>
    <s v="FUR-CH-10003298"/>
    <x v="0"/>
    <x v="1"/>
    <s v="Office Star - Contemporary Task Swivel chair with Loop Arms, Charcoal"/>
    <x v="4237"/>
    <n v="5"/>
    <n v="0.3"/>
    <n v="-137.52900000000002"/>
  </r>
  <r>
    <n v="5997"/>
    <x v="2984"/>
    <x v="0"/>
    <x v="25"/>
    <d v="2013-12-12T00:00:00"/>
    <s v="Same Day"/>
    <s v="NS-18640"/>
    <s v="Noel Staavos"/>
    <x v="1"/>
    <x v="0"/>
    <s v="Columbus"/>
    <x v="24"/>
    <n v="43229"/>
    <x v="3"/>
    <s v="OFF-AP-10000576"/>
    <x v="1"/>
    <x v="9"/>
    <s v="Belkin 325VA UPS Surge Protector, 6'"/>
    <x v="2388"/>
    <n v="4"/>
    <n v="0.2"/>
    <n v="24.196000000000012"/>
  </r>
  <r>
    <n v="5998"/>
    <x v="2984"/>
    <x v="0"/>
    <x v="25"/>
    <d v="2013-12-12T00:00:00"/>
    <s v="Same Day"/>
    <s v="NS-18640"/>
    <s v="Noel Staavos"/>
    <x v="1"/>
    <x v="0"/>
    <s v="Columbus"/>
    <x v="24"/>
    <n v="43229"/>
    <x v="3"/>
    <s v="FUR-TA-10003008"/>
    <x v="0"/>
    <x v="3"/>
    <s v="Lesro Round Back Collection Coffee Table, End Table"/>
    <x v="4238"/>
    <n v="3"/>
    <n v="0.4"/>
    <n v="-147.8655"/>
  </r>
  <r>
    <n v="5999"/>
    <x v="2985"/>
    <x v="2"/>
    <x v="325"/>
    <d v="2011-12-14T00:00:00"/>
    <s v="Standard Class"/>
    <s v="SH-19975"/>
    <s v="Sally Hughsby"/>
    <x v="1"/>
    <x v="0"/>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x v="0"/>
    <s v="Caldwell"/>
    <x v="45"/>
    <n v="83605"/>
    <x v="1"/>
    <s v="OFF-PA-10000019"/>
    <x v="1"/>
    <x v="10"/>
    <s v="Xerox 1931"/>
    <x v="243"/>
    <n v="4"/>
    <n v="0"/>
    <n v="12.441600000000001"/>
  </r>
  <r>
    <n v="6001"/>
    <x v="2985"/>
    <x v="2"/>
    <x v="325"/>
    <d v="2011-12-14T00:00:00"/>
    <s v="Standard Class"/>
    <s v="SH-19975"/>
    <s v="Sally Hughsby"/>
    <x v="1"/>
    <x v="0"/>
    <s v="Caldwell"/>
    <x v="45"/>
    <n v="83605"/>
    <x v="1"/>
    <s v="OFF-PA-10002222"/>
    <x v="1"/>
    <x v="10"/>
    <s v="Xerox Color Copier Paper, 11&quot; x 17&quot;, Ream"/>
    <x v="422"/>
    <n v="4"/>
    <n v="0"/>
    <n v="42.025599999999997"/>
  </r>
  <r>
    <n v="6002"/>
    <x v="2986"/>
    <x v="2"/>
    <x v="736"/>
    <d v="2011-12-17T00:00:00"/>
    <s v="Standard Class"/>
    <s v="RF-19345"/>
    <s v="Randy Ferguson"/>
    <x v="1"/>
    <x v="0"/>
    <s v="Phoenix"/>
    <x v="16"/>
    <n v="85023"/>
    <x v="1"/>
    <s v="FUR-FU-10002553"/>
    <x v="0"/>
    <x v="5"/>
    <s v="Electrix Incandescent Magnifying Lamp, Black"/>
    <x v="4240"/>
    <n v="3"/>
    <n v="0.2"/>
    <n v="7.6965000000000039"/>
  </r>
  <r>
    <n v="6003"/>
    <x v="2986"/>
    <x v="2"/>
    <x v="736"/>
    <d v="2011-12-17T00:00:00"/>
    <s v="Standard Class"/>
    <s v="RF-19345"/>
    <s v="Randy Ferguson"/>
    <x v="1"/>
    <x v="0"/>
    <s v="Phoenix"/>
    <x v="16"/>
    <n v="85023"/>
    <x v="1"/>
    <s v="OFF-BI-10002103"/>
    <x v="1"/>
    <x v="8"/>
    <s v="Cardinal Slant-D Ring Binder, Heavy Gauge Vinyl"/>
    <x v="4004"/>
    <n v="2"/>
    <n v="0.7"/>
    <n v="-4.1711999999999989"/>
  </r>
  <r>
    <n v="6004"/>
    <x v="2987"/>
    <x v="3"/>
    <x v="296"/>
    <d v="2014-09-28T00:00:00"/>
    <s v="Standard Class"/>
    <s v="DL-12865"/>
    <s v="Dan Lawera"/>
    <x v="0"/>
    <x v="0"/>
    <s v="Miami"/>
    <x v="2"/>
    <n v="33142"/>
    <x v="0"/>
    <s v="OFF-BI-10002794"/>
    <x v="1"/>
    <x v="8"/>
    <s v="Avery Trapezoid Ring Binder, 3&quot; Capacity, Black, 1040 sheets"/>
    <x v="4241"/>
    <n v="1"/>
    <n v="0.7"/>
    <n v="-8.6057999999999986"/>
  </r>
  <r>
    <n v="6005"/>
    <x v="2988"/>
    <x v="3"/>
    <x v="210"/>
    <d v="2014-09-12T00:00:00"/>
    <s v="Standard Class"/>
    <s v="AG-10390"/>
    <s v="Allen Goldenen"/>
    <x v="0"/>
    <x v="0"/>
    <s v="Los Angeles"/>
    <x v="1"/>
    <n v="90004"/>
    <x v="1"/>
    <s v="FUR-FU-10002597"/>
    <x v="0"/>
    <x v="5"/>
    <s v="C-Line Magnetic Cubicle Keepers, Clear Polypropylene"/>
    <x v="2401"/>
    <n v="4"/>
    <n v="0"/>
    <n v="8.2992000000000008"/>
  </r>
  <r>
    <n v="6006"/>
    <x v="2989"/>
    <x v="1"/>
    <x v="121"/>
    <d v="2012-11-07T00:00:00"/>
    <s v="Standard Class"/>
    <s v="SW-20245"/>
    <s v="Scot Wooten"/>
    <x v="0"/>
    <x v="0"/>
    <s v="Troy"/>
    <x v="15"/>
    <n v="12180"/>
    <x v="3"/>
    <s v="FUR-CH-10003535"/>
    <x v="0"/>
    <x v="1"/>
    <s v="Global Armless Task Chair, Royal Blue"/>
    <x v="4242"/>
    <n v="2"/>
    <n v="0.1"/>
    <n v="8.5371999999999968"/>
  </r>
  <r>
    <n v="6007"/>
    <x v="2990"/>
    <x v="3"/>
    <x v="157"/>
    <d v="2014-12-19T00:00:00"/>
    <s v="Standard Class"/>
    <s v="KN-16390"/>
    <s v="Katherine Nockton"/>
    <x v="1"/>
    <x v="0"/>
    <s v="New Bedford"/>
    <x v="31"/>
    <n v="2740"/>
    <x v="3"/>
    <s v="TEC-PH-10001527"/>
    <x v="2"/>
    <x v="7"/>
    <s v="Plantronics MX500i Earset"/>
    <x v="3680"/>
    <n v="3"/>
    <n v="0"/>
    <n v="3.8654999999999973"/>
  </r>
  <r>
    <n v="6008"/>
    <x v="2991"/>
    <x v="3"/>
    <x v="719"/>
    <d v="2014-04-04T00:00:00"/>
    <s v="First Class"/>
    <s v="GB-14530"/>
    <s v="George Bell"/>
    <x v="1"/>
    <x v="0"/>
    <s v="Florence"/>
    <x v="20"/>
    <n v="29501"/>
    <x v="0"/>
    <s v="FUR-FU-10004006"/>
    <x v="0"/>
    <x v="5"/>
    <s v="Deflect-o DuraMat Lighweight, Studded, Beveled Mat for Low Pile Carpeting"/>
    <x v="4180"/>
    <n v="3"/>
    <n v="0"/>
    <n v="21.751499999999986"/>
  </r>
  <r>
    <n v="6009"/>
    <x v="2992"/>
    <x v="1"/>
    <x v="1081"/>
    <d v="2013-01-03T00:00:00"/>
    <s v="Standard Class"/>
    <s v="CL-12565"/>
    <s v="Clay Ludtke"/>
    <x v="0"/>
    <x v="0"/>
    <s v="Los Angeles"/>
    <x v="1"/>
    <n v="90049"/>
    <x v="1"/>
    <s v="OFF-PA-10000595"/>
    <x v="1"/>
    <x v="10"/>
    <s v="Xerox 1929"/>
    <x v="4243"/>
    <n v="3"/>
    <n v="0"/>
    <n v="31.519199999999998"/>
  </r>
  <r>
    <n v="6010"/>
    <x v="2992"/>
    <x v="1"/>
    <x v="1081"/>
    <d v="2013-01-03T00:00:00"/>
    <s v="Standard Class"/>
    <s v="CL-12565"/>
    <s v="Clay Ludtke"/>
    <x v="0"/>
    <x v="0"/>
    <s v="Los Angeles"/>
    <x v="1"/>
    <n v="90049"/>
    <x v="1"/>
    <s v="OFF-ST-10000798"/>
    <x v="1"/>
    <x v="4"/>
    <s v="2300 Heavy-Duty Transfer File Systems by Perma"/>
    <x v="4244"/>
    <n v="3"/>
    <n v="0"/>
    <n v="14.238599999999995"/>
  </r>
  <r>
    <n v="6011"/>
    <x v="2992"/>
    <x v="1"/>
    <x v="1081"/>
    <d v="2013-01-03T00:00:00"/>
    <s v="Standard Class"/>
    <s v="CL-12565"/>
    <s v="Clay Ludtke"/>
    <x v="0"/>
    <x v="0"/>
    <s v="Los Angeles"/>
    <x v="1"/>
    <n v="90049"/>
    <x v="1"/>
    <s v="TEC-MA-10004002"/>
    <x v="2"/>
    <x v="15"/>
    <s v="Zebra GX420t Direct Thermal/Thermal Transfer Printer"/>
    <x v="4245"/>
    <n v="6"/>
    <n v="0.2"/>
    <n v="286.71299999999962"/>
  </r>
  <r>
    <n v="6012"/>
    <x v="2992"/>
    <x v="1"/>
    <x v="1081"/>
    <d v="2013-01-03T00:00:00"/>
    <s v="Standard Class"/>
    <s v="CL-12565"/>
    <s v="Clay Ludtke"/>
    <x v="0"/>
    <x v="0"/>
    <s v="Los Angeles"/>
    <x v="1"/>
    <n v="90049"/>
    <x v="1"/>
    <s v="OFF-EN-10003296"/>
    <x v="1"/>
    <x v="12"/>
    <s v="Tyvek Side-Opening Peel &amp; Seel Expanding Envelopes"/>
    <x v="3439"/>
    <n v="3"/>
    <n v="0"/>
    <n v="122.148"/>
  </r>
  <r>
    <n v="6013"/>
    <x v="2992"/>
    <x v="1"/>
    <x v="1081"/>
    <d v="2013-01-03T00:00:00"/>
    <s v="Standard Class"/>
    <s v="CL-12565"/>
    <s v="Clay Ludtke"/>
    <x v="0"/>
    <x v="0"/>
    <s v="Los Angeles"/>
    <x v="1"/>
    <n v="90049"/>
    <x v="1"/>
    <s v="TEC-PH-10004345"/>
    <x v="2"/>
    <x v="7"/>
    <s v="Cisco SPA 502G IP Phone"/>
    <x v="4246"/>
    <n v="3"/>
    <n v="0.2"/>
    <n v="35.984999999999999"/>
  </r>
  <r>
    <n v="6014"/>
    <x v="2993"/>
    <x v="0"/>
    <x v="612"/>
    <d v="2013-03-12T00:00:00"/>
    <s v="First Class"/>
    <s v="KF-16285"/>
    <s v="Karen Ferguson"/>
    <x v="2"/>
    <x v="0"/>
    <s v="Los Angeles"/>
    <x v="1"/>
    <n v="90008"/>
    <x v="1"/>
    <s v="OFF-PA-10004405"/>
    <x v="1"/>
    <x v="10"/>
    <s v="Rediform Voice Mail Log Books"/>
    <x v="81"/>
    <n v="5"/>
    <n v="0"/>
    <n v="7.1519999999999992"/>
  </r>
  <r>
    <n v="6015"/>
    <x v="2993"/>
    <x v="0"/>
    <x v="612"/>
    <d v="2013-03-12T00:00:00"/>
    <s v="First Class"/>
    <s v="KF-16285"/>
    <s v="Karen Ferguson"/>
    <x v="2"/>
    <x v="0"/>
    <s v="Los Angeles"/>
    <x v="1"/>
    <n v="90008"/>
    <x v="1"/>
    <s v="TEC-PH-10002885"/>
    <x v="2"/>
    <x v="7"/>
    <s v="Apple iPhone 5"/>
    <x v="4247"/>
    <n v="8"/>
    <n v="0.2"/>
    <n v="363.90480000000025"/>
  </r>
  <r>
    <n v="6016"/>
    <x v="2994"/>
    <x v="2"/>
    <x v="322"/>
    <d v="2011-04-12T00:00:00"/>
    <s v="Standard Class"/>
    <s v="AY-10555"/>
    <s v="Andy Yotov"/>
    <x v="1"/>
    <x v="0"/>
    <s v="Los Angeles"/>
    <x v="1"/>
    <n v="90049"/>
    <x v="1"/>
    <s v="FUR-FU-10000747"/>
    <x v="0"/>
    <x v="5"/>
    <s v="Tenex B1-RE Series Chair Mats for Low Pile Carpets"/>
    <x v="1377"/>
    <n v="2"/>
    <n v="0"/>
    <n v="15.633199999999988"/>
  </r>
  <r>
    <n v="6017"/>
    <x v="2994"/>
    <x v="2"/>
    <x v="322"/>
    <d v="2011-04-12T00:00:00"/>
    <s v="Standard Class"/>
    <s v="AY-10555"/>
    <s v="Andy Yotov"/>
    <x v="1"/>
    <x v="0"/>
    <s v="Los Angeles"/>
    <x v="1"/>
    <n v="90049"/>
    <x v="1"/>
    <s v="FUR-FU-10001918"/>
    <x v="0"/>
    <x v="5"/>
    <s v="C-Line Cubicle Keepers Polyproplyene Holder With Velcro Backings"/>
    <x v="907"/>
    <n v="7"/>
    <n v="0"/>
    <n v="12.912900000000004"/>
  </r>
  <r>
    <n v="6018"/>
    <x v="2994"/>
    <x v="2"/>
    <x v="322"/>
    <d v="2011-04-12T00:00:00"/>
    <s v="Standard Class"/>
    <s v="AY-10555"/>
    <s v="Andy Yotov"/>
    <x v="1"/>
    <x v="0"/>
    <s v="Los Angeles"/>
    <x v="1"/>
    <n v="90049"/>
    <x v="1"/>
    <s v="OFF-PA-10003309"/>
    <x v="1"/>
    <x v="10"/>
    <s v="Xerox 211"/>
    <x v="541"/>
    <n v="3"/>
    <n v="0"/>
    <n v="9.3312000000000008"/>
  </r>
  <r>
    <n v="6019"/>
    <x v="2994"/>
    <x v="2"/>
    <x v="322"/>
    <d v="2011-04-12T00:00:00"/>
    <s v="Standard Class"/>
    <s v="AY-10555"/>
    <s v="Andy Yotov"/>
    <x v="1"/>
    <x v="0"/>
    <s v="Los Angeles"/>
    <x v="1"/>
    <n v="90049"/>
    <x v="1"/>
    <s v="OFF-PA-10001977"/>
    <x v="1"/>
    <x v="10"/>
    <s v="Xerox 194"/>
    <x v="447"/>
    <n v="1"/>
    <n v="0"/>
    <n v="26.630399999999998"/>
  </r>
  <r>
    <n v="6020"/>
    <x v="2995"/>
    <x v="2"/>
    <x v="1082"/>
    <d v="2011-10-10T00:00:00"/>
    <s v="Second Class"/>
    <s v="BD-11635"/>
    <s v="Brian Derr"/>
    <x v="0"/>
    <x v="0"/>
    <s v="Columbus"/>
    <x v="24"/>
    <n v="43229"/>
    <x v="3"/>
    <s v="OFF-AP-10002892"/>
    <x v="1"/>
    <x v="9"/>
    <s v="Belkin F5C206VTEL 6 Outlet Surge"/>
    <x v="2856"/>
    <n v="5"/>
    <n v="0.2"/>
    <n v="11.489999999999991"/>
  </r>
  <r>
    <n v="6021"/>
    <x v="2996"/>
    <x v="0"/>
    <x v="572"/>
    <d v="2013-08-14T00:00:00"/>
    <s v="Same Day"/>
    <s v="HG-15025"/>
    <s v="Hunter Glantz"/>
    <x v="0"/>
    <x v="0"/>
    <s v="Kenner"/>
    <x v="28"/>
    <n v="70065"/>
    <x v="0"/>
    <s v="OFF-AP-10002222"/>
    <x v="1"/>
    <x v="9"/>
    <s v="Staples"/>
    <x v="1714"/>
    <n v="2"/>
    <n v="0"/>
    <n v="4.6818000000000008"/>
  </r>
  <r>
    <n v="6022"/>
    <x v="2996"/>
    <x v="0"/>
    <x v="572"/>
    <d v="2013-08-14T00:00:00"/>
    <s v="Same Day"/>
    <s v="HG-15025"/>
    <s v="Hunter Glantz"/>
    <x v="0"/>
    <x v="0"/>
    <s v="Kenner"/>
    <x v="28"/>
    <n v="70065"/>
    <x v="0"/>
    <s v="TEC-AC-10000158"/>
    <x v="2"/>
    <x v="11"/>
    <s v="Sony 64GB Class 10 Micro SDHC R40 Memory Card"/>
    <x v="2257"/>
    <n v="2"/>
    <n v="0"/>
    <n v="15.1158"/>
  </r>
  <r>
    <n v="6023"/>
    <x v="2997"/>
    <x v="2"/>
    <x v="664"/>
    <d v="2011-11-21T00:00:00"/>
    <s v="Standard Class"/>
    <s v="CB-12025"/>
    <s v="Cassandra Brandow"/>
    <x v="0"/>
    <x v="0"/>
    <s v="Cedar Hill"/>
    <x v="5"/>
    <n v="75104"/>
    <x v="2"/>
    <s v="OFF-EN-10002600"/>
    <x v="1"/>
    <x v="12"/>
    <s v="Redi-Strip #10 Envelopes, 4 1/8 x 9 1/2"/>
    <x v="913"/>
    <n v="3"/>
    <n v="0.2"/>
    <n v="2.4779999999999989"/>
  </r>
  <r>
    <n v="6024"/>
    <x v="2998"/>
    <x v="3"/>
    <x v="558"/>
    <d v="2014-04-28T00:00:00"/>
    <s v="First Class"/>
    <s v="LS-16945"/>
    <s v="Linda Southworth"/>
    <x v="1"/>
    <x v="0"/>
    <s v="Providence"/>
    <x v="34"/>
    <n v="2908"/>
    <x v="3"/>
    <s v="TEC-AC-10004855"/>
    <x v="2"/>
    <x v="11"/>
    <s v="V7 USB Numeric Keypad"/>
    <x v="3502"/>
    <n v="2"/>
    <n v="0"/>
    <n v="4.8986000000000018"/>
  </r>
  <r>
    <n v="6025"/>
    <x v="2999"/>
    <x v="3"/>
    <x v="1043"/>
    <d v="2014-08-27T00:00:00"/>
    <s v="Second Class"/>
    <s v="DM-13015"/>
    <s v="Darrin Martin"/>
    <x v="0"/>
    <x v="0"/>
    <s v="Lancaster"/>
    <x v="24"/>
    <n v="43130"/>
    <x v="3"/>
    <s v="OFF-AP-10000938"/>
    <x v="1"/>
    <x v="9"/>
    <s v="Avanti 1.7 Cu. Ft. Refrigerator"/>
    <x v="4248"/>
    <n v="8"/>
    <n v="0.2"/>
    <n v="64.627199999999988"/>
  </r>
  <r>
    <n v="6026"/>
    <x v="2999"/>
    <x v="3"/>
    <x v="1043"/>
    <d v="2014-08-27T00:00:00"/>
    <s v="Second Class"/>
    <s v="DM-13015"/>
    <s v="Darrin Martin"/>
    <x v="0"/>
    <x v="0"/>
    <s v="Lancaster"/>
    <x v="24"/>
    <n v="43130"/>
    <x v="3"/>
    <s v="OFF-PA-10002195"/>
    <x v="1"/>
    <x v="10"/>
    <s v="Xerox 1966"/>
    <x v="563"/>
    <n v="2"/>
    <n v="0.2"/>
    <n v="3.7584"/>
  </r>
  <r>
    <n v="6027"/>
    <x v="3000"/>
    <x v="3"/>
    <x v="660"/>
    <d v="2014-03-03T00:00:00"/>
    <s v="Standard Class"/>
    <s v="AC-10615"/>
    <s v="Ann Chong"/>
    <x v="1"/>
    <x v="0"/>
    <s v="Seattle"/>
    <x v="4"/>
    <n v="98115"/>
    <x v="1"/>
    <s v="OFF-FA-10002701"/>
    <x v="1"/>
    <x v="13"/>
    <s v="Alliance Rubber Bands"/>
    <x v="3681"/>
    <n v="5"/>
    <n v="0"/>
    <n v="0.33599999999999963"/>
  </r>
  <r>
    <n v="6028"/>
    <x v="3000"/>
    <x v="3"/>
    <x v="660"/>
    <d v="2014-03-03T00:00:00"/>
    <s v="Standard Class"/>
    <s v="AC-10615"/>
    <s v="Ann Chong"/>
    <x v="1"/>
    <x v="0"/>
    <s v="Seattle"/>
    <x v="4"/>
    <n v="98115"/>
    <x v="1"/>
    <s v="TEC-PH-10003589"/>
    <x v="2"/>
    <x v="7"/>
    <s v="invisibleSHIELD by ZAGG Smudge-Free Screen Protector"/>
    <x v="1002"/>
    <n v="5"/>
    <n v="0.2"/>
    <n v="25.185999999999996"/>
  </r>
  <r>
    <n v="6029"/>
    <x v="3001"/>
    <x v="0"/>
    <x v="258"/>
    <d v="2013-11-22T00:00:00"/>
    <s v="First Class"/>
    <s v="LT-17110"/>
    <s v="Liz Thompson"/>
    <x v="0"/>
    <x v="0"/>
    <s v="Jacksonville"/>
    <x v="3"/>
    <n v="28540"/>
    <x v="0"/>
    <s v="OFF-AR-10003752"/>
    <x v="1"/>
    <x v="6"/>
    <s v="Deluxe Chalkboard Eraser Cleaner"/>
    <x v="4249"/>
    <n v="2"/>
    <n v="0.2"/>
    <n v="6.0059999999999993"/>
  </r>
  <r>
    <n v="6030"/>
    <x v="3002"/>
    <x v="0"/>
    <x v="696"/>
    <d v="2013-11-16T00:00:00"/>
    <s v="First Class"/>
    <s v="TB-21250"/>
    <s v="Tim Brockman"/>
    <x v="0"/>
    <x v="0"/>
    <s v="Los Angeles"/>
    <x v="1"/>
    <n v="90049"/>
    <x v="1"/>
    <s v="OFF-AR-10003829"/>
    <x v="1"/>
    <x v="6"/>
    <s v="Newell 35"/>
    <x v="296"/>
    <n v="3"/>
    <n v="0"/>
    <n v="2.8535999999999988"/>
  </r>
  <r>
    <n v="6031"/>
    <x v="3003"/>
    <x v="3"/>
    <x v="91"/>
    <d v="2014-07-07T00:00:00"/>
    <s v="Same Day"/>
    <s v="AH-10585"/>
    <s v="Angele Hood"/>
    <x v="0"/>
    <x v="0"/>
    <s v="Miami"/>
    <x v="2"/>
    <n v="33142"/>
    <x v="0"/>
    <s v="FUR-CH-10000155"/>
    <x v="0"/>
    <x v="1"/>
    <s v="Global Comet Stacking Armless Chair"/>
    <x v="4250"/>
    <n v="1"/>
    <n v="0.2"/>
    <n v="23.924000000000007"/>
  </r>
  <r>
    <n v="6032"/>
    <x v="3004"/>
    <x v="0"/>
    <x v="591"/>
    <d v="2014-01-02T00:00:00"/>
    <s v="Standard Class"/>
    <s v="SS-20140"/>
    <s v="Saphhira Shifley"/>
    <x v="1"/>
    <x v="0"/>
    <s v="Nashua"/>
    <x v="38"/>
    <n v="3060"/>
    <x v="3"/>
    <s v="FUR-FU-10003142"/>
    <x v="0"/>
    <x v="5"/>
    <s v="Master Big Foot Doorstop, Beige"/>
    <x v="3131"/>
    <n v="4"/>
    <n v="0"/>
    <n v="6.5471999999999984"/>
  </r>
  <r>
    <n v="6033"/>
    <x v="3005"/>
    <x v="3"/>
    <x v="756"/>
    <d v="2014-04-26T00:00:00"/>
    <s v="First Class"/>
    <s v="TD-20995"/>
    <s v="Tamara Dahlen"/>
    <x v="0"/>
    <x v="0"/>
    <s v="New York City"/>
    <x v="15"/>
    <n v="10011"/>
    <x v="3"/>
    <s v="OFF-SU-10001218"/>
    <x v="1"/>
    <x v="14"/>
    <s v="Fiskars Softgrip Scissors"/>
    <x v="2803"/>
    <n v="5"/>
    <n v="0"/>
    <n v="15.372000000000003"/>
  </r>
  <r>
    <n v="6034"/>
    <x v="3006"/>
    <x v="1"/>
    <x v="639"/>
    <d v="2012-12-18T00:00:00"/>
    <s v="Standard Class"/>
    <s v="PP-18955"/>
    <s v="Paul Prost"/>
    <x v="2"/>
    <x v="0"/>
    <s v="Los Angeles"/>
    <x v="1"/>
    <n v="90036"/>
    <x v="1"/>
    <s v="FUR-FU-10002963"/>
    <x v="0"/>
    <x v="5"/>
    <s v="Master Caster Door Stop, Gray"/>
    <x v="597"/>
    <n v="3"/>
    <n v="0"/>
    <n v="5.1815999999999995"/>
  </r>
  <r>
    <n v="6035"/>
    <x v="3007"/>
    <x v="1"/>
    <x v="1083"/>
    <d v="2012-04-25T00:00:00"/>
    <s v="Standard Class"/>
    <s v="PG-18820"/>
    <s v="Patrick Gardner"/>
    <x v="0"/>
    <x v="0"/>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x v="0"/>
    <s v="Carrollton"/>
    <x v="5"/>
    <n v="75007"/>
    <x v="2"/>
    <s v="OFF-BI-10003925"/>
    <x v="1"/>
    <x v="8"/>
    <s v="Fellowes PB300 Plastic Comb Binding Machine"/>
    <x v="4252"/>
    <n v="4"/>
    <n v="0.8"/>
    <n v="-512.14680000000021"/>
  </r>
  <r>
    <n v="6037"/>
    <x v="3008"/>
    <x v="0"/>
    <x v="913"/>
    <d v="2013-09-09T00:00:00"/>
    <s v="Standard Class"/>
    <s v="AA-10645"/>
    <s v="Anna Andreadi"/>
    <x v="0"/>
    <x v="0"/>
    <s v="Georgetown"/>
    <x v="0"/>
    <n v="40324"/>
    <x v="0"/>
    <s v="FUR-FU-10003347"/>
    <x v="0"/>
    <x v="5"/>
    <s v="Coloredge Poster Frame"/>
    <x v="532"/>
    <n v="3"/>
    <n v="0"/>
    <n v="16.614000000000001"/>
  </r>
  <r>
    <n v="6038"/>
    <x v="3008"/>
    <x v="0"/>
    <x v="913"/>
    <d v="2013-09-09T00:00:00"/>
    <s v="Standard Class"/>
    <s v="AA-10645"/>
    <s v="Anna Andreadi"/>
    <x v="0"/>
    <x v="0"/>
    <s v="Georgetown"/>
    <x v="0"/>
    <n v="40324"/>
    <x v="0"/>
    <s v="OFF-BI-10000315"/>
    <x v="1"/>
    <x v="8"/>
    <s v="Poly Designer Cover &amp; Back"/>
    <x v="3369"/>
    <n v="6"/>
    <n v="0"/>
    <n v="54.691199999999995"/>
  </r>
  <r>
    <n v="6039"/>
    <x v="3008"/>
    <x v="0"/>
    <x v="913"/>
    <d v="2013-09-09T00:00:00"/>
    <s v="Standard Class"/>
    <s v="AA-10645"/>
    <s v="Anna Andreadi"/>
    <x v="0"/>
    <x v="0"/>
    <s v="Georgetown"/>
    <x v="0"/>
    <n v="40324"/>
    <x v="0"/>
    <s v="OFF-ST-10002583"/>
    <x v="1"/>
    <x v="4"/>
    <s v="Fellowes Neat Ideas Storage Cubes"/>
    <x v="681"/>
    <n v="4"/>
    <n v="0"/>
    <n v="5.1967999999999961"/>
  </r>
  <r>
    <n v="6040"/>
    <x v="3008"/>
    <x v="0"/>
    <x v="913"/>
    <d v="2013-09-09T00:00:00"/>
    <s v="Standard Class"/>
    <s v="AA-10645"/>
    <s v="Anna Andreadi"/>
    <x v="0"/>
    <x v="0"/>
    <s v="Georgetown"/>
    <x v="0"/>
    <n v="40324"/>
    <x v="0"/>
    <s v="OFF-AR-10003469"/>
    <x v="1"/>
    <x v="6"/>
    <s v="Nontoxic Chalk"/>
    <x v="267"/>
    <n v="3"/>
    <n v="0"/>
    <n v="2.5343999999999998"/>
  </r>
  <r>
    <n v="6041"/>
    <x v="3009"/>
    <x v="3"/>
    <x v="241"/>
    <d v="2014-09-30T00:00:00"/>
    <s v="Standard Class"/>
    <s v="FA-14230"/>
    <s v="Frank Atkinson"/>
    <x v="1"/>
    <x v="0"/>
    <s v="Los Angeles"/>
    <x v="1"/>
    <n v="90008"/>
    <x v="1"/>
    <s v="TEC-PH-10001817"/>
    <x v="2"/>
    <x v="7"/>
    <s v="Wilson Electronics DB Pro Signal Booster"/>
    <x v="4253"/>
    <n v="3"/>
    <n v="0.2"/>
    <n v="75.180000000000064"/>
  </r>
  <r>
    <n v="6042"/>
    <x v="3009"/>
    <x v="3"/>
    <x v="241"/>
    <d v="2014-09-30T00:00:00"/>
    <s v="Standard Class"/>
    <s v="FA-14230"/>
    <s v="Frank Atkinson"/>
    <x v="1"/>
    <x v="0"/>
    <s v="Los Angeles"/>
    <x v="1"/>
    <n v="90008"/>
    <x v="1"/>
    <s v="TEC-MA-10001031"/>
    <x v="2"/>
    <x v="15"/>
    <s v="Socket Bluetooth Cordless Hand Scanner (CHS)"/>
    <x v="4254"/>
    <n v="3"/>
    <n v="0.2"/>
    <n v="177.19799999999998"/>
  </r>
  <r>
    <n v="6043"/>
    <x v="3010"/>
    <x v="0"/>
    <x v="1084"/>
    <d v="2013-02-08T00:00:00"/>
    <s v="Standard Class"/>
    <s v="TB-21520"/>
    <s v="Tracy Blumstein"/>
    <x v="0"/>
    <x v="0"/>
    <s v="Sierra Vista"/>
    <x v="16"/>
    <n v="85635"/>
    <x v="1"/>
    <s v="FUR-FU-10002088"/>
    <x v="0"/>
    <x v="5"/>
    <s v="Nu-Dell Float Frame 11 x 14 1/2"/>
    <x v="325"/>
    <n v="2"/>
    <n v="0.2"/>
    <n v="3.9512"/>
  </r>
  <r>
    <n v="6044"/>
    <x v="3011"/>
    <x v="3"/>
    <x v="240"/>
    <d v="2014-05-25T00:00:00"/>
    <s v="Second Class"/>
    <s v="AH-10075"/>
    <s v="Adam Hart"/>
    <x v="1"/>
    <x v="0"/>
    <s v="Knoxville"/>
    <x v="18"/>
    <n v="37918"/>
    <x v="0"/>
    <s v="FUR-CH-10001482"/>
    <x v="0"/>
    <x v="1"/>
    <s v="Office Star - Mesh Screen back chair with Vinyl seat"/>
    <x v="2361"/>
    <n v="3"/>
    <n v="0.2"/>
    <n v="-35.36460000000001"/>
  </r>
  <r>
    <n v="6045"/>
    <x v="3011"/>
    <x v="3"/>
    <x v="240"/>
    <d v="2014-05-25T00:00:00"/>
    <s v="Second Class"/>
    <s v="AH-10075"/>
    <s v="Adam Hart"/>
    <x v="1"/>
    <x v="0"/>
    <s v="Knoxville"/>
    <x v="18"/>
    <n v="37918"/>
    <x v="0"/>
    <s v="OFF-PA-10001526"/>
    <x v="1"/>
    <x v="10"/>
    <s v="Xerox 1949"/>
    <x v="2898"/>
    <n v="7"/>
    <n v="0.2"/>
    <n v="10.109400000000001"/>
  </r>
  <r>
    <n v="6046"/>
    <x v="3012"/>
    <x v="1"/>
    <x v="37"/>
    <d v="2012-09-08T00:00:00"/>
    <s v="Standard Class"/>
    <s v="CP-12085"/>
    <s v="Cathy Prescott"/>
    <x v="1"/>
    <x v="0"/>
    <s v="Tucson"/>
    <x v="16"/>
    <n v="85705"/>
    <x v="1"/>
    <s v="FUR-FU-10002937"/>
    <x v="0"/>
    <x v="5"/>
    <s v="GE 48&quot; Fluorescent Tube, Cool White Energy Saver, 34 Watts, 30/Box"/>
    <x v="4255"/>
    <n v="3"/>
    <n v="0.2"/>
    <n v="89.306999999999988"/>
  </r>
  <r>
    <n v="6047"/>
    <x v="3013"/>
    <x v="0"/>
    <x v="632"/>
    <d v="2013-06-17T00:00:00"/>
    <s v="Standard Class"/>
    <s v="BF-11215"/>
    <s v="Benjamin Farhat"/>
    <x v="2"/>
    <x v="0"/>
    <s v="Minneapolis"/>
    <x v="11"/>
    <n v="55407"/>
    <x v="2"/>
    <s v="FUR-TA-10001771"/>
    <x v="0"/>
    <x v="3"/>
    <s v="Bush Cubix Conference Tables, Fully Assembled"/>
    <x v="4256"/>
    <n v="3"/>
    <n v="0"/>
    <n v="173.23500000000001"/>
  </r>
  <r>
    <n v="6048"/>
    <x v="3014"/>
    <x v="1"/>
    <x v="209"/>
    <d v="2012-11-11T00:00:00"/>
    <s v="Standard Class"/>
    <s v="CP-12340"/>
    <s v="Christine Phan"/>
    <x v="1"/>
    <x v="0"/>
    <s v="Miami"/>
    <x v="2"/>
    <n v="33142"/>
    <x v="0"/>
    <s v="OFF-BI-10003305"/>
    <x v="1"/>
    <x v="8"/>
    <s v="Avery Hanging File Binders"/>
    <x v="4257"/>
    <n v="9"/>
    <n v="0.7"/>
    <n v="-12.916800000000002"/>
  </r>
  <r>
    <n v="6049"/>
    <x v="3014"/>
    <x v="1"/>
    <x v="209"/>
    <d v="2012-11-11T00:00:00"/>
    <s v="Standard Class"/>
    <s v="CP-12340"/>
    <s v="Christine Phan"/>
    <x v="1"/>
    <x v="0"/>
    <s v="Miami"/>
    <x v="2"/>
    <n v="33142"/>
    <x v="0"/>
    <s v="OFF-BI-10001359"/>
    <x v="1"/>
    <x v="8"/>
    <s v="GBC DocuBind TL300 Electric Binding System"/>
    <x v="4258"/>
    <n v="5"/>
    <n v="0.7"/>
    <n v="-1031.5385000000001"/>
  </r>
  <r>
    <n v="6050"/>
    <x v="3015"/>
    <x v="0"/>
    <x v="1085"/>
    <d v="2013-06-19T00:00:00"/>
    <s v="First Class"/>
    <s v="LS-17245"/>
    <s v="Lynn Smith"/>
    <x v="0"/>
    <x v="0"/>
    <s v="Houston"/>
    <x v="5"/>
    <n v="77036"/>
    <x v="2"/>
    <s v="OFF-PA-10000483"/>
    <x v="1"/>
    <x v="10"/>
    <s v="Xerox 19"/>
    <x v="4259"/>
    <n v="7"/>
    <n v="0.2"/>
    <n v="54.214999999999982"/>
  </r>
  <r>
    <n v="6051"/>
    <x v="3016"/>
    <x v="1"/>
    <x v="334"/>
    <d v="2012-04-30T00:00:00"/>
    <s v="Standard Class"/>
    <s v="TS-21655"/>
    <s v="Trudy Schmidt"/>
    <x v="0"/>
    <x v="0"/>
    <s v="Milwaukee"/>
    <x v="6"/>
    <n v="53209"/>
    <x v="2"/>
    <s v="OFF-AR-10000658"/>
    <x v="1"/>
    <x v="6"/>
    <s v="Newell 324"/>
    <x v="2495"/>
    <n v="5"/>
    <n v="0"/>
    <n v="16.170000000000002"/>
  </r>
  <r>
    <n v="6052"/>
    <x v="3016"/>
    <x v="1"/>
    <x v="334"/>
    <d v="2012-04-30T00:00:00"/>
    <s v="Standard Class"/>
    <s v="TS-21655"/>
    <s v="Trudy Schmidt"/>
    <x v="0"/>
    <x v="0"/>
    <s v="Milwaukee"/>
    <x v="6"/>
    <n v="53209"/>
    <x v="2"/>
    <s v="OFF-AP-10001205"/>
    <x v="1"/>
    <x v="9"/>
    <s v="Belkin 5 Outlet SurgeMaster Power Centers"/>
    <x v="4260"/>
    <n v="5"/>
    <n v="0"/>
    <n v="76.27200000000002"/>
  </r>
  <r>
    <n v="6053"/>
    <x v="3017"/>
    <x v="0"/>
    <x v="713"/>
    <d v="2013-09-27T00:00:00"/>
    <s v="Second Class"/>
    <s v="JS-15940"/>
    <s v="Joni Sundaresam"/>
    <x v="2"/>
    <x v="0"/>
    <s v="Lancaster"/>
    <x v="24"/>
    <n v="43130"/>
    <x v="3"/>
    <s v="OFF-PA-10002586"/>
    <x v="1"/>
    <x v="10"/>
    <s v="Xerox 1970"/>
    <x v="1655"/>
    <n v="3"/>
    <n v="0.2"/>
    <n v="4.0338000000000003"/>
  </r>
  <r>
    <n v="6054"/>
    <x v="3017"/>
    <x v="0"/>
    <x v="713"/>
    <d v="2013-09-27T00:00:00"/>
    <s v="Second Class"/>
    <s v="JS-15940"/>
    <s v="Joni Sundaresam"/>
    <x v="2"/>
    <x v="0"/>
    <s v="Lancaster"/>
    <x v="24"/>
    <n v="43130"/>
    <x v="3"/>
    <s v="FUR-FU-10004963"/>
    <x v="0"/>
    <x v="5"/>
    <s v="Eldon 400 Class Desk Accessories, Black Carbon"/>
    <x v="4261"/>
    <n v="4"/>
    <n v="0.2"/>
    <n v="7.7000000000000028"/>
  </r>
  <r>
    <n v="6055"/>
    <x v="3017"/>
    <x v="0"/>
    <x v="713"/>
    <d v="2013-09-27T00:00:00"/>
    <s v="Second Class"/>
    <s v="JS-15940"/>
    <s v="Joni Sundaresam"/>
    <x v="2"/>
    <x v="0"/>
    <s v="Lancaster"/>
    <x v="24"/>
    <n v="43130"/>
    <x v="3"/>
    <s v="OFF-BI-10002071"/>
    <x v="1"/>
    <x v="8"/>
    <s v="Fellowes Black Plastic Comb Bindings"/>
    <x v="4262"/>
    <n v="7"/>
    <n v="0.7"/>
    <n v="-9.7607999999999961"/>
  </r>
  <r>
    <n v="6056"/>
    <x v="3018"/>
    <x v="0"/>
    <x v="298"/>
    <d v="2013-08-21T00:00:00"/>
    <s v="First Class"/>
    <s v="NF-18385"/>
    <s v="Natalie Fritzler"/>
    <x v="0"/>
    <x v="0"/>
    <s v="Edinburg"/>
    <x v="5"/>
    <n v="78539"/>
    <x v="2"/>
    <s v="OFF-BI-10001617"/>
    <x v="1"/>
    <x v="8"/>
    <s v="GBC Wire Binding Combs"/>
    <x v="4263"/>
    <n v="1"/>
    <n v="0.8"/>
    <n v="-3.4122000000000003"/>
  </r>
  <r>
    <n v="6057"/>
    <x v="3018"/>
    <x v="0"/>
    <x v="298"/>
    <d v="2013-08-21T00:00:00"/>
    <s v="First Class"/>
    <s v="NF-18385"/>
    <s v="Natalie Fritzler"/>
    <x v="0"/>
    <x v="0"/>
    <s v="Edinburg"/>
    <x v="5"/>
    <n v="78539"/>
    <x v="2"/>
    <s v="OFF-PA-10004665"/>
    <x v="1"/>
    <x v="10"/>
    <s v="Advantus Motivational Note Cards"/>
    <x v="1348"/>
    <n v="8"/>
    <n v="0.2"/>
    <n v="30.391999999999996"/>
  </r>
  <r>
    <n v="6058"/>
    <x v="3019"/>
    <x v="2"/>
    <x v="1086"/>
    <d v="2011-03-08T00:00:00"/>
    <s v="Standard Class"/>
    <s v="KN-16705"/>
    <s v="Kristina Nunn"/>
    <x v="2"/>
    <x v="0"/>
    <s v="New York City"/>
    <x v="15"/>
    <n v="10009"/>
    <x v="3"/>
    <s v="OFF-EN-10001990"/>
    <x v="1"/>
    <x v="12"/>
    <s v="Staples"/>
    <x v="716"/>
    <n v="2"/>
    <n v="0"/>
    <n v="5.3391999999999991"/>
  </r>
  <r>
    <n v="6059"/>
    <x v="3019"/>
    <x v="2"/>
    <x v="1086"/>
    <d v="2011-03-08T00:00:00"/>
    <s v="Standard Class"/>
    <s v="KN-16705"/>
    <s v="Kristina Nunn"/>
    <x v="2"/>
    <x v="0"/>
    <s v="New York City"/>
    <x v="15"/>
    <n v="10009"/>
    <x v="3"/>
    <s v="OFF-PA-10000587"/>
    <x v="1"/>
    <x v="10"/>
    <s v="Array Parchment Paper, Assorted Colors"/>
    <x v="3441"/>
    <n v="5"/>
    <n v="0"/>
    <n v="17.472000000000001"/>
  </r>
  <r>
    <n v="6060"/>
    <x v="3020"/>
    <x v="2"/>
    <x v="125"/>
    <d v="2012-01-03T00:00:00"/>
    <s v="Standard Class"/>
    <s v="GA-14725"/>
    <s v="Guy Armstrong"/>
    <x v="0"/>
    <x v="0"/>
    <s v="Philadelphia"/>
    <x v="9"/>
    <n v="19120"/>
    <x v="3"/>
    <s v="TEC-AC-10004859"/>
    <x v="2"/>
    <x v="11"/>
    <s v="Maxell Pro 80 Minute CD-R, 10/Pack"/>
    <x v="893"/>
    <n v="2"/>
    <n v="0.2"/>
    <n v="6.9920000000000009"/>
  </r>
  <r>
    <n v="6061"/>
    <x v="3021"/>
    <x v="1"/>
    <x v="889"/>
    <d v="2012-04-16T00:00:00"/>
    <s v="Standard Class"/>
    <s v="EH-14125"/>
    <s v="Eugene Hildebrand"/>
    <x v="2"/>
    <x v="0"/>
    <s v="Rochester"/>
    <x v="15"/>
    <n v="14609"/>
    <x v="3"/>
    <s v="OFF-ST-10001476"/>
    <x v="1"/>
    <x v="4"/>
    <s v="Steel Personal Filing/Posting Tote"/>
    <x v="4264"/>
    <n v="4"/>
    <n v="0"/>
    <n v="38.350800000000007"/>
  </r>
  <r>
    <n v="6062"/>
    <x v="3021"/>
    <x v="1"/>
    <x v="889"/>
    <d v="2012-04-16T00:00:00"/>
    <s v="Standard Class"/>
    <s v="EH-14125"/>
    <s v="Eugene Hildebrand"/>
    <x v="2"/>
    <x v="0"/>
    <s v="Rochester"/>
    <x v="15"/>
    <n v="14609"/>
    <x v="3"/>
    <s v="OFF-AR-10002804"/>
    <x v="1"/>
    <x v="6"/>
    <s v="Faber Castell Col-Erase Pencils"/>
    <x v="1865"/>
    <n v="3"/>
    <n v="0"/>
    <n v="6.0147000000000004"/>
  </r>
  <r>
    <n v="6063"/>
    <x v="3022"/>
    <x v="1"/>
    <x v="707"/>
    <d v="2012-12-30T00:00:00"/>
    <s v="Second Class"/>
    <s v="RA-19285"/>
    <s v="Ralph Arnett"/>
    <x v="0"/>
    <x v="0"/>
    <s v="San Diego"/>
    <x v="1"/>
    <n v="92037"/>
    <x v="1"/>
    <s v="TEC-CO-10004202"/>
    <x v="2"/>
    <x v="16"/>
    <s v="Brother DCP1000 Digital 3 in 1 Multifunction Machine"/>
    <x v="4265"/>
    <n v="5"/>
    <n v="0.2"/>
    <n v="224.99249999999995"/>
  </r>
  <r>
    <n v="6064"/>
    <x v="3022"/>
    <x v="1"/>
    <x v="707"/>
    <d v="2012-12-30T00:00:00"/>
    <s v="Second Class"/>
    <s v="RA-19285"/>
    <s v="Ralph Arnett"/>
    <x v="0"/>
    <x v="0"/>
    <s v="San Diego"/>
    <x v="1"/>
    <n v="92037"/>
    <x v="1"/>
    <s v="OFF-PA-10001307"/>
    <x v="1"/>
    <x v="10"/>
    <s v="Important Message Pads, 50 4-1/4 x 5-1/2 Forms per Pad"/>
    <x v="4266"/>
    <n v="3"/>
    <n v="0"/>
    <n v="6.1739999999999995"/>
  </r>
  <r>
    <n v="6065"/>
    <x v="3022"/>
    <x v="1"/>
    <x v="707"/>
    <d v="2012-12-30T00:00:00"/>
    <s v="Second Class"/>
    <s v="RA-19285"/>
    <s v="Ralph Arnett"/>
    <x v="0"/>
    <x v="0"/>
    <s v="San Diego"/>
    <x v="1"/>
    <n v="92037"/>
    <x v="1"/>
    <s v="OFF-PA-10001667"/>
    <x v="1"/>
    <x v="10"/>
    <s v="Great White Multi-Use Recycled Paper (20Lb. and 84 Bright)"/>
    <x v="1465"/>
    <n v="3"/>
    <n v="0"/>
    <n v="8.0730000000000004"/>
  </r>
  <r>
    <n v="6066"/>
    <x v="3023"/>
    <x v="1"/>
    <x v="57"/>
    <d v="2012-04-07T00:00:00"/>
    <s v="First Class"/>
    <s v="TT-21070"/>
    <s v="Ted Trevino"/>
    <x v="0"/>
    <x v="0"/>
    <s v="Philadelphia"/>
    <x v="9"/>
    <n v="19120"/>
    <x v="3"/>
    <s v="OFF-LA-10001569"/>
    <x v="1"/>
    <x v="2"/>
    <s v="Avery 499"/>
    <x v="4267"/>
    <n v="6"/>
    <n v="0.2"/>
    <n v="7.7687999999999988"/>
  </r>
  <r>
    <n v="6067"/>
    <x v="3024"/>
    <x v="1"/>
    <x v="184"/>
    <d v="2012-01-23T00:00:00"/>
    <s v="Standard Class"/>
    <s v="AH-10465"/>
    <s v="Amy Hunt"/>
    <x v="0"/>
    <x v="0"/>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x v="0"/>
    <s v="Lakewood"/>
    <x v="1"/>
    <n v="90712"/>
    <x v="1"/>
    <s v="FUR-CH-10000225"/>
    <x v="0"/>
    <x v="1"/>
    <s v="Global Geo Office Task Chair, Gray"/>
    <x v="4269"/>
    <n v="8"/>
    <n v="0.2"/>
    <n v="-97.176000000000073"/>
  </r>
  <r>
    <n v="6069"/>
    <x v="3025"/>
    <x v="3"/>
    <x v="968"/>
    <d v="2014-05-25T00:00:00"/>
    <s v="Standard Class"/>
    <s v="CC-12430"/>
    <s v="Chuck Clark"/>
    <x v="2"/>
    <x v="0"/>
    <s v="Lakewood"/>
    <x v="1"/>
    <n v="90712"/>
    <x v="1"/>
    <s v="FUR-FU-10002191"/>
    <x v="0"/>
    <x v="5"/>
    <s v="G.E. Halogen Desk Lamp Bulbs"/>
    <x v="4270"/>
    <n v="1"/>
    <n v="0"/>
    <n v="3.3504"/>
  </r>
  <r>
    <n v="6070"/>
    <x v="3025"/>
    <x v="3"/>
    <x v="968"/>
    <d v="2014-05-25T00:00:00"/>
    <s v="Standard Class"/>
    <s v="CC-12430"/>
    <s v="Chuck Clark"/>
    <x v="2"/>
    <x v="0"/>
    <s v="Lakewood"/>
    <x v="1"/>
    <n v="90712"/>
    <x v="1"/>
    <s v="TEC-MA-10003176"/>
    <x v="2"/>
    <x v="15"/>
    <s v="Okidata B400 Printer"/>
    <x v="4271"/>
    <n v="1"/>
    <n v="0.2"/>
    <n v="38.609999999999957"/>
  </r>
  <r>
    <n v="6071"/>
    <x v="3026"/>
    <x v="3"/>
    <x v="802"/>
    <d v="2014-08-21T00:00:00"/>
    <s v="Standard Class"/>
    <s v="KD-16495"/>
    <s v="Keith Dawkins"/>
    <x v="1"/>
    <x v="0"/>
    <s v="Philadelphia"/>
    <x v="9"/>
    <n v="19120"/>
    <x v="3"/>
    <s v="OFF-LA-10004093"/>
    <x v="1"/>
    <x v="2"/>
    <s v="Avery 486"/>
    <x v="1593"/>
    <n v="3"/>
    <n v="0.2"/>
    <n v="5.9210999999999983"/>
  </r>
  <r>
    <n v="6072"/>
    <x v="3027"/>
    <x v="1"/>
    <x v="620"/>
    <d v="2013-01-04T00:00:00"/>
    <s v="Standard Class"/>
    <s v="BG-11035"/>
    <s v="Barry Gonzalez"/>
    <x v="0"/>
    <x v="0"/>
    <s v="Austin"/>
    <x v="5"/>
    <n v="78745"/>
    <x v="2"/>
    <s v="OFF-ST-10000025"/>
    <x v="1"/>
    <x v="4"/>
    <s v="Fellowes Stor/Drawer Steel Plus Storage Drawers"/>
    <x v="4272"/>
    <n v="2"/>
    <n v="0.2"/>
    <n v="-26.720400000000019"/>
  </r>
  <r>
    <n v="6073"/>
    <x v="3027"/>
    <x v="1"/>
    <x v="620"/>
    <d v="2013-01-04T00:00:00"/>
    <s v="Standard Class"/>
    <s v="BG-11035"/>
    <s v="Barry Gonzalez"/>
    <x v="0"/>
    <x v="0"/>
    <s v="Austin"/>
    <x v="5"/>
    <n v="78745"/>
    <x v="2"/>
    <s v="OFF-FA-10001561"/>
    <x v="1"/>
    <x v="13"/>
    <s v="Stockwell Push Pins"/>
    <x v="4273"/>
    <n v="2"/>
    <n v="0.2"/>
    <n v="0.56679999999999997"/>
  </r>
  <r>
    <n v="6074"/>
    <x v="3027"/>
    <x v="1"/>
    <x v="620"/>
    <d v="2013-01-04T00:00:00"/>
    <s v="Standard Class"/>
    <s v="BG-11035"/>
    <s v="Barry Gonzalez"/>
    <x v="0"/>
    <x v="0"/>
    <s v="Austin"/>
    <x v="5"/>
    <n v="78745"/>
    <x v="2"/>
    <s v="OFF-SU-10001225"/>
    <x v="1"/>
    <x v="14"/>
    <s v="Staples"/>
    <x v="4274"/>
    <n v="2"/>
    <n v="0.2"/>
    <n v="-1.3248000000000004"/>
  </r>
  <r>
    <n v="6075"/>
    <x v="3028"/>
    <x v="3"/>
    <x v="53"/>
    <d v="2014-12-30T00:00:00"/>
    <s v="Standard Class"/>
    <s v="FH-14365"/>
    <s v="Fred Hopkins"/>
    <x v="1"/>
    <x v="0"/>
    <s v="Los Angeles"/>
    <x v="1"/>
    <n v="90008"/>
    <x v="1"/>
    <s v="OFF-BI-10001718"/>
    <x v="1"/>
    <x v="8"/>
    <s v="GBC DocuBind P50 Personal Binding Machine"/>
    <x v="1860"/>
    <n v="3"/>
    <n v="0.2"/>
    <n v="51.823799999999999"/>
  </r>
  <r>
    <n v="6076"/>
    <x v="3028"/>
    <x v="3"/>
    <x v="53"/>
    <d v="2014-12-30T00:00:00"/>
    <s v="Standard Class"/>
    <s v="FH-14365"/>
    <s v="Fred Hopkins"/>
    <x v="1"/>
    <x v="0"/>
    <s v="Los Angeles"/>
    <x v="1"/>
    <n v="90008"/>
    <x v="1"/>
    <s v="OFF-ST-10002756"/>
    <x v="1"/>
    <x v="4"/>
    <s v="Tennsco Stur-D-Stor Boltless Shelving, 5 Shelves, 24&quot; Deep, Sand"/>
    <x v="4275"/>
    <n v="2"/>
    <n v="0"/>
    <n v="2.7062000000000239"/>
  </r>
  <r>
    <n v="6077"/>
    <x v="3029"/>
    <x v="0"/>
    <x v="142"/>
    <d v="2013-09-08T00:00:00"/>
    <s v="Standard Class"/>
    <s v="PG-18820"/>
    <s v="Patrick Gardner"/>
    <x v="0"/>
    <x v="0"/>
    <s v="New York City"/>
    <x v="15"/>
    <n v="10011"/>
    <x v="3"/>
    <s v="TEC-AC-10001432"/>
    <x v="2"/>
    <x v="11"/>
    <s v="Enermax Aurora Lite Keyboard"/>
    <x v="515"/>
    <n v="6"/>
    <n v="0"/>
    <n v="206.31600000000006"/>
  </r>
  <r>
    <n v="6078"/>
    <x v="3029"/>
    <x v="0"/>
    <x v="142"/>
    <d v="2013-09-08T00:00:00"/>
    <s v="Standard Class"/>
    <s v="PG-18820"/>
    <s v="Patrick Gardner"/>
    <x v="0"/>
    <x v="0"/>
    <s v="New York City"/>
    <x v="15"/>
    <n v="10011"/>
    <x v="3"/>
    <s v="TEC-AC-10003399"/>
    <x v="2"/>
    <x v="11"/>
    <s v="Memorex Mini Travel Drive 64 GB USB 2.0 Flash Drive"/>
    <x v="4276"/>
    <n v="2"/>
    <n v="0"/>
    <n v="30.441600000000001"/>
  </r>
  <r>
    <n v="6079"/>
    <x v="3029"/>
    <x v="0"/>
    <x v="142"/>
    <d v="2013-09-08T00:00:00"/>
    <s v="Standard Class"/>
    <s v="PG-18820"/>
    <s v="Patrick Gardner"/>
    <x v="0"/>
    <x v="0"/>
    <s v="New York City"/>
    <x v="15"/>
    <n v="10011"/>
    <x v="3"/>
    <s v="OFF-SU-10001574"/>
    <x v="1"/>
    <x v="14"/>
    <s v="Acme Value Line Scissors"/>
    <x v="1031"/>
    <n v="3"/>
    <n v="0"/>
    <n v="3.2849999999999993"/>
  </r>
  <r>
    <n v="6080"/>
    <x v="3029"/>
    <x v="0"/>
    <x v="142"/>
    <d v="2013-09-08T00:00:00"/>
    <s v="Standard Class"/>
    <s v="PG-18820"/>
    <s v="Patrick Gardner"/>
    <x v="0"/>
    <x v="0"/>
    <s v="New York City"/>
    <x v="15"/>
    <n v="10011"/>
    <x v="3"/>
    <s v="FUR-FU-10004864"/>
    <x v="0"/>
    <x v="5"/>
    <s v="Howard Miller 14-1/2&quot; Diameter Chrome Round Wall Clock"/>
    <x v="1868"/>
    <n v="3"/>
    <n v="0"/>
    <n v="61.382399999999997"/>
  </r>
  <r>
    <n v="6081"/>
    <x v="3030"/>
    <x v="3"/>
    <x v="485"/>
    <d v="2014-08-09T00:00:00"/>
    <s v="First Class"/>
    <s v="NZ-18565"/>
    <s v="Nick Zandusky"/>
    <x v="2"/>
    <x v="0"/>
    <s v="Houston"/>
    <x v="5"/>
    <n v="77070"/>
    <x v="2"/>
    <s v="OFF-ST-10001172"/>
    <x v="1"/>
    <x v="4"/>
    <s v="Tennsco Lockers, Sand"/>
    <x v="4277"/>
    <n v="9"/>
    <n v="0.2"/>
    <n v="7.5527999999999977"/>
  </r>
  <r>
    <n v="6082"/>
    <x v="3031"/>
    <x v="2"/>
    <x v="1087"/>
    <d v="2011-02-19T00:00:00"/>
    <s v="Same Day"/>
    <s v="TB-21595"/>
    <s v="Troy Blackwell"/>
    <x v="0"/>
    <x v="0"/>
    <s v="Lubbock"/>
    <x v="5"/>
    <n v="79424"/>
    <x v="2"/>
    <s v="FUR-FU-10002396"/>
    <x v="0"/>
    <x v="5"/>
    <s v="DAX Copper Panel Document Frame, 5 x 7 Size"/>
    <x v="2855"/>
    <n v="5"/>
    <n v="0.6"/>
    <n v="-11.321999999999999"/>
  </r>
  <r>
    <n v="6083"/>
    <x v="3032"/>
    <x v="0"/>
    <x v="441"/>
    <d v="2013-11-28T00:00:00"/>
    <s v="Standard Class"/>
    <s v="JE-15475"/>
    <s v="Jeremy Ellison"/>
    <x v="0"/>
    <x v="0"/>
    <s v="Houston"/>
    <x v="5"/>
    <n v="77095"/>
    <x v="2"/>
    <s v="OFF-BI-10004040"/>
    <x v="1"/>
    <x v="8"/>
    <s v="Wilson Jones Impact Binders"/>
    <x v="4278"/>
    <n v="6"/>
    <n v="0.8"/>
    <n v="-9.634800000000002"/>
  </r>
  <r>
    <n v="6084"/>
    <x v="3032"/>
    <x v="0"/>
    <x v="441"/>
    <d v="2013-11-28T00:00:00"/>
    <s v="Standard Class"/>
    <s v="JE-15475"/>
    <s v="Jeremy Ellison"/>
    <x v="0"/>
    <x v="0"/>
    <s v="Houston"/>
    <x v="5"/>
    <n v="77095"/>
    <x v="2"/>
    <s v="OFF-AR-10003481"/>
    <x v="1"/>
    <x v="6"/>
    <s v="Newell 348"/>
    <x v="3452"/>
    <n v="9"/>
    <n v="0.2"/>
    <n v="2.6567999999999969"/>
  </r>
  <r>
    <n v="6085"/>
    <x v="3032"/>
    <x v="0"/>
    <x v="441"/>
    <d v="2013-11-28T00:00:00"/>
    <s v="Standard Class"/>
    <s v="JE-15475"/>
    <s v="Jeremy Ellison"/>
    <x v="0"/>
    <x v="0"/>
    <s v="Houston"/>
    <x v="5"/>
    <n v="77095"/>
    <x v="2"/>
    <s v="TEC-AC-10000387"/>
    <x v="2"/>
    <x v="11"/>
    <s v="KeyTronic KT800P2 - Keyboard - Black"/>
    <x v="4279"/>
    <n v="2"/>
    <n v="0.2"/>
    <n v="-0.60080000000000044"/>
  </r>
  <r>
    <n v="6086"/>
    <x v="3032"/>
    <x v="0"/>
    <x v="441"/>
    <d v="2013-11-28T00:00:00"/>
    <s v="Standard Class"/>
    <s v="JE-15475"/>
    <s v="Jeremy Ellison"/>
    <x v="0"/>
    <x v="0"/>
    <s v="Houston"/>
    <x v="5"/>
    <n v="77095"/>
    <x v="2"/>
    <s v="OFF-LA-10000262"/>
    <x v="1"/>
    <x v="2"/>
    <s v="Avery 494"/>
    <x v="4280"/>
    <n v="1"/>
    <n v="0.2"/>
    <n v="0.67859999999999987"/>
  </r>
  <r>
    <n v="6087"/>
    <x v="3032"/>
    <x v="0"/>
    <x v="441"/>
    <d v="2013-11-28T00:00:00"/>
    <s v="Standard Class"/>
    <s v="JE-15475"/>
    <s v="Jeremy Ellison"/>
    <x v="0"/>
    <x v="0"/>
    <s v="Houston"/>
    <x v="5"/>
    <n v="77095"/>
    <x v="2"/>
    <s v="OFF-BI-10003196"/>
    <x v="1"/>
    <x v="8"/>
    <s v="Accohide Poly Flexible Ring Binders"/>
    <x v="4281"/>
    <n v="6"/>
    <n v="0.8"/>
    <n v="-6.7320000000000011"/>
  </r>
  <r>
    <n v="6088"/>
    <x v="3033"/>
    <x v="1"/>
    <x v="639"/>
    <d v="2012-12-18T00:00:00"/>
    <s v="Standard Class"/>
    <s v="EH-13945"/>
    <s v="Eric Hoffmann"/>
    <x v="0"/>
    <x v="0"/>
    <s v="Costa Mesa"/>
    <x v="1"/>
    <n v="92627"/>
    <x v="1"/>
    <s v="FUR-FU-10004351"/>
    <x v="0"/>
    <x v="5"/>
    <s v="Staples"/>
    <x v="4172"/>
    <n v="3"/>
    <n v="0"/>
    <n v="12.856800000000002"/>
  </r>
  <r>
    <n v="6089"/>
    <x v="3034"/>
    <x v="1"/>
    <x v="385"/>
    <d v="2012-06-17T00:00:00"/>
    <s v="Standard Class"/>
    <s v="BF-10975"/>
    <s v="Barbara Fisher"/>
    <x v="1"/>
    <x v="0"/>
    <s v="Roswell"/>
    <x v="32"/>
    <n v="30076"/>
    <x v="0"/>
    <s v="OFF-PA-10001870"/>
    <x v="1"/>
    <x v="10"/>
    <s v="Xerox 202"/>
    <x v="90"/>
    <n v="1"/>
    <n v="0"/>
    <n v="3.1104000000000003"/>
  </r>
  <r>
    <n v="6090"/>
    <x v="3035"/>
    <x v="3"/>
    <x v="116"/>
    <d v="2015-01-01T00:00:00"/>
    <s v="Second Class"/>
    <s v="PC-18745"/>
    <s v="Pamela Coakley"/>
    <x v="1"/>
    <x v="0"/>
    <s v="Loveland"/>
    <x v="22"/>
    <n v="80538"/>
    <x v="1"/>
    <s v="OFF-BI-10002813"/>
    <x v="1"/>
    <x v="8"/>
    <s v="Avery Reinforcements for Hole-Punch Pages"/>
    <x v="1473"/>
    <n v="2"/>
    <n v="0.7"/>
    <n v="-0.98999999999999977"/>
  </r>
  <r>
    <n v="6091"/>
    <x v="3036"/>
    <x v="3"/>
    <x v="1088"/>
    <d v="2014-09-27T00:00:00"/>
    <s v="Standard Class"/>
    <s v="SV-20365"/>
    <s v="Seth Vernon"/>
    <x v="0"/>
    <x v="0"/>
    <s v="New York City"/>
    <x v="15"/>
    <n v="10035"/>
    <x v="3"/>
    <s v="FUR-CH-10003846"/>
    <x v="0"/>
    <x v="1"/>
    <s v="Hon Valutask Swivel Chairs"/>
    <x v="4282"/>
    <n v="3"/>
    <n v="0.1"/>
    <n v="18.176400000000008"/>
  </r>
  <r>
    <n v="6092"/>
    <x v="3036"/>
    <x v="3"/>
    <x v="1088"/>
    <d v="2014-09-27T00:00:00"/>
    <s v="Standard Class"/>
    <s v="SV-20365"/>
    <s v="Seth Vernon"/>
    <x v="0"/>
    <x v="0"/>
    <s v="New York City"/>
    <x v="15"/>
    <n v="10035"/>
    <x v="3"/>
    <s v="TEC-AC-10002647"/>
    <x v="2"/>
    <x v="11"/>
    <s v="Logitech Wireless Boombox Speaker - portable - wireless, wired"/>
    <x v="4283"/>
    <n v="2"/>
    <n v="0"/>
    <n v="95.759999999999991"/>
  </r>
  <r>
    <n v="6093"/>
    <x v="3036"/>
    <x v="3"/>
    <x v="1088"/>
    <d v="2014-09-27T00:00:00"/>
    <s v="Standard Class"/>
    <s v="SV-20365"/>
    <s v="Seth Vernon"/>
    <x v="0"/>
    <x v="0"/>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x v="0"/>
    <s v="New York City"/>
    <x v="15"/>
    <n v="10035"/>
    <x v="3"/>
    <s v="TEC-AC-10001465"/>
    <x v="2"/>
    <x v="11"/>
    <s v="SanDisk Cruzer 64 GB USB Flash Drive"/>
    <x v="3720"/>
    <n v="2"/>
    <n v="0"/>
    <n v="21.791999999999994"/>
  </r>
  <r>
    <n v="6095"/>
    <x v="3036"/>
    <x v="3"/>
    <x v="1088"/>
    <d v="2014-09-27T00:00:00"/>
    <s v="Standard Class"/>
    <s v="SV-20365"/>
    <s v="Seth Vernon"/>
    <x v="0"/>
    <x v="0"/>
    <s v="New York City"/>
    <x v="15"/>
    <n v="10035"/>
    <x v="3"/>
    <s v="OFF-ST-10000615"/>
    <x v="1"/>
    <x v="4"/>
    <s v="SimpliFile Personal File, Black Granite, 15w x 6-15/16d x 11-1/4h"/>
    <x v="4284"/>
    <n v="4"/>
    <n v="0"/>
    <n v="12.712000000000003"/>
  </r>
  <r>
    <n v="6096"/>
    <x v="3036"/>
    <x v="3"/>
    <x v="1088"/>
    <d v="2014-09-27T00:00:00"/>
    <s v="Standard Class"/>
    <s v="SV-20365"/>
    <s v="Seth Vernon"/>
    <x v="0"/>
    <x v="0"/>
    <s v="New York City"/>
    <x v="15"/>
    <n v="10035"/>
    <x v="3"/>
    <s v="OFF-PA-10002713"/>
    <x v="1"/>
    <x v="10"/>
    <s v="Adams Phone Message Book, 200 Message Capacity, 8 1/16” x 11”"/>
    <x v="1288"/>
    <n v="2"/>
    <n v="0"/>
    <n v="6.3295999999999992"/>
  </r>
  <r>
    <n v="6097"/>
    <x v="3036"/>
    <x v="3"/>
    <x v="1088"/>
    <d v="2014-09-27T00:00:00"/>
    <s v="Standard Class"/>
    <s v="SV-20365"/>
    <s v="Seth Vernon"/>
    <x v="0"/>
    <x v="0"/>
    <s v="New York City"/>
    <x v="15"/>
    <n v="10035"/>
    <x v="3"/>
    <s v="FUR-CH-10003061"/>
    <x v="0"/>
    <x v="1"/>
    <s v="Global Leather Task Chair, Black"/>
    <x v="4285"/>
    <n v="1"/>
    <n v="0.1"/>
    <n v="8.0990999999999875"/>
  </r>
  <r>
    <n v="6098"/>
    <x v="3036"/>
    <x v="3"/>
    <x v="1088"/>
    <d v="2014-09-27T00:00:00"/>
    <s v="Standard Class"/>
    <s v="SV-20365"/>
    <s v="Seth Vernon"/>
    <x v="0"/>
    <x v="0"/>
    <s v="New York City"/>
    <x v="15"/>
    <n v="10035"/>
    <x v="3"/>
    <s v="OFF-BI-10000343"/>
    <x v="1"/>
    <x v="8"/>
    <s v="Pressboard Covers with Storage Hooks, 9 1/2&quot; x 11&quot;, Light Blue"/>
    <x v="696"/>
    <n v="3"/>
    <n v="0.2"/>
    <n v="3.9770999999999996"/>
  </r>
  <r>
    <n v="6099"/>
    <x v="3036"/>
    <x v="3"/>
    <x v="1088"/>
    <d v="2014-09-27T00:00:00"/>
    <s v="Standard Class"/>
    <s v="SV-20365"/>
    <s v="Seth Vernon"/>
    <x v="0"/>
    <x v="0"/>
    <s v="New York City"/>
    <x v="15"/>
    <n v="10035"/>
    <x v="3"/>
    <s v="OFF-FA-10000304"/>
    <x v="1"/>
    <x v="13"/>
    <s v="Advantus Push Pins"/>
    <x v="1009"/>
    <n v="2"/>
    <n v="0"/>
    <n v="1.7876000000000003"/>
  </r>
  <r>
    <n v="6100"/>
    <x v="3036"/>
    <x v="3"/>
    <x v="1088"/>
    <d v="2014-09-27T00:00:00"/>
    <s v="Standard Class"/>
    <s v="SV-20365"/>
    <s v="Seth Vernon"/>
    <x v="0"/>
    <x v="0"/>
    <s v="New York City"/>
    <x v="15"/>
    <n v="10035"/>
    <x v="3"/>
    <s v="FUR-CH-10004086"/>
    <x v="0"/>
    <x v="1"/>
    <s v="Hon 4070 Series Pagoda Armless Upholstered Stacking Chairs"/>
    <x v="4286"/>
    <n v="11"/>
    <n v="0.1"/>
    <n v="609.71569999999997"/>
  </r>
  <r>
    <n v="6101"/>
    <x v="3036"/>
    <x v="3"/>
    <x v="1088"/>
    <d v="2014-09-27T00:00:00"/>
    <s v="Standard Class"/>
    <s v="SV-20365"/>
    <s v="Seth Vernon"/>
    <x v="0"/>
    <x v="0"/>
    <s v="New York City"/>
    <x v="15"/>
    <n v="10035"/>
    <x v="3"/>
    <s v="TEC-PH-10002885"/>
    <x v="2"/>
    <x v="7"/>
    <s v="Apple iPhone 5"/>
    <x v="4287"/>
    <n v="2"/>
    <n v="0"/>
    <n v="350.90820000000008"/>
  </r>
  <r>
    <n v="6102"/>
    <x v="3036"/>
    <x v="3"/>
    <x v="1088"/>
    <d v="2014-09-27T00:00:00"/>
    <s v="Standard Class"/>
    <s v="SV-20365"/>
    <s v="Seth Vernon"/>
    <x v="0"/>
    <x v="0"/>
    <s v="New York City"/>
    <x v="15"/>
    <n v="10035"/>
    <x v="3"/>
    <s v="FUR-CH-10001215"/>
    <x v="0"/>
    <x v="1"/>
    <s v="Global Troy Executive Leather Low-Back Tilter"/>
    <x v="4288"/>
    <n v="5"/>
    <n v="0.1"/>
    <n v="375.73500000000001"/>
  </r>
  <r>
    <n v="6103"/>
    <x v="3036"/>
    <x v="3"/>
    <x v="1088"/>
    <d v="2014-09-27T00:00:00"/>
    <s v="Standard Class"/>
    <s v="SV-20365"/>
    <s v="Seth Vernon"/>
    <x v="0"/>
    <x v="0"/>
    <s v="New York City"/>
    <x v="15"/>
    <n v="10035"/>
    <x v="3"/>
    <s v="TEC-PH-10000215"/>
    <x v="2"/>
    <x v="7"/>
    <s v="Plantronics Cordless Phone Headset with In-line Volume - M214C"/>
    <x v="1245"/>
    <n v="3"/>
    <n v="0"/>
    <n v="28.309500000000007"/>
  </r>
  <r>
    <n v="6104"/>
    <x v="3036"/>
    <x v="3"/>
    <x v="1088"/>
    <d v="2014-09-27T00:00:00"/>
    <s v="Standard Class"/>
    <s v="SV-20365"/>
    <s v="Seth Vernon"/>
    <x v="0"/>
    <x v="0"/>
    <s v="New York City"/>
    <x v="15"/>
    <n v="10035"/>
    <x v="3"/>
    <s v="TEC-AC-10001998"/>
    <x v="2"/>
    <x v="11"/>
    <s v="Logitech LS21 Speaker System - PC Multimedia - 2.1-CH - Wired"/>
    <x v="1543"/>
    <n v="3"/>
    <n v="0"/>
    <n v="20.389799999999994"/>
  </r>
  <r>
    <n v="6105"/>
    <x v="3037"/>
    <x v="3"/>
    <x v="1029"/>
    <d v="2014-08-25T00:00:00"/>
    <s v="First Class"/>
    <s v="Dp-13240"/>
    <s v="Dean percer"/>
    <x v="2"/>
    <x v="0"/>
    <s v="Philadelphia"/>
    <x v="9"/>
    <n v="19143"/>
    <x v="3"/>
    <s v="FUR-TA-10002356"/>
    <x v="0"/>
    <x v="3"/>
    <s v="Bevis Boat-Shaped Conference Table"/>
    <x v="4289"/>
    <n v="2"/>
    <n v="0.4"/>
    <n v="-83.875200000000035"/>
  </r>
  <r>
    <n v="6106"/>
    <x v="3038"/>
    <x v="1"/>
    <x v="652"/>
    <d v="2012-06-22T00:00:00"/>
    <s v="Standard Class"/>
    <s v="HR-14830"/>
    <s v="Harold Ryan"/>
    <x v="1"/>
    <x v="0"/>
    <s v="Miami"/>
    <x v="2"/>
    <n v="33178"/>
    <x v="0"/>
    <s v="OFF-AR-10002399"/>
    <x v="1"/>
    <x v="6"/>
    <s v="Dixon Prang Watercolor Pencils, 10-Color Set with Brush"/>
    <x v="4290"/>
    <n v="4"/>
    <n v="0.2"/>
    <n v="3.5783999999999998"/>
  </r>
  <r>
    <n v="6107"/>
    <x v="3039"/>
    <x v="2"/>
    <x v="414"/>
    <d v="2011-12-25T00:00:00"/>
    <s v="Standard Class"/>
    <s v="WB-21850"/>
    <s v="William Brown"/>
    <x v="0"/>
    <x v="0"/>
    <s v="Grand Prairie"/>
    <x v="5"/>
    <n v="75051"/>
    <x v="2"/>
    <s v="OFF-AP-10001563"/>
    <x v="1"/>
    <x v="9"/>
    <s v="Belkin Premiere Surge Master II 8-outlet surge protector"/>
    <x v="4291"/>
    <n v="2"/>
    <n v="0.8"/>
    <n v="-49.551600000000022"/>
  </r>
  <r>
    <n v="6108"/>
    <x v="3039"/>
    <x v="2"/>
    <x v="414"/>
    <d v="2011-12-25T00:00:00"/>
    <s v="Standard Class"/>
    <s v="WB-21850"/>
    <s v="William Brown"/>
    <x v="0"/>
    <x v="0"/>
    <s v="Grand Prairie"/>
    <x v="5"/>
    <n v="75051"/>
    <x v="2"/>
    <s v="TEC-AC-10004510"/>
    <x v="2"/>
    <x v="11"/>
    <s v="Logitech Desktop MK120 Mouse and keyboard Combo"/>
    <x v="4292"/>
    <n v="5"/>
    <n v="0.2"/>
    <n v="-8.1800000000000033"/>
  </r>
  <r>
    <n v="6109"/>
    <x v="3040"/>
    <x v="0"/>
    <x v="108"/>
    <d v="2013-09-17T00:00:00"/>
    <s v="Standard Class"/>
    <s v="AS-10090"/>
    <s v="Adam Shillingsburg"/>
    <x v="0"/>
    <x v="0"/>
    <s v="Chicago"/>
    <x v="10"/>
    <n v="60653"/>
    <x v="2"/>
    <s v="OFF-LA-10001982"/>
    <x v="1"/>
    <x v="2"/>
    <s v="Smead Alpha-Z Color-Coded Name Labels First Letter Starter Set"/>
    <x v="1628"/>
    <n v="2"/>
    <n v="0.2"/>
    <n v="2.0999999999999996"/>
  </r>
  <r>
    <n v="6110"/>
    <x v="3040"/>
    <x v="0"/>
    <x v="108"/>
    <d v="2013-09-17T00:00:00"/>
    <s v="Standard Class"/>
    <s v="AS-10090"/>
    <s v="Adam Shillingsburg"/>
    <x v="0"/>
    <x v="0"/>
    <s v="Chicago"/>
    <x v="10"/>
    <n v="60653"/>
    <x v="2"/>
    <s v="OFF-BI-10004141"/>
    <x v="1"/>
    <x v="8"/>
    <s v="Insertable Tab Indexes For Data Binders"/>
    <x v="4293"/>
    <n v="3"/>
    <n v="0.8"/>
    <n v="-3.2436000000000016"/>
  </r>
  <r>
    <n v="6111"/>
    <x v="3041"/>
    <x v="0"/>
    <x v="396"/>
    <d v="2013-11-17T00:00:00"/>
    <s v="Standard Class"/>
    <s v="SP-20920"/>
    <s v="Susan Pistek"/>
    <x v="0"/>
    <x v="0"/>
    <s v="Parma"/>
    <x v="24"/>
    <n v="44134"/>
    <x v="3"/>
    <s v="FUR-CH-10004495"/>
    <x v="0"/>
    <x v="1"/>
    <s v="Global Leather and Oak Executive Chair, Black"/>
    <x v="4294"/>
    <n v="7"/>
    <n v="0.3"/>
    <n v="-21.068600000000174"/>
  </r>
  <r>
    <n v="6112"/>
    <x v="3041"/>
    <x v="0"/>
    <x v="396"/>
    <d v="2013-11-17T00:00:00"/>
    <s v="Standard Class"/>
    <s v="SP-20920"/>
    <s v="Susan Pistek"/>
    <x v="0"/>
    <x v="0"/>
    <s v="Parma"/>
    <x v="24"/>
    <n v="44134"/>
    <x v="3"/>
    <s v="OFF-AP-10002311"/>
    <x v="1"/>
    <x v="9"/>
    <s v="Holmes Replacement Filter for HEPA Air Cleaner, Very Large Room, HEPA Filter"/>
    <x v="4295"/>
    <n v="2"/>
    <n v="0.2"/>
    <n v="33.028800000000004"/>
  </r>
  <r>
    <n v="6113"/>
    <x v="3041"/>
    <x v="0"/>
    <x v="396"/>
    <d v="2013-11-17T00:00:00"/>
    <s v="Standard Class"/>
    <s v="SP-20920"/>
    <s v="Susan Pistek"/>
    <x v="0"/>
    <x v="0"/>
    <s v="Parma"/>
    <x v="24"/>
    <n v="44134"/>
    <x v="3"/>
    <s v="OFF-FA-10000585"/>
    <x v="1"/>
    <x v="13"/>
    <s v="OIC Bulk Pack Metal Binder Clips"/>
    <x v="4296"/>
    <n v="6"/>
    <n v="0.2"/>
    <n v="5.4443999999999999"/>
  </r>
  <r>
    <n v="6114"/>
    <x v="3041"/>
    <x v="0"/>
    <x v="396"/>
    <d v="2013-11-17T00:00:00"/>
    <s v="Standard Class"/>
    <s v="SP-20920"/>
    <s v="Susan Pistek"/>
    <x v="0"/>
    <x v="0"/>
    <s v="Parma"/>
    <x v="24"/>
    <n v="44134"/>
    <x v="3"/>
    <s v="FUR-CH-10000454"/>
    <x v="0"/>
    <x v="1"/>
    <s v="Hon Deluxe Fabric Upholstered Stacking Chairs, Rounded Back"/>
    <x v="4297"/>
    <n v="9"/>
    <n v="0.3"/>
    <n v="0"/>
  </r>
  <r>
    <n v="6115"/>
    <x v="3041"/>
    <x v="0"/>
    <x v="396"/>
    <d v="2013-11-17T00:00:00"/>
    <s v="Standard Class"/>
    <s v="SP-20920"/>
    <s v="Susan Pistek"/>
    <x v="0"/>
    <x v="0"/>
    <s v="Parma"/>
    <x v="24"/>
    <n v="44134"/>
    <x v="3"/>
    <s v="FUR-CH-10003746"/>
    <x v="0"/>
    <x v="1"/>
    <s v="Hon 4070 Series Pagoda Round Back Stacking Chairs"/>
    <x v="4298"/>
    <n v="2"/>
    <n v="0.3"/>
    <n v="-12.839199999999977"/>
  </r>
  <r>
    <n v="6116"/>
    <x v="3042"/>
    <x v="0"/>
    <x v="560"/>
    <d v="2013-03-21T00:00:00"/>
    <s v="Standard Class"/>
    <s v="SP-20650"/>
    <s v="Stephanie Phelps"/>
    <x v="1"/>
    <x v="0"/>
    <s v="Redwood City"/>
    <x v="1"/>
    <n v="94061"/>
    <x v="1"/>
    <s v="OFF-BI-10003291"/>
    <x v="1"/>
    <x v="8"/>
    <s v="Wilson Jones Leather-Like Binders with DublLock Round Rings"/>
    <x v="4299"/>
    <n v="6"/>
    <n v="0.2"/>
    <n v="14.142599999999996"/>
  </r>
  <r>
    <n v="6117"/>
    <x v="3043"/>
    <x v="0"/>
    <x v="373"/>
    <d v="2013-11-20T00:00:00"/>
    <s v="Standard Class"/>
    <s v="CM-12655"/>
    <s v="Corinna Mitchell"/>
    <x v="2"/>
    <x v="0"/>
    <s v="New York City"/>
    <x v="15"/>
    <n v="10011"/>
    <x v="3"/>
    <s v="TEC-PH-10002114"/>
    <x v="2"/>
    <x v="7"/>
    <s v="Xiaomi Mi3"/>
    <x v="4300"/>
    <n v="4"/>
    <n v="0"/>
    <n v="592.78960000000006"/>
  </r>
  <r>
    <n v="6118"/>
    <x v="3043"/>
    <x v="0"/>
    <x v="373"/>
    <d v="2013-11-20T00:00:00"/>
    <s v="Standard Class"/>
    <s v="CM-12655"/>
    <s v="Corinna Mitchell"/>
    <x v="2"/>
    <x v="0"/>
    <s v="New York City"/>
    <x v="15"/>
    <n v="10011"/>
    <x v="3"/>
    <s v="OFF-LA-10001569"/>
    <x v="1"/>
    <x v="2"/>
    <s v="Avery 499"/>
    <x v="1830"/>
    <n v="3"/>
    <n v="0"/>
    <n v="6.8723999999999998"/>
  </r>
  <r>
    <n v="6119"/>
    <x v="3044"/>
    <x v="3"/>
    <x v="20"/>
    <d v="2014-09-26T00:00:00"/>
    <s v="Standard Class"/>
    <s v="JR-16210"/>
    <s v="Justin Ritter"/>
    <x v="1"/>
    <x v="0"/>
    <s v="Springfield"/>
    <x v="21"/>
    <n v="97477"/>
    <x v="1"/>
    <s v="TEC-PH-10001425"/>
    <x v="2"/>
    <x v="7"/>
    <s v="Mophie Juice Pack Helium for iPhone"/>
    <x v="1837"/>
    <n v="3"/>
    <n v="0.2"/>
    <n v="19.197599999999994"/>
  </r>
  <r>
    <n v="6120"/>
    <x v="3044"/>
    <x v="3"/>
    <x v="20"/>
    <d v="2014-09-26T00:00:00"/>
    <s v="Standard Class"/>
    <s v="JR-16210"/>
    <s v="Justin Ritter"/>
    <x v="1"/>
    <x v="0"/>
    <s v="Springfield"/>
    <x v="21"/>
    <n v="97477"/>
    <x v="1"/>
    <s v="OFF-AR-10001915"/>
    <x v="1"/>
    <x v="6"/>
    <s v="Peel-Off China Markers"/>
    <x v="361"/>
    <n v="3"/>
    <n v="0.2"/>
    <n v="6.5538000000000007"/>
  </r>
  <r>
    <n v="6121"/>
    <x v="3044"/>
    <x v="3"/>
    <x v="20"/>
    <d v="2014-09-26T00:00:00"/>
    <s v="Standard Class"/>
    <s v="JR-16210"/>
    <s v="Justin Ritter"/>
    <x v="1"/>
    <x v="0"/>
    <s v="Springfield"/>
    <x v="21"/>
    <n v="97477"/>
    <x v="1"/>
    <s v="FUR-FU-10004864"/>
    <x v="0"/>
    <x v="5"/>
    <s v="Howard Miller 14-1/2&quot; Diameter Chrome Round Wall Clock"/>
    <x v="4301"/>
    <n v="8"/>
    <n v="0.2"/>
    <n v="61.38239999999999"/>
  </r>
  <r>
    <n v="6122"/>
    <x v="3044"/>
    <x v="3"/>
    <x v="20"/>
    <d v="2014-09-26T00:00:00"/>
    <s v="Standard Class"/>
    <s v="JR-16210"/>
    <s v="Justin Ritter"/>
    <x v="1"/>
    <x v="0"/>
    <s v="Springfield"/>
    <x v="21"/>
    <n v="97477"/>
    <x v="1"/>
    <s v="FUR-BO-10001972"/>
    <x v="0"/>
    <x v="0"/>
    <s v="O'Sullivan 4-Shelf Bookcase in Odessa Pine"/>
    <x v="1270"/>
    <n v="2"/>
    <n v="0.7"/>
    <n v="-128.2388"/>
  </r>
  <r>
    <n v="6123"/>
    <x v="3045"/>
    <x v="3"/>
    <x v="769"/>
    <d v="2014-12-10T00:00:00"/>
    <s v="Standard Class"/>
    <s v="CB-12415"/>
    <s v="Christy Brittain"/>
    <x v="0"/>
    <x v="0"/>
    <s v="Chicago"/>
    <x v="10"/>
    <n v="60610"/>
    <x v="2"/>
    <s v="OFF-ST-10000532"/>
    <x v="1"/>
    <x v="4"/>
    <s v="Advantus Rolling Drawer Organizers"/>
    <x v="3629"/>
    <n v="2"/>
    <n v="0.2"/>
    <n v="4.6175999999999995"/>
  </r>
  <r>
    <n v="6124"/>
    <x v="3046"/>
    <x v="1"/>
    <x v="284"/>
    <d v="2012-09-05T00:00:00"/>
    <s v="Standard Class"/>
    <s v="SD-20485"/>
    <s v="Shirley Daniels"/>
    <x v="2"/>
    <x v="0"/>
    <s v="Bedford"/>
    <x v="5"/>
    <n v="76021"/>
    <x v="2"/>
    <s v="OFF-PA-10003883"/>
    <x v="1"/>
    <x v="10"/>
    <s v="Message Book, Phone, Wirebound Standard Line Memo, 2 3/4&quot; X 5&quot;"/>
    <x v="3300"/>
    <n v="4"/>
    <n v="0.2"/>
    <n v="6.8119999999999994"/>
  </r>
  <r>
    <n v="6125"/>
    <x v="3047"/>
    <x v="3"/>
    <x v="95"/>
    <d v="2014-06-08T00:00:00"/>
    <s v="Standard Class"/>
    <s v="SS-20140"/>
    <s v="Saphhira Shifley"/>
    <x v="1"/>
    <x v="0"/>
    <s v="Los Angeles"/>
    <x v="1"/>
    <n v="90036"/>
    <x v="1"/>
    <s v="TEC-AC-10003038"/>
    <x v="2"/>
    <x v="11"/>
    <s v="Kingston Digital DataTraveler 16GB USB 2.0"/>
    <x v="915"/>
    <n v="5"/>
    <n v="0"/>
    <n v="8.5024999999999942"/>
  </r>
  <r>
    <n v="6126"/>
    <x v="3047"/>
    <x v="3"/>
    <x v="95"/>
    <d v="2014-06-08T00:00:00"/>
    <s v="Standard Class"/>
    <s v="SS-20140"/>
    <s v="Saphhira Shifley"/>
    <x v="1"/>
    <x v="0"/>
    <s v="Los Angeles"/>
    <x v="1"/>
    <n v="90036"/>
    <x v="1"/>
    <s v="OFF-PA-10001593"/>
    <x v="1"/>
    <x v="10"/>
    <s v="Xerox 1947"/>
    <x v="493"/>
    <n v="2"/>
    <n v="0"/>
    <n v="5.3819999999999997"/>
  </r>
  <r>
    <n v="6127"/>
    <x v="3047"/>
    <x v="3"/>
    <x v="95"/>
    <d v="2014-06-08T00:00:00"/>
    <s v="Standard Class"/>
    <s v="SS-20140"/>
    <s v="Saphhira Shifley"/>
    <x v="1"/>
    <x v="0"/>
    <s v="Los Angeles"/>
    <x v="1"/>
    <n v="90036"/>
    <x v="1"/>
    <s v="OFF-BI-10002049"/>
    <x v="1"/>
    <x v="8"/>
    <s v="UniKeep View Case Binders"/>
    <x v="2970"/>
    <n v="1"/>
    <n v="0.2"/>
    <n v="1.2713999999999996"/>
  </r>
  <r>
    <n v="6128"/>
    <x v="3048"/>
    <x v="0"/>
    <x v="1044"/>
    <d v="2013-04-07T00:00:00"/>
    <s v="Standard Class"/>
    <s v="EH-13990"/>
    <s v="Erica Hackney"/>
    <x v="0"/>
    <x v="0"/>
    <s v="New York City"/>
    <x v="15"/>
    <n v="10009"/>
    <x v="3"/>
    <s v="FUR-CH-10003817"/>
    <x v="0"/>
    <x v="1"/>
    <s v="Global Value Steno Chair, Gray"/>
    <x v="4302"/>
    <n v="6"/>
    <n v="0.1"/>
    <n v="54.666000000000011"/>
  </r>
  <r>
    <n v="6129"/>
    <x v="3049"/>
    <x v="2"/>
    <x v="1089"/>
    <d v="2011-10-28T00:00:00"/>
    <s v="First Class"/>
    <s v="AH-10030"/>
    <s v="Aaron Hawkins"/>
    <x v="1"/>
    <x v="0"/>
    <s v="San Francisco"/>
    <x v="1"/>
    <n v="94109"/>
    <x v="1"/>
    <s v="OFF-BI-10002353"/>
    <x v="1"/>
    <x v="8"/>
    <s v="GBC VeloBind Cover Sets"/>
    <x v="4303"/>
    <n v="4"/>
    <n v="0.2"/>
    <n v="18.527999999999999"/>
  </r>
  <r>
    <n v="6130"/>
    <x v="3050"/>
    <x v="3"/>
    <x v="606"/>
    <d v="2014-04-03T00:00:00"/>
    <s v="Standard Class"/>
    <s v="EM-14200"/>
    <s v="Evan Minnotte"/>
    <x v="2"/>
    <x v="0"/>
    <s v="Virginia Beach"/>
    <x v="17"/>
    <n v="23464"/>
    <x v="0"/>
    <s v="TEC-AC-10003116"/>
    <x v="2"/>
    <x v="11"/>
    <s v="Memorex Froggy Flash Drive 8 GB"/>
    <x v="3545"/>
    <n v="3"/>
    <n v="0"/>
    <n v="20.767499999999998"/>
  </r>
  <r>
    <n v="6131"/>
    <x v="3050"/>
    <x v="3"/>
    <x v="606"/>
    <d v="2014-04-03T00:00:00"/>
    <s v="Standard Class"/>
    <s v="EM-14200"/>
    <s v="Evan Minnotte"/>
    <x v="2"/>
    <x v="0"/>
    <s v="Virginia Beach"/>
    <x v="17"/>
    <n v="23464"/>
    <x v="0"/>
    <s v="OFF-FA-10003021"/>
    <x v="1"/>
    <x v="13"/>
    <s v="Staples"/>
    <x v="1061"/>
    <n v="2"/>
    <n v="0"/>
    <n v="1.3159999999999998"/>
  </r>
  <r>
    <n v="6132"/>
    <x v="3051"/>
    <x v="2"/>
    <x v="422"/>
    <d v="2011-12-31T00:00:00"/>
    <s v="Standard Class"/>
    <s v="TB-21190"/>
    <s v="Thomas Brumley"/>
    <x v="2"/>
    <x v="0"/>
    <s v="New York City"/>
    <x v="15"/>
    <n v="10011"/>
    <x v="3"/>
    <s v="FUR-CH-10004477"/>
    <x v="0"/>
    <x v="1"/>
    <s v="Global Push Button Manager's Chair, Indigo"/>
    <x v="4304"/>
    <n v="14"/>
    <n v="0.1"/>
    <n v="161.96739999999997"/>
  </r>
  <r>
    <n v="6133"/>
    <x v="3052"/>
    <x v="3"/>
    <x v="175"/>
    <d v="2014-09-21T00:00:00"/>
    <s v="Standard Class"/>
    <s v="AB-10165"/>
    <s v="Alan Barnes"/>
    <x v="0"/>
    <x v="0"/>
    <s v="Lebanon"/>
    <x v="18"/>
    <n v="37087"/>
    <x v="0"/>
    <s v="OFF-PA-10001033"/>
    <x v="1"/>
    <x v="10"/>
    <s v="Xerox 1893"/>
    <x v="2919"/>
    <n v="5"/>
    <n v="0.2"/>
    <n v="59.435499999999998"/>
  </r>
  <r>
    <n v="6134"/>
    <x v="3053"/>
    <x v="0"/>
    <x v="765"/>
    <d v="2013-08-20T00:00:00"/>
    <s v="First Class"/>
    <s v="AO-10810"/>
    <s v="Anthony O'Donnell"/>
    <x v="1"/>
    <x v="0"/>
    <s v="Los Angeles"/>
    <x v="1"/>
    <n v="90045"/>
    <x v="1"/>
    <s v="FUR-TA-10004152"/>
    <x v="0"/>
    <x v="3"/>
    <s v="Barricks 18&quot; x 48&quot; Non-Folding Utility Table with Bottom Storage Shelf"/>
    <x v="4305"/>
    <n v="2"/>
    <n v="0.2"/>
    <n v="12.095999999999997"/>
  </r>
  <r>
    <n v="6135"/>
    <x v="3054"/>
    <x v="0"/>
    <x v="254"/>
    <d v="2013-11-05T00:00:00"/>
    <s v="Same Day"/>
    <s v="TT-21220"/>
    <s v="Thomas Thornton"/>
    <x v="0"/>
    <x v="0"/>
    <s v="Chula Vista"/>
    <x v="1"/>
    <n v="91911"/>
    <x v="1"/>
    <s v="OFF-AR-10002135"/>
    <x v="1"/>
    <x v="6"/>
    <s v="Boston Heavy-Duty Trimline Electric Pencil Sharpeners"/>
    <x v="4306"/>
    <n v="4"/>
    <n v="0"/>
    <n v="55.911999999999978"/>
  </r>
  <r>
    <n v="6136"/>
    <x v="3055"/>
    <x v="1"/>
    <x v="1090"/>
    <d v="2012-10-22T00:00:00"/>
    <s v="Standard Class"/>
    <s v="KN-16705"/>
    <s v="Kristina Nunn"/>
    <x v="2"/>
    <x v="0"/>
    <s v="Mcallen"/>
    <x v="5"/>
    <n v="78501"/>
    <x v="2"/>
    <s v="TEC-AC-10000521"/>
    <x v="2"/>
    <x v="11"/>
    <s v="Verbatim Slim CD and DVD Storage Cases, 50/Pack"/>
    <x v="3578"/>
    <n v="3"/>
    <n v="0.2"/>
    <n v="3.4619999999999997"/>
  </r>
  <r>
    <n v="6137"/>
    <x v="3055"/>
    <x v="1"/>
    <x v="1090"/>
    <d v="2012-10-22T00:00:00"/>
    <s v="Standard Class"/>
    <s v="KN-16705"/>
    <s v="Kristina Nunn"/>
    <x v="2"/>
    <x v="0"/>
    <s v="Mcallen"/>
    <x v="5"/>
    <n v="78501"/>
    <x v="2"/>
    <s v="OFF-AP-10000026"/>
    <x v="1"/>
    <x v="9"/>
    <s v="Tripp Lite Isotel 6 Outlet Surge Protector with Fax/Modem Protection"/>
    <x v="4307"/>
    <n v="6"/>
    <n v="0.8"/>
    <n v="-186.56820000000005"/>
  </r>
  <r>
    <n v="6138"/>
    <x v="3056"/>
    <x v="0"/>
    <x v="731"/>
    <d v="2013-11-05T00:00:00"/>
    <s v="Second Class"/>
    <s v="FO-14305"/>
    <s v="Frank Olsen"/>
    <x v="0"/>
    <x v="0"/>
    <s v="Hollywood"/>
    <x v="2"/>
    <n v="33021"/>
    <x v="0"/>
    <s v="OFF-PA-10002986"/>
    <x v="1"/>
    <x v="10"/>
    <s v="Xerox 1898"/>
    <x v="164"/>
    <n v="6"/>
    <n v="0.2"/>
    <n v="11.222399999999999"/>
  </r>
  <r>
    <n v="6139"/>
    <x v="3057"/>
    <x v="2"/>
    <x v="809"/>
    <d v="2011-04-04T00:00:00"/>
    <s v="Standard Class"/>
    <s v="GA-14725"/>
    <s v="Guy Armstrong"/>
    <x v="0"/>
    <x v="0"/>
    <s v="San Francisco"/>
    <x v="1"/>
    <n v="94110"/>
    <x v="1"/>
    <s v="FUR-BO-10001337"/>
    <x v="0"/>
    <x v="0"/>
    <s v="O'Sullivan Living Dimensions 2-Shelf Bookcases"/>
    <x v="4308"/>
    <n v="2"/>
    <n v="0.15"/>
    <n v="-12.097999999999999"/>
  </r>
  <r>
    <n v="6140"/>
    <x v="3058"/>
    <x v="1"/>
    <x v="24"/>
    <d v="2012-04-20T00:00:00"/>
    <s v="First Class"/>
    <s v="NC-18415"/>
    <s v="Nathan Cano"/>
    <x v="0"/>
    <x v="0"/>
    <s v="Santa Maria"/>
    <x v="1"/>
    <n v="93454"/>
    <x v="1"/>
    <s v="OFF-ST-10000532"/>
    <x v="1"/>
    <x v="4"/>
    <s v="Advantus Rolling Drawer Organizers"/>
    <x v="4309"/>
    <n v="3"/>
    <n v="0"/>
    <n v="30.014399999999998"/>
  </r>
  <r>
    <n v="6141"/>
    <x v="3059"/>
    <x v="3"/>
    <x v="362"/>
    <d v="2014-07-16T00:00:00"/>
    <s v="Standard Class"/>
    <s v="JF-15190"/>
    <s v="Jamie Frazer"/>
    <x v="0"/>
    <x v="0"/>
    <s v="Manchester"/>
    <x v="29"/>
    <n v="6040"/>
    <x v="3"/>
    <s v="OFF-PA-10001497"/>
    <x v="1"/>
    <x v="10"/>
    <s v="Xerox 1914"/>
    <x v="4310"/>
    <n v="5"/>
    <n v="0"/>
    <n v="134.65199999999999"/>
  </r>
  <r>
    <n v="6142"/>
    <x v="3059"/>
    <x v="3"/>
    <x v="362"/>
    <d v="2014-07-16T00:00:00"/>
    <s v="Standard Class"/>
    <s v="JF-15190"/>
    <s v="Jamie Frazer"/>
    <x v="0"/>
    <x v="0"/>
    <s v="Manchester"/>
    <x v="29"/>
    <n v="6040"/>
    <x v="3"/>
    <s v="OFF-ST-10002554"/>
    <x v="1"/>
    <x v="4"/>
    <s v="Tennsco Industrial Shelving"/>
    <x v="3589"/>
    <n v="4"/>
    <n v="0"/>
    <n v="3.9128000000000043"/>
  </r>
  <r>
    <n v="6143"/>
    <x v="3059"/>
    <x v="3"/>
    <x v="362"/>
    <d v="2014-07-16T00:00:00"/>
    <s v="Standard Class"/>
    <s v="JF-15190"/>
    <s v="Jamie Frazer"/>
    <x v="0"/>
    <x v="0"/>
    <s v="Manchester"/>
    <x v="29"/>
    <n v="6040"/>
    <x v="3"/>
    <s v="TEC-PH-10001336"/>
    <x v="2"/>
    <x v="7"/>
    <s v="Digium D40 VoIP phone"/>
    <x v="2052"/>
    <n v="2"/>
    <n v="0"/>
    <n v="74.8142"/>
  </r>
  <r>
    <n v="6144"/>
    <x v="3059"/>
    <x v="3"/>
    <x v="362"/>
    <d v="2014-07-16T00:00:00"/>
    <s v="Standard Class"/>
    <s v="JF-15190"/>
    <s v="Jamie Frazer"/>
    <x v="0"/>
    <x v="0"/>
    <s v="Manchester"/>
    <x v="29"/>
    <n v="6040"/>
    <x v="3"/>
    <s v="OFF-AR-10002987"/>
    <x v="1"/>
    <x v="6"/>
    <s v="Prismacolor Color Pencil Set"/>
    <x v="4311"/>
    <n v="6"/>
    <n v="0"/>
    <n v="48.806400000000011"/>
  </r>
  <r>
    <n v="6145"/>
    <x v="3060"/>
    <x v="3"/>
    <x v="818"/>
    <d v="2014-07-02T00:00:00"/>
    <s v="Standard Class"/>
    <s v="GT-14710"/>
    <s v="Greg Tran"/>
    <x v="0"/>
    <x v="0"/>
    <s v="Omaha"/>
    <x v="8"/>
    <n v="68104"/>
    <x v="2"/>
    <s v="OFF-PA-10000575"/>
    <x v="1"/>
    <x v="10"/>
    <s v="Wirebound Message Books, Four 2 3/4 x 5 White Forms per Page"/>
    <x v="4312"/>
    <n v="3"/>
    <n v="0"/>
    <n v="9.2321999999999989"/>
  </r>
  <r>
    <n v="6146"/>
    <x v="3061"/>
    <x v="2"/>
    <x v="1091"/>
    <d v="2011-12-26T00:00:00"/>
    <s v="Standard Class"/>
    <s v="KM-16660"/>
    <s v="Khloe Miller"/>
    <x v="0"/>
    <x v="0"/>
    <s v="San Jose"/>
    <x v="1"/>
    <n v="95123"/>
    <x v="1"/>
    <s v="OFF-AR-10003394"/>
    <x v="1"/>
    <x v="6"/>
    <s v="Newell 332"/>
    <x v="2722"/>
    <n v="4"/>
    <n v="0"/>
    <n v="3.1752000000000002"/>
  </r>
  <r>
    <n v="6147"/>
    <x v="3062"/>
    <x v="3"/>
    <x v="610"/>
    <d v="2014-11-26T00:00:00"/>
    <s v="Standard Class"/>
    <s v="PJ-18835"/>
    <s v="Patrick Jones"/>
    <x v="1"/>
    <x v="0"/>
    <s v="San Francisco"/>
    <x v="1"/>
    <n v="94122"/>
    <x v="1"/>
    <s v="OFF-AR-10003394"/>
    <x v="1"/>
    <x v="6"/>
    <s v="Newell 332"/>
    <x v="2722"/>
    <n v="4"/>
    <n v="0"/>
    <n v="3.1752000000000002"/>
  </r>
  <r>
    <n v="6148"/>
    <x v="3062"/>
    <x v="3"/>
    <x v="610"/>
    <d v="2014-11-26T00:00:00"/>
    <s v="Standard Class"/>
    <s v="PJ-18835"/>
    <s v="Patrick Jones"/>
    <x v="1"/>
    <x v="0"/>
    <s v="San Francisco"/>
    <x v="1"/>
    <n v="94122"/>
    <x v="1"/>
    <s v="OFF-BI-10001191"/>
    <x v="1"/>
    <x v="8"/>
    <s v="Canvas Sectional Post Binders"/>
    <x v="4313"/>
    <n v="2"/>
    <n v="0.2"/>
    <n v="14.7668"/>
  </r>
  <r>
    <n v="6149"/>
    <x v="3063"/>
    <x v="0"/>
    <x v="812"/>
    <d v="2013-06-30T00:00:00"/>
    <s v="Second Class"/>
    <s v="AC-10660"/>
    <s v="Anna Chung"/>
    <x v="0"/>
    <x v="0"/>
    <s v="San Francisco"/>
    <x v="1"/>
    <n v="94109"/>
    <x v="1"/>
    <s v="TEC-PH-10003484"/>
    <x v="2"/>
    <x v="7"/>
    <s v="Ooma Telo VoIP Home Phone System"/>
    <x v="1227"/>
    <n v="2"/>
    <n v="0.2"/>
    <n v="12.599000000000004"/>
  </r>
  <r>
    <n v="6150"/>
    <x v="3064"/>
    <x v="3"/>
    <x v="116"/>
    <d v="2015-01-01T00:00:00"/>
    <s v="First Class"/>
    <s v="JG-15310"/>
    <s v="Jason Gross"/>
    <x v="1"/>
    <x v="0"/>
    <s v="Long Beach"/>
    <x v="1"/>
    <n v="90805"/>
    <x v="1"/>
    <s v="FUR-CH-10003968"/>
    <x v="0"/>
    <x v="1"/>
    <s v="Novimex Turbo Task Chair"/>
    <x v="4314"/>
    <n v="6"/>
    <n v="0.2"/>
    <n v="-34.070400000000006"/>
  </r>
  <r>
    <n v="6151"/>
    <x v="3065"/>
    <x v="0"/>
    <x v="143"/>
    <d v="2013-04-12T00:00:00"/>
    <s v="First Class"/>
    <s v="RM-19375"/>
    <s v="Raymond Messe"/>
    <x v="0"/>
    <x v="0"/>
    <s v="Columbus"/>
    <x v="32"/>
    <n v="31907"/>
    <x v="0"/>
    <s v="FUR-BO-10001608"/>
    <x v="0"/>
    <x v="0"/>
    <s v="Hon Metal Bookcases, Black"/>
    <x v="1383"/>
    <n v="5"/>
    <n v="0"/>
    <n v="88.725000000000023"/>
  </r>
  <r>
    <n v="6152"/>
    <x v="3066"/>
    <x v="2"/>
    <x v="772"/>
    <d v="2011-03-21T00:00:00"/>
    <s v="Second Class"/>
    <s v="EK-13795"/>
    <s v="Eileen Kiefer"/>
    <x v="2"/>
    <x v="0"/>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x v="0"/>
    <s v="Los Angeles"/>
    <x v="1"/>
    <n v="90004"/>
    <x v="1"/>
    <s v="OFF-ST-10002485"/>
    <x v="1"/>
    <x v="4"/>
    <s v="Rogers Deluxe File Chest"/>
    <x v="1190"/>
    <n v="4"/>
    <n v="0"/>
    <n v="0.87919999999999732"/>
  </r>
  <r>
    <n v="6154"/>
    <x v="3068"/>
    <x v="3"/>
    <x v="693"/>
    <d v="2014-04-24T00:00:00"/>
    <s v="First Class"/>
    <s v="CV-12805"/>
    <s v="Cynthia Voltz"/>
    <x v="1"/>
    <x v="0"/>
    <s v="Philadelphia"/>
    <x v="9"/>
    <n v="19120"/>
    <x v="3"/>
    <s v="FUR-FU-10001876"/>
    <x v="0"/>
    <x v="5"/>
    <s v="Computer Room Manger, 14&quot;"/>
    <x v="3518"/>
    <n v="2"/>
    <n v="0.2"/>
    <n v="10.393599999999998"/>
  </r>
  <r>
    <n v="6155"/>
    <x v="3068"/>
    <x v="3"/>
    <x v="693"/>
    <d v="2014-04-24T00:00:00"/>
    <s v="First Class"/>
    <s v="CV-12805"/>
    <s v="Cynthia Voltz"/>
    <x v="1"/>
    <x v="0"/>
    <s v="Philadelphia"/>
    <x v="9"/>
    <n v="19120"/>
    <x v="3"/>
    <s v="OFF-ST-10002370"/>
    <x v="1"/>
    <x v="4"/>
    <s v="Sortfiler Multipurpose Personal File Organizer, Black"/>
    <x v="4316"/>
    <n v="3"/>
    <n v="0.2"/>
    <n v="5.7752999999999961"/>
  </r>
  <r>
    <n v="6156"/>
    <x v="3068"/>
    <x v="3"/>
    <x v="693"/>
    <d v="2014-04-24T00:00:00"/>
    <s v="First Class"/>
    <s v="CV-12805"/>
    <s v="Cynthia Voltz"/>
    <x v="1"/>
    <x v="0"/>
    <s v="Philadelphia"/>
    <x v="9"/>
    <n v="19120"/>
    <x v="3"/>
    <s v="OFF-ST-10000142"/>
    <x v="1"/>
    <x v="4"/>
    <s v="Deluxe Rollaway Locking File with Drawer"/>
    <x v="4317"/>
    <n v="1"/>
    <n v="0.2"/>
    <n v="33.270399999999981"/>
  </r>
  <r>
    <n v="6157"/>
    <x v="3068"/>
    <x v="3"/>
    <x v="693"/>
    <d v="2014-04-24T00:00:00"/>
    <s v="First Class"/>
    <s v="CV-12805"/>
    <s v="Cynthia Voltz"/>
    <x v="1"/>
    <x v="0"/>
    <s v="Philadelphia"/>
    <x v="9"/>
    <n v="19120"/>
    <x v="3"/>
    <s v="FUR-FU-10004671"/>
    <x v="0"/>
    <x v="5"/>
    <s v="Executive Impressions 12&quot; Wall Clock"/>
    <x v="4318"/>
    <n v="3"/>
    <n v="0.2"/>
    <n v="9.5418000000000003"/>
  </r>
  <r>
    <n v="6158"/>
    <x v="3069"/>
    <x v="0"/>
    <x v="1092"/>
    <d v="2013-08-06T00:00:00"/>
    <s v="Second Class"/>
    <s v="AG-10330"/>
    <s v="Alex Grayson"/>
    <x v="0"/>
    <x v="0"/>
    <s v="Tulsa"/>
    <x v="26"/>
    <n v="74133"/>
    <x v="2"/>
    <s v="OFF-EN-10002504"/>
    <x v="1"/>
    <x v="12"/>
    <s v="Tyvek  Top-Opening Peel &amp; Seel Envelopes, Plain White"/>
    <x v="4319"/>
    <n v="3"/>
    <n v="0"/>
    <n v="38.323799999999999"/>
  </r>
  <r>
    <n v="6159"/>
    <x v="3069"/>
    <x v="0"/>
    <x v="1092"/>
    <d v="2013-08-06T00:00:00"/>
    <s v="Second Class"/>
    <s v="AG-10330"/>
    <s v="Alex Grayson"/>
    <x v="0"/>
    <x v="0"/>
    <s v="Tulsa"/>
    <x v="26"/>
    <n v="74133"/>
    <x v="2"/>
    <s v="TEC-AC-10004803"/>
    <x v="2"/>
    <x v="11"/>
    <s v="Sony Micro Vault Click 4 GB USB 2.0 Flash Drive"/>
    <x v="4320"/>
    <n v="12"/>
    <n v="0"/>
    <n v="23.419200000000011"/>
  </r>
  <r>
    <n v="6160"/>
    <x v="3070"/>
    <x v="0"/>
    <x v="275"/>
    <d v="2013-12-10T00:00:00"/>
    <s v="Standard Class"/>
    <s v="GM-14440"/>
    <s v="Gary McGarr"/>
    <x v="0"/>
    <x v="0"/>
    <s v="Los Angeles"/>
    <x v="1"/>
    <n v="90049"/>
    <x v="1"/>
    <s v="OFF-ST-10001932"/>
    <x v="1"/>
    <x v="4"/>
    <s v="Fellowes Staxonsteel Drawer Files"/>
    <x v="4321"/>
    <n v="4"/>
    <n v="0"/>
    <n v="108.17520000000002"/>
  </r>
  <r>
    <n v="6161"/>
    <x v="3071"/>
    <x v="2"/>
    <x v="1093"/>
    <d v="2011-03-21T00:00:00"/>
    <s v="First Class"/>
    <s v="MC-17605"/>
    <s v="Matt Connell"/>
    <x v="1"/>
    <x v="0"/>
    <s v="Lakeland"/>
    <x v="2"/>
    <n v="33801"/>
    <x v="0"/>
    <s v="TEC-PH-10004667"/>
    <x v="2"/>
    <x v="7"/>
    <s v="Cisco 8x8 Inc. 6753i IP Business Phone System"/>
    <x v="830"/>
    <n v="3"/>
    <n v="0.2"/>
    <n v="28.347899999999981"/>
  </r>
  <r>
    <n v="6162"/>
    <x v="3071"/>
    <x v="2"/>
    <x v="1093"/>
    <d v="2011-03-21T00:00:00"/>
    <s v="First Class"/>
    <s v="MC-17605"/>
    <s v="Matt Connell"/>
    <x v="1"/>
    <x v="0"/>
    <s v="Lakeland"/>
    <x v="2"/>
    <n v="33801"/>
    <x v="0"/>
    <s v="OFF-LA-10000443"/>
    <x v="1"/>
    <x v="2"/>
    <s v="Avery 501"/>
    <x v="929"/>
    <n v="4"/>
    <n v="0.2"/>
    <n v="3.9851999999999999"/>
  </r>
  <r>
    <n v="6163"/>
    <x v="3071"/>
    <x v="2"/>
    <x v="1093"/>
    <d v="2011-03-21T00:00:00"/>
    <s v="First Class"/>
    <s v="MC-17605"/>
    <s v="Matt Connell"/>
    <x v="1"/>
    <x v="0"/>
    <s v="Lakeland"/>
    <x v="2"/>
    <n v="33801"/>
    <x v="0"/>
    <s v="OFF-ST-10000918"/>
    <x v="1"/>
    <x v="4"/>
    <s v="Crate-A-Files"/>
    <x v="4322"/>
    <n v="3"/>
    <n v="0.2"/>
    <n v="1.961999999999998"/>
  </r>
  <r>
    <n v="6164"/>
    <x v="3071"/>
    <x v="2"/>
    <x v="1093"/>
    <d v="2011-03-21T00:00:00"/>
    <s v="First Class"/>
    <s v="MC-17605"/>
    <s v="Matt Connell"/>
    <x v="1"/>
    <x v="0"/>
    <s v="Lakeland"/>
    <x v="2"/>
    <n v="33801"/>
    <x v="0"/>
    <s v="OFF-BI-10001196"/>
    <x v="1"/>
    <x v="8"/>
    <s v="Avery Flip-Chart Easel Binder, Black"/>
    <x v="4323"/>
    <n v="5"/>
    <n v="0.7"/>
    <n v="-25.737000000000002"/>
  </r>
  <r>
    <n v="6165"/>
    <x v="3071"/>
    <x v="2"/>
    <x v="1093"/>
    <d v="2011-03-21T00:00:00"/>
    <s v="First Class"/>
    <s v="MC-17605"/>
    <s v="Matt Connell"/>
    <x v="1"/>
    <x v="0"/>
    <s v="Lakeland"/>
    <x v="2"/>
    <n v="33801"/>
    <x v="0"/>
    <s v="FUR-FU-10003981"/>
    <x v="0"/>
    <x v="5"/>
    <s v="Eldon Wave Desk Accessories"/>
    <x v="3808"/>
    <n v="3"/>
    <n v="0.2"/>
    <n v="1.3728000000000002"/>
  </r>
  <r>
    <n v="6166"/>
    <x v="3071"/>
    <x v="2"/>
    <x v="1093"/>
    <d v="2011-03-21T00:00:00"/>
    <s v="First Class"/>
    <s v="MC-17605"/>
    <s v="Matt Connell"/>
    <x v="1"/>
    <x v="0"/>
    <s v="Lakeland"/>
    <x v="2"/>
    <n v="33801"/>
    <x v="0"/>
    <s v="FUR-FU-10002508"/>
    <x v="0"/>
    <x v="5"/>
    <s v="Document Clip Frames"/>
    <x v="184"/>
    <n v="3"/>
    <n v="0.2"/>
    <n v="5.5044000000000013"/>
  </r>
  <r>
    <n v="6167"/>
    <x v="3071"/>
    <x v="2"/>
    <x v="1093"/>
    <d v="2011-03-21T00:00:00"/>
    <s v="First Class"/>
    <s v="MC-17605"/>
    <s v="Matt Connell"/>
    <x v="1"/>
    <x v="0"/>
    <s v="Lakeland"/>
    <x v="2"/>
    <n v="33801"/>
    <x v="0"/>
    <s v="TEC-AC-10002647"/>
    <x v="2"/>
    <x v="11"/>
    <s v="Logitech Wireless Boombox Speaker - portable - wireless, wired"/>
    <x v="4324"/>
    <n v="2"/>
    <n v="0.2"/>
    <n v="53.199999999999989"/>
  </r>
  <r>
    <n v="6168"/>
    <x v="3072"/>
    <x v="1"/>
    <x v="704"/>
    <d v="2012-04-25T00:00:00"/>
    <s v="Standard Class"/>
    <s v="ES-14020"/>
    <s v="Erica Smith"/>
    <x v="0"/>
    <x v="0"/>
    <s v="Houston"/>
    <x v="5"/>
    <n v="77036"/>
    <x v="2"/>
    <s v="OFF-PA-10002377"/>
    <x v="1"/>
    <x v="10"/>
    <s v="Xerox 1916"/>
    <x v="4325"/>
    <n v="3"/>
    <n v="0.2"/>
    <n v="44.045999999999992"/>
  </r>
  <r>
    <n v="6169"/>
    <x v="3073"/>
    <x v="1"/>
    <x v="444"/>
    <d v="2012-09-22T00:00:00"/>
    <s v="Second Class"/>
    <s v="RW-19540"/>
    <s v="Rick Wilson"/>
    <x v="1"/>
    <x v="0"/>
    <s v="Los Angeles"/>
    <x v="1"/>
    <n v="90008"/>
    <x v="1"/>
    <s v="OFF-PA-10004530"/>
    <x v="1"/>
    <x v="10"/>
    <s v="Personal Creations Ink Jet Cards and Labels"/>
    <x v="1113"/>
    <n v="2"/>
    <n v="0"/>
    <n v="11.250400000000001"/>
  </r>
  <r>
    <n v="6170"/>
    <x v="3074"/>
    <x v="2"/>
    <x v="9"/>
    <d v="2011-08-30T00:00:00"/>
    <s v="Second Class"/>
    <s v="MM-17920"/>
    <s v="Michael Moore"/>
    <x v="0"/>
    <x v="0"/>
    <s v="Springfield"/>
    <x v="17"/>
    <n v="22153"/>
    <x v="0"/>
    <s v="OFF-PA-10002986"/>
    <x v="1"/>
    <x v="10"/>
    <s v="Xerox 1898"/>
    <x v="522"/>
    <n v="2"/>
    <n v="0"/>
    <n v="6.4127999999999998"/>
  </r>
  <r>
    <n v="6171"/>
    <x v="3075"/>
    <x v="0"/>
    <x v="1054"/>
    <d v="2013-12-25T00:00:00"/>
    <s v="Second Class"/>
    <s v="MH-17440"/>
    <s v="Mark Haberlin"/>
    <x v="1"/>
    <x v="0"/>
    <s v="New York City"/>
    <x v="15"/>
    <n v="10035"/>
    <x v="3"/>
    <s v="OFF-BI-10000948"/>
    <x v="1"/>
    <x v="8"/>
    <s v="GBC Laser Imprintable Binding System Covers, Desert Sand"/>
    <x v="4326"/>
    <n v="3"/>
    <n v="0.2"/>
    <n v="11.558699999999998"/>
  </r>
  <r>
    <n v="6172"/>
    <x v="3075"/>
    <x v="0"/>
    <x v="1054"/>
    <d v="2013-12-25T00:00:00"/>
    <s v="Second Class"/>
    <s v="MH-17440"/>
    <s v="Mark Haberlin"/>
    <x v="1"/>
    <x v="0"/>
    <s v="New York City"/>
    <x v="15"/>
    <n v="10035"/>
    <x v="3"/>
    <s v="OFF-AR-10001545"/>
    <x v="1"/>
    <x v="6"/>
    <s v="Newell 326"/>
    <x v="2872"/>
    <n v="2"/>
    <n v="0"/>
    <n v="1.0207999999999999"/>
  </r>
  <r>
    <n v="6173"/>
    <x v="3076"/>
    <x v="2"/>
    <x v="1094"/>
    <d v="2011-08-08T00:00:00"/>
    <s v="Standard Class"/>
    <s v="NZ-18565"/>
    <s v="Nick Zandusky"/>
    <x v="2"/>
    <x v="0"/>
    <s v="Springfield"/>
    <x v="25"/>
    <n v="65807"/>
    <x v="2"/>
    <s v="OFF-BI-10001758"/>
    <x v="1"/>
    <x v="8"/>
    <s v="Wilson Jones 14 Line Acrylic Coated Pressboard Data Binders"/>
    <x v="4327"/>
    <n v="5"/>
    <n v="0"/>
    <n v="12.548999999999999"/>
  </r>
  <r>
    <n v="6174"/>
    <x v="3076"/>
    <x v="2"/>
    <x v="1094"/>
    <d v="2011-08-08T00:00:00"/>
    <s v="Standard Class"/>
    <s v="NZ-18565"/>
    <s v="Nick Zandusky"/>
    <x v="2"/>
    <x v="0"/>
    <s v="Springfield"/>
    <x v="25"/>
    <n v="65807"/>
    <x v="2"/>
    <s v="TEC-AC-10003237"/>
    <x v="2"/>
    <x v="11"/>
    <s v="Memorex Micro Travel Drive 4 GB"/>
    <x v="4328"/>
    <n v="2"/>
    <n v="0"/>
    <n v="9.1160000000000014"/>
  </r>
  <r>
    <n v="6175"/>
    <x v="3076"/>
    <x v="2"/>
    <x v="1094"/>
    <d v="2011-08-08T00:00:00"/>
    <s v="Standard Class"/>
    <s v="NZ-18565"/>
    <s v="Nick Zandusky"/>
    <x v="2"/>
    <x v="0"/>
    <s v="Springfield"/>
    <x v="25"/>
    <n v="65807"/>
    <x v="2"/>
    <s v="OFF-ST-10002011"/>
    <x v="1"/>
    <x v="4"/>
    <s v="Smead Adjustable Mobile File Trolley with Lockable Top"/>
    <x v="4329"/>
    <n v="2"/>
    <n v="0"/>
    <n v="226.36260000000004"/>
  </r>
  <r>
    <n v="6176"/>
    <x v="3077"/>
    <x v="1"/>
    <x v="481"/>
    <d v="2012-09-26T00:00:00"/>
    <s v="Standard Class"/>
    <s v="GB-14575"/>
    <s v="Giulietta Baptist"/>
    <x v="0"/>
    <x v="0"/>
    <s v="Columbia"/>
    <x v="20"/>
    <n v="29203"/>
    <x v="0"/>
    <s v="FUR-CH-10000309"/>
    <x v="0"/>
    <x v="1"/>
    <s v="Global Comet Stacking Arm Chair"/>
    <x v="4330"/>
    <n v="4"/>
    <n v="0"/>
    <n v="422.51"/>
  </r>
  <r>
    <n v="6177"/>
    <x v="3077"/>
    <x v="1"/>
    <x v="481"/>
    <d v="2012-09-26T00:00:00"/>
    <s v="Standard Class"/>
    <s v="GB-14575"/>
    <s v="Giulietta Baptist"/>
    <x v="0"/>
    <x v="0"/>
    <s v="Columbia"/>
    <x v="20"/>
    <n v="29203"/>
    <x v="0"/>
    <s v="OFF-ST-10002444"/>
    <x v="1"/>
    <x v="4"/>
    <s v="Recycled Eldon Regeneration Jumbo File"/>
    <x v="3016"/>
    <n v="7"/>
    <n v="0"/>
    <n v="24.068799999999996"/>
  </r>
  <r>
    <n v="6178"/>
    <x v="3077"/>
    <x v="1"/>
    <x v="481"/>
    <d v="2012-09-26T00:00:00"/>
    <s v="Standard Class"/>
    <s v="GB-14575"/>
    <s v="Giulietta Baptist"/>
    <x v="0"/>
    <x v="0"/>
    <s v="Columbia"/>
    <x v="20"/>
    <n v="29203"/>
    <x v="0"/>
    <s v="OFF-EN-10001453"/>
    <x v="1"/>
    <x v="12"/>
    <s v="Tyvek Interoffice Envelopes, 9 1/2&quot; x 12 1/2&quot;, 100/Box"/>
    <x v="4331"/>
    <n v="2"/>
    <n v="0"/>
    <n v="57.32119999999999"/>
  </r>
  <r>
    <n v="6179"/>
    <x v="3077"/>
    <x v="1"/>
    <x v="481"/>
    <d v="2012-09-26T00:00:00"/>
    <s v="Standard Class"/>
    <s v="GB-14575"/>
    <s v="Giulietta Baptist"/>
    <x v="0"/>
    <x v="0"/>
    <s v="Columbia"/>
    <x v="20"/>
    <n v="29203"/>
    <x v="0"/>
    <s v="OFF-PA-10001801"/>
    <x v="1"/>
    <x v="10"/>
    <s v="Xerox 193"/>
    <x v="100"/>
    <n v="4"/>
    <n v="0"/>
    <n v="11.720800000000001"/>
  </r>
  <r>
    <n v="6180"/>
    <x v="3077"/>
    <x v="1"/>
    <x v="481"/>
    <d v="2012-09-26T00:00:00"/>
    <s v="Standard Class"/>
    <s v="GB-14575"/>
    <s v="Giulietta Baptist"/>
    <x v="0"/>
    <x v="0"/>
    <s v="Columbia"/>
    <x v="20"/>
    <n v="29203"/>
    <x v="0"/>
    <s v="OFF-ST-10000563"/>
    <x v="1"/>
    <x v="4"/>
    <s v="Fellowes Bankers Box Stor/Drawer Steel Plus"/>
    <x v="1480"/>
    <n v="2"/>
    <n v="0"/>
    <n v="6.3960000000000008"/>
  </r>
  <r>
    <n v="6181"/>
    <x v="3077"/>
    <x v="1"/>
    <x v="481"/>
    <d v="2012-09-26T00:00:00"/>
    <s v="Standard Class"/>
    <s v="GB-14575"/>
    <s v="Giulietta Baptist"/>
    <x v="0"/>
    <x v="0"/>
    <s v="Columbia"/>
    <x v="20"/>
    <n v="29203"/>
    <x v="0"/>
    <s v="TEC-PH-10000369"/>
    <x v="2"/>
    <x v="7"/>
    <s v="HTC One Mini"/>
    <x v="3211"/>
    <n v="5"/>
    <n v="0"/>
    <n v="176.38600000000002"/>
  </r>
  <r>
    <n v="6182"/>
    <x v="3077"/>
    <x v="1"/>
    <x v="481"/>
    <d v="2012-09-26T00:00:00"/>
    <s v="Standard Class"/>
    <s v="GB-14575"/>
    <s v="Giulietta Baptist"/>
    <x v="0"/>
    <x v="0"/>
    <s v="Columbia"/>
    <x v="20"/>
    <n v="29203"/>
    <x v="0"/>
    <s v="TEC-PH-10002538"/>
    <x v="2"/>
    <x v="7"/>
    <s v="Grandstream GXP1160 VoIP phone"/>
    <x v="4332"/>
    <n v="3"/>
    <n v="0"/>
    <n v="32.981699999999989"/>
  </r>
  <r>
    <n v="6183"/>
    <x v="3077"/>
    <x v="1"/>
    <x v="481"/>
    <d v="2012-09-26T00:00:00"/>
    <s v="Standard Class"/>
    <s v="GB-14575"/>
    <s v="Giulietta Baptist"/>
    <x v="0"/>
    <x v="0"/>
    <s v="Columbia"/>
    <x v="20"/>
    <n v="29203"/>
    <x v="0"/>
    <s v="OFF-BI-10000050"/>
    <x v="1"/>
    <x v="8"/>
    <s v="Angle-D Binders with Locking Rings, Label Holders"/>
    <x v="4333"/>
    <n v="2"/>
    <n v="0"/>
    <n v="6.8619999999999992"/>
  </r>
  <r>
    <n v="6184"/>
    <x v="3077"/>
    <x v="1"/>
    <x v="481"/>
    <d v="2012-09-26T00:00:00"/>
    <s v="Standard Class"/>
    <s v="GB-14575"/>
    <s v="Giulietta Baptist"/>
    <x v="0"/>
    <x v="0"/>
    <s v="Columbia"/>
    <x v="20"/>
    <n v="29203"/>
    <x v="0"/>
    <s v="OFF-ST-10004186"/>
    <x v="1"/>
    <x v="4"/>
    <s v="Stur-D-Stor Shelving, Vertical 5-Shelf: 72&quot;H x 36&quot;W x 18 1/2&quot;D"/>
    <x v="4334"/>
    <n v="8"/>
    <n v="0"/>
    <n v="17.756799999999998"/>
  </r>
  <r>
    <n v="6185"/>
    <x v="3078"/>
    <x v="0"/>
    <x v="25"/>
    <d v="2013-12-14T00:00:00"/>
    <s v="First Class"/>
    <s v="DB-13270"/>
    <s v="Deborah Brumfield"/>
    <x v="2"/>
    <x v="0"/>
    <s v="Portland"/>
    <x v="21"/>
    <n v="97206"/>
    <x v="1"/>
    <s v="FUR-CH-10004218"/>
    <x v="0"/>
    <x v="1"/>
    <s v="Global Fabric Manager's Chair, Dark Gray"/>
    <x v="4335"/>
    <n v="5"/>
    <n v="0.2"/>
    <n v="25.245000000000019"/>
  </r>
  <r>
    <n v="6186"/>
    <x v="3079"/>
    <x v="1"/>
    <x v="976"/>
    <d v="2012-08-12T00:00:00"/>
    <s v="Standard Class"/>
    <s v="JK-15625"/>
    <s v="Jim Karlsson"/>
    <x v="0"/>
    <x v="0"/>
    <s v="Philadelphia"/>
    <x v="9"/>
    <n v="19120"/>
    <x v="3"/>
    <s v="OFF-AR-10002952"/>
    <x v="1"/>
    <x v="6"/>
    <s v="Stanley Contemporary Battery Pencil Sharpeners"/>
    <x v="4336"/>
    <n v="10"/>
    <n v="0.2"/>
    <n v="10.679999999999996"/>
  </r>
  <r>
    <n v="6187"/>
    <x v="3080"/>
    <x v="1"/>
    <x v="219"/>
    <d v="2012-11-17T00:00:00"/>
    <s v="First Class"/>
    <s v="MH-17785"/>
    <s v="Maya Herman"/>
    <x v="1"/>
    <x v="0"/>
    <s v="New York City"/>
    <x v="15"/>
    <n v="10035"/>
    <x v="3"/>
    <s v="OFF-ST-10003058"/>
    <x v="1"/>
    <x v="4"/>
    <s v="Eldon Mobile Mega Data Cart  Mega Stackable  Add-On Trays"/>
    <x v="421"/>
    <n v="3"/>
    <n v="0"/>
    <n v="20.575499999999998"/>
  </r>
  <r>
    <n v="6188"/>
    <x v="3080"/>
    <x v="1"/>
    <x v="219"/>
    <d v="2012-11-17T00:00:00"/>
    <s v="First Class"/>
    <s v="MH-17785"/>
    <s v="Maya Herman"/>
    <x v="1"/>
    <x v="0"/>
    <s v="New York City"/>
    <x v="15"/>
    <n v="10035"/>
    <x v="3"/>
    <s v="OFF-BI-10003963"/>
    <x v="1"/>
    <x v="8"/>
    <s v="Cardinal Holdit Data Disk Pockets"/>
    <x v="4337"/>
    <n v="6"/>
    <n v="0.2"/>
    <n v="11.793599999999998"/>
  </r>
  <r>
    <n v="6189"/>
    <x v="3080"/>
    <x v="1"/>
    <x v="219"/>
    <d v="2012-11-17T00:00:00"/>
    <s v="First Class"/>
    <s v="MH-17785"/>
    <s v="Maya Herman"/>
    <x v="1"/>
    <x v="0"/>
    <s v="New York City"/>
    <x v="15"/>
    <n v="10035"/>
    <x v="3"/>
    <s v="OFF-AR-10001955"/>
    <x v="1"/>
    <x v="6"/>
    <s v="Newell 319"/>
    <x v="4311"/>
    <n v="6"/>
    <n v="0"/>
    <n v="35.711999999999989"/>
  </r>
  <r>
    <n v="6190"/>
    <x v="3081"/>
    <x v="3"/>
    <x v="1095"/>
    <d v="2014-04-09T00:00:00"/>
    <s v="Standard Class"/>
    <s v="AM-10705"/>
    <s v="Anne McFarland"/>
    <x v="0"/>
    <x v="0"/>
    <s v="Des Plaines"/>
    <x v="10"/>
    <n v="60016"/>
    <x v="2"/>
    <s v="TEC-PH-10004345"/>
    <x v="2"/>
    <x v="7"/>
    <s v="Cisco SPA 502G IP Phone"/>
    <x v="4338"/>
    <n v="4"/>
    <n v="0.2"/>
    <n v="47.97999999999999"/>
  </r>
  <r>
    <n v="6191"/>
    <x v="3082"/>
    <x v="0"/>
    <x v="435"/>
    <d v="2013-12-29T00:00:00"/>
    <s v="Standard Class"/>
    <s v="JM-15535"/>
    <s v="Jessica Myrick"/>
    <x v="0"/>
    <x v="0"/>
    <s v="New York City"/>
    <x v="15"/>
    <n v="10035"/>
    <x v="3"/>
    <s v="FUR-FU-10003192"/>
    <x v="0"/>
    <x v="5"/>
    <s v="Luxo Adjustable Task Clamp Lamp"/>
    <x v="4339"/>
    <n v="9"/>
    <n v="0"/>
    <n v="207.88559999999998"/>
  </r>
  <r>
    <n v="6192"/>
    <x v="3083"/>
    <x v="3"/>
    <x v="1096"/>
    <d v="2014-12-14T00:00:00"/>
    <s v="Same Day"/>
    <s v="MW-18220"/>
    <s v="Mitch Webber"/>
    <x v="0"/>
    <x v="0"/>
    <s v="Seattle"/>
    <x v="4"/>
    <n v="98103"/>
    <x v="1"/>
    <s v="OFF-ST-10001325"/>
    <x v="1"/>
    <x v="4"/>
    <s v="Sterilite Officeware Hinged File Box"/>
    <x v="974"/>
    <n v="3"/>
    <n v="0"/>
    <n v="8.4888000000000012"/>
  </r>
  <r>
    <n v="6193"/>
    <x v="3084"/>
    <x v="3"/>
    <x v="66"/>
    <d v="2014-12-27T00:00:00"/>
    <s v="Standard Class"/>
    <s v="AG-10330"/>
    <s v="Alex Grayson"/>
    <x v="0"/>
    <x v="0"/>
    <s v="Houston"/>
    <x v="5"/>
    <n v="77095"/>
    <x v="2"/>
    <s v="OFF-PA-10000019"/>
    <x v="1"/>
    <x v="10"/>
    <s v="Xerox 1931"/>
    <x v="233"/>
    <n v="5"/>
    <n v="0.2"/>
    <n v="9.0719999999999992"/>
  </r>
  <r>
    <n v="6194"/>
    <x v="3084"/>
    <x v="3"/>
    <x v="66"/>
    <d v="2014-12-27T00:00:00"/>
    <s v="Standard Class"/>
    <s v="AG-10330"/>
    <s v="Alex Grayson"/>
    <x v="0"/>
    <x v="0"/>
    <s v="Houston"/>
    <x v="5"/>
    <n v="77095"/>
    <x v="2"/>
    <s v="OFF-BI-10003429"/>
    <x v="1"/>
    <x v="8"/>
    <s v="Cardinal HOLDit! Binder Insert Strips,Extra Strips"/>
    <x v="4340"/>
    <n v="5"/>
    <n v="0.8"/>
    <n v="-9.8114999999999988"/>
  </r>
  <r>
    <n v="6195"/>
    <x v="3084"/>
    <x v="3"/>
    <x v="66"/>
    <d v="2014-12-27T00:00:00"/>
    <s v="Standard Class"/>
    <s v="AG-10330"/>
    <s v="Alex Grayson"/>
    <x v="0"/>
    <x v="0"/>
    <s v="Houston"/>
    <x v="5"/>
    <n v="77095"/>
    <x v="2"/>
    <s v="OFF-PA-10000176"/>
    <x v="1"/>
    <x v="10"/>
    <s v="Xerox 1887"/>
    <x v="69"/>
    <n v="5"/>
    <n v="0.2"/>
    <n v="26.557999999999993"/>
  </r>
  <r>
    <n v="6196"/>
    <x v="3085"/>
    <x v="3"/>
    <x v="208"/>
    <d v="2014-10-29T00:00:00"/>
    <s v="Standard Class"/>
    <s v="CM-12160"/>
    <s v="Charles McCrossin"/>
    <x v="0"/>
    <x v="0"/>
    <s v="Philadelphia"/>
    <x v="9"/>
    <n v="19143"/>
    <x v="3"/>
    <s v="TEC-PH-10004165"/>
    <x v="2"/>
    <x v="7"/>
    <s v="Mitel MiVoice 5330e IP Phone"/>
    <x v="4341"/>
    <n v="2"/>
    <n v="0.4"/>
    <n v="-76.997200000000021"/>
  </r>
  <r>
    <n v="6197"/>
    <x v="3085"/>
    <x v="3"/>
    <x v="208"/>
    <d v="2014-10-29T00:00:00"/>
    <s v="Standard Class"/>
    <s v="CM-12160"/>
    <s v="Charles McCrossin"/>
    <x v="0"/>
    <x v="0"/>
    <s v="Philadelphia"/>
    <x v="9"/>
    <n v="19143"/>
    <x v="3"/>
    <s v="OFF-ST-10000352"/>
    <x v="1"/>
    <x v="4"/>
    <s v="Acco Perma 2700 Stacking Storage Drawers"/>
    <x v="4342"/>
    <n v="3"/>
    <n v="0.2"/>
    <n v="-4.460999999999995"/>
  </r>
  <r>
    <n v="6198"/>
    <x v="3086"/>
    <x v="1"/>
    <x v="50"/>
    <d v="2012-11-17T00:00:00"/>
    <s v="Standard Class"/>
    <s v="RA-19915"/>
    <s v="Russell Applegate"/>
    <x v="0"/>
    <x v="0"/>
    <s v="Columbus"/>
    <x v="14"/>
    <n v="47201"/>
    <x v="2"/>
    <s v="OFF-PA-10000726"/>
    <x v="1"/>
    <x v="10"/>
    <s v="Black Print Carbonless Snap-Off Rapid Letter, 8 1/2&quot; x 7&quot;"/>
    <x v="4343"/>
    <n v="7"/>
    <n v="0"/>
    <n v="28.696499999999993"/>
  </r>
  <r>
    <n v="6199"/>
    <x v="3086"/>
    <x v="1"/>
    <x v="50"/>
    <d v="2012-11-17T00:00:00"/>
    <s v="Standard Class"/>
    <s v="RA-19915"/>
    <s v="Russell Applegate"/>
    <x v="0"/>
    <x v="0"/>
    <s v="Columbus"/>
    <x v="14"/>
    <n v="47201"/>
    <x v="2"/>
    <s v="TEC-PH-10001536"/>
    <x v="2"/>
    <x v="7"/>
    <s v="Spigen Samsung Galaxy S5 Case Wallet"/>
    <x v="4344"/>
    <n v="3"/>
    <n v="0"/>
    <n v="13.252199999999997"/>
  </r>
  <r>
    <n v="6200"/>
    <x v="3086"/>
    <x v="1"/>
    <x v="50"/>
    <d v="2012-11-17T00:00:00"/>
    <s v="Standard Class"/>
    <s v="RA-19915"/>
    <s v="Russell Applegate"/>
    <x v="0"/>
    <x v="0"/>
    <s v="Columbus"/>
    <x v="14"/>
    <n v="47201"/>
    <x v="2"/>
    <s v="OFF-PA-10001790"/>
    <x v="1"/>
    <x v="10"/>
    <s v="Xerox 1910"/>
    <x v="3656"/>
    <n v="2"/>
    <n v="0"/>
    <n v="46.118399999999994"/>
  </r>
  <r>
    <n v="6201"/>
    <x v="3087"/>
    <x v="1"/>
    <x v="392"/>
    <d v="2012-04-20T00:00:00"/>
    <s v="Standard Class"/>
    <s v="SB-20185"/>
    <s v="Sarah Brown"/>
    <x v="0"/>
    <x v="0"/>
    <s v="Evanston"/>
    <x v="10"/>
    <n v="60201"/>
    <x v="2"/>
    <s v="TEC-CO-10001766"/>
    <x v="2"/>
    <x v="16"/>
    <s v="Canon PC940 Copier"/>
    <x v="4345"/>
    <n v="4"/>
    <n v="0.2"/>
    <n v="485.98919999999993"/>
  </r>
  <r>
    <n v="6202"/>
    <x v="3087"/>
    <x v="1"/>
    <x v="392"/>
    <d v="2012-04-20T00:00:00"/>
    <s v="Standard Class"/>
    <s v="SB-20185"/>
    <s v="Sarah Brown"/>
    <x v="0"/>
    <x v="0"/>
    <s v="Evanston"/>
    <x v="10"/>
    <n v="60201"/>
    <x v="2"/>
    <s v="TEC-AC-10004396"/>
    <x v="2"/>
    <x v="11"/>
    <s v="Logitech Keyboard K120"/>
    <x v="1906"/>
    <n v="3"/>
    <n v="0.2"/>
    <n v="-4.9004999999999974"/>
  </r>
  <r>
    <n v="6203"/>
    <x v="3088"/>
    <x v="0"/>
    <x v="186"/>
    <d v="2013-12-24T00:00:00"/>
    <s v="Standard Class"/>
    <s v="PK-19075"/>
    <s v="Pete Kriz"/>
    <x v="0"/>
    <x v="0"/>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x v="0"/>
    <s v="Columbus"/>
    <x v="24"/>
    <n v="43229"/>
    <x v="3"/>
    <s v="TEC-PH-10001305"/>
    <x v="2"/>
    <x v="7"/>
    <s v="Panasonic KX TS208W Corded phone"/>
    <x v="4347"/>
    <n v="8"/>
    <n v="0.4"/>
    <n v="-47.030399999999986"/>
  </r>
  <r>
    <n v="6205"/>
    <x v="3090"/>
    <x v="3"/>
    <x v="96"/>
    <d v="2014-12-04T00:00:00"/>
    <s v="First Class"/>
    <s v="MG-17650"/>
    <s v="Matthew Grinstein"/>
    <x v="2"/>
    <x v="0"/>
    <s v="Marion"/>
    <x v="24"/>
    <n v="43302"/>
    <x v="3"/>
    <s v="FUR-FU-10002885"/>
    <x v="0"/>
    <x v="5"/>
    <s v="Magna Visual Magnetic Picture Hangers"/>
    <x v="326"/>
    <n v="2"/>
    <n v="0.2"/>
    <n v="1.7352000000000005"/>
  </r>
  <r>
    <n v="6206"/>
    <x v="3091"/>
    <x v="0"/>
    <x v="201"/>
    <d v="2013-10-25T00:00:00"/>
    <s v="Second Class"/>
    <s v="CM-12445"/>
    <s v="Chuck Magee"/>
    <x v="0"/>
    <x v="0"/>
    <s v="Houston"/>
    <x v="5"/>
    <n v="77095"/>
    <x v="2"/>
    <s v="OFF-PA-10000726"/>
    <x v="1"/>
    <x v="10"/>
    <s v="Black Print Carbonless Snap-Off Rapid Letter, 8 1/2&quot; x 7&quot;"/>
    <x v="4348"/>
    <n v="7"/>
    <n v="0.2"/>
    <n v="15.942499999999992"/>
  </r>
  <r>
    <n v="6207"/>
    <x v="3091"/>
    <x v="0"/>
    <x v="201"/>
    <d v="2013-10-25T00:00:00"/>
    <s v="Second Class"/>
    <s v="CM-12445"/>
    <s v="Chuck Magee"/>
    <x v="0"/>
    <x v="0"/>
    <s v="Houston"/>
    <x v="5"/>
    <n v="77095"/>
    <x v="2"/>
    <s v="OFF-FA-10003112"/>
    <x v="1"/>
    <x v="13"/>
    <s v="Staples"/>
    <x v="4349"/>
    <n v="4"/>
    <n v="0.2"/>
    <n v="7.8899999999999979"/>
  </r>
  <r>
    <n v="6208"/>
    <x v="3091"/>
    <x v="0"/>
    <x v="201"/>
    <d v="2013-10-25T00:00:00"/>
    <s v="Second Class"/>
    <s v="CM-12445"/>
    <s v="Chuck Magee"/>
    <x v="0"/>
    <x v="0"/>
    <s v="Houston"/>
    <x v="5"/>
    <n v="77095"/>
    <x v="2"/>
    <s v="FUR-CH-10002372"/>
    <x v="0"/>
    <x v="1"/>
    <s v="Office Star - Ergonomically Designed Knee Chair"/>
    <x v="4350"/>
    <n v="1"/>
    <n v="0.3"/>
    <n v="-14.576399999999996"/>
  </r>
  <r>
    <n v="6209"/>
    <x v="3092"/>
    <x v="3"/>
    <x v="365"/>
    <d v="2014-10-04T00:00:00"/>
    <s v="Standard Class"/>
    <s v="ME-18010"/>
    <s v="Michelle Ellison"/>
    <x v="1"/>
    <x v="0"/>
    <s v="Marion"/>
    <x v="24"/>
    <n v="43302"/>
    <x v="3"/>
    <s v="OFF-ST-10000563"/>
    <x v="1"/>
    <x v="4"/>
    <s v="Fellowes Bankers Box Stor/Drawer Steel Plus"/>
    <x v="4351"/>
    <n v="2"/>
    <n v="0.2"/>
    <n v="-6.3960000000000008"/>
  </r>
  <r>
    <n v="6210"/>
    <x v="3093"/>
    <x v="3"/>
    <x v="238"/>
    <d v="2014-08-26T00:00:00"/>
    <s v="Standard Class"/>
    <s v="YS-21880"/>
    <s v="Yana Sorensen"/>
    <x v="1"/>
    <x v="0"/>
    <s v="Seattle"/>
    <x v="4"/>
    <n v="98103"/>
    <x v="1"/>
    <s v="OFF-BI-10003925"/>
    <x v="1"/>
    <x v="8"/>
    <s v="Fellowes PB300 Plastic Comb Binding Machine"/>
    <x v="4352"/>
    <n v="9"/>
    <n v="0.2"/>
    <n v="942.81569999999988"/>
  </r>
  <r>
    <n v="6211"/>
    <x v="3093"/>
    <x v="3"/>
    <x v="238"/>
    <d v="2014-08-26T00:00:00"/>
    <s v="Standard Class"/>
    <s v="YS-21880"/>
    <s v="Yana Sorensen"/>
    <x v="1"/>
    <x v="0"/>
    <s v="Seattle"/>
    <x v="4"/>
    <n v="98103"/>
    <x v="1"/>
    <s v="OFF-ST-10003306"/>
    <x v="1"/>
    <x v="4"/>
    <s v="Letter Size Cart"/>
    <x v="1415"/>
    <n v="7"/>
    <n v="0"/>
    <n v="290.00579999999991"/>
  </r>
  <r>
    <n v="6212"/>
    <x v="3093"/>
    <x v="3"/>
    <x v="238"/>
    <d v="2014-08-26T00:00:00"/>
    <s v="Standard Class"/>
    <s v="YS-21880"/>
    <s v="Yana Sorensen"/>
    <x v="1"/>
    <x v="0"/>
    <s v="Seattle"/>
    <x v="4"/>
    <n v="98103"/>
    <x v="1"/>
    <s v="FUR-FU-10001475"/>
    <x v="0"/>
    <x v="5"/>
    <s v="Contract Clock, 14&quot;, Brown"/>
    <x v="4353"/>
    <n v="3"/>
    <n v="0"/>
    <n v="22.419600000000003"/>
  </r>
  <r>
    <n v="6213"/>
    <x v="3094"/>
    <x v="3"/>
    <x v="105"/>
    <d v="2014-11-17T00:00:00"/>
    <s v="Second Class"/>
    <s v="MB-17305"/>
    <s v="Maria Bertelson"/>
    <x v="0"/>
    <x v="0"/>
    <s v="Longview"/>
    <x v="4"/>
    <n v="98632"/>
    <x v="1"/>
    <s v="OFF-FA-10003495"/>
    <x v="1"/>
    <x v="13"/>
    <s v="Staples"/>
    <x v="2614"/>
    <n v="3"/>
    <n v="0"/>
    <n v="9.120000000000001"/>
  </r>
  <r>
    <n v="6214"/>
    <x v="3094"/>
    <x v="3"/>
    <x v="105"/>
    <d v="2014-11-17T00:00:00"/>
    <s v="Second Class"/>
    <s v="MB-17305"/>
    <s v="Maria Bertelson"/>
    <x v="0"/>
    <x v="0"/>
    <s v="Longview"/>
    <x v="4"/>
    <n v="98632"/>
    <x v="1"/>
    <s v="OFF-AP-10004708"/>
    <x v="1"/>
    <x v="9"/>
    <s v="Fellowes Superior 10 Outlet Split Surge Protector"/>
    <x v="566"/>
    <n v="2"/>
    <n v="0"/>
    <n v="22.074799999999996"/>
  </r>
  <r>
    <n v="6215"/>
    <x v="3095"/>
    <x v="2"/>
    <x v="856"/>
    <d v="2011-10-15T00:00:00"/>
    <s v="Standard Class"/>
    <s v="AS-10240"/>
    <s v="Alan Shonely"/>
    <x v="0"/>
    <x v="0"/>
    <s v="Redondo Beach"/>
    <x v="1"/>
    <n v="90278"/>
    <x v="1"/>
    <s v="OFF-EN-10001219"/>
    <x v="1"/>
    <x v="12"/>
    <s v="#10- 4 1/8&quot; x 9 1/2&quot; Security-Tint Envelopes"/>
    <x v="2522"/>
    <n v="1"/>
    <n v="0"/>
    <n v="3.7435999999999998"/>
  </r>
  <r>
    <n v="6216"/>
    <x v="3096"/>
    <x v="1"/>
    <x v="109"/>
    <d v="2012-12-03T00:00:00"/>
    <s v="Standard Class"/>
    <s v="MC-17425"/>
    <s v="Mark Cousins"/>
    <x v="1"/>
    <x v="0"/>
    <s v="New York City"/>
    <x v="15"/>
    <n v="10035"/>
    <x v="3"/>
    <s v="FUR-FU-10000087"/>
    <x v="0"/>
    <x v="5"/>
    <s v="Executive Impressions 14&quot; Two-Color Numerals Wall Clock"/>
    <x v="4354"/>
    <n v="3"/>
    <n v="0"/>
    <n v="27.945600000000002"/>
  </r>
  <r>
    <n v="6217"/>
    <x v="3096"/>
    <x v="1"/>
    <x v="109"/>
    <d v="2012-12-03T00:00:00"/>
    <s v="Standard Class"/>
    <s v="MC-17425"/>
    <s v="Mark Cousins"/>
    <x v="1"/>
    <x v="0"/>
    <s v="New York City"/>
    <x v="15"/>
    <n v="10035"/>
    <x v="3"/>
    <s v="OFF-EN-10001539"/>
    <x v="1"/>
    <x v="12"/>
    <s v="Staples"/>
    <x v="2586"/>
    <n v="8"/>
    <n v="0"/>
    <n v="29.252800000000001"/>
  </r>
  <r>
    <n v="6218"/>
    <x v="3097"/>
    <x v="1"/>
    <x v="1097"/>
    <d v="2012-08-02T00:00:00"/>
    <s v="Standard Class"/>
    <s v="PG-18820"/>
    <s v="Patrick Gardner"/>
    <x v="0"/>
    <x v="0"/>
    <s v="Louisville"/>
    <x v="0"/>
    <n v="40214"/>
    <x v="0"/>
    <s v="TEC-PH-10004897"/>
    <x v="2"/>
    <x v="7"/>
    <s v="Mediabridge Sport Armband iPhone 5s"/>
    <x v="2065"/>
    <n v="3"/>
    <n v="0"/>
    <n v="0.29969999999999963"/>
  </r>
  <r>
    <n v="6219"/>
    <x v="3098"/>
    <x v="0"/>
    <x v="201"/>
    <d v="2013-10-27T00:00:00"/>
    <s v="Standard Class"/>
    <s v="JS-16030"/>
    <s v="Joy Smith"/>
    <x v="0"/>
    <x v="0"/>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x v="0"/>
    <s v="Trenton"/>
    <x v="12"/>
    <n v="48183"/>
    <x v="2"/>
    <s v="TEC-PH-10001557"/>
    <x v="2"/>
    <x v="7"/>
    <s v="Pyle PMP37LED"/>
    <x v="772"/>
    <n v="2"/>
    <n v="0"/>
    <n v="51.834599999999995"/>
  </r>
  <r>
    <n v="6221"/>
    <x v="3098"/>
    <x v="0"/>
    <x v="201"/>
    <d v="2013-10-27T00:00:00"/>
    <s v="Standard Class"/>
    <s v="JS-16030"/>
    <s v="Joy Smith"/>
    <x v="0"/>
    <x v="0"/>
    <s v="Trenton"/>
    <x v="12"/>
    <n v="48183"/>
    <x v="2"/>
    <s v="OFF-ST-10000617"/>
    <x v="1"/>
    <x v="4"/>
    <s v="Woodgrain Magazine Files by Perma"/>
    <x v="1539"/>
    <n v="7"/>
    <n v="0"/>
    <n v="1.4601999999999977"/>
  </r>
  <r>
    <n v="6222"/>
    <x v="3099"/>
    <x v="3"/>
    <x v="32"/>
    <d v="2014-09-19T00:00:00"/>
    <s v="Second Class"/>
    <s v="JB-16000"/>
    <s v="Joy Bell-"/>
    <x v="0"/>
    <x v="0"/>
    <s v="Los Angeles"/>
    <x v="1"/>
    <n v="90045"/>
    <x v="1"/>
    <s v="OFF-LA-10000121"/>
    <x v="1"/>
    <x v="2"/>
    <s v="Avery 48"/>
    <x v="4356"/>
    <n v="9"/>
    <n v="0"/>
    <n v="26.081999999999997"/>
  </r>
  <r>
    <n v="6223"/>
    <x v="3100"/>
    <x v="3"/>
    <x v="331"/>
    <d v="2014-12-28T00:00:00"/>
    <s v="Standard Class"/>
    <s v="DK-12985"/>
    <s v="Darren Koutras"/>
    <x v="0"/>
    <x v="0"/>
    <s v="Hendersonville"/>
    <x v="18"/>
    <n v="37075"/>
    <x v="0"/>
    <s v="FUR-FU-10000087"/>
    <x v="0"/>
    <x v="5"/>
    <s v="Executive Impressions 14&quot; Two-Color Numerals Wall Clock"/>
    <x v="218"/>
    <n v="4"/>
    <n v="0.2"/>
    <n v="19.084800000000005"/>
  </r>
  <r>
    <n v="6224"/>
    <x v="3100"/>
    <x v="3"/>
    <x v="331"/>
    <d v="2014-12-28T00:00:00"/>
    <s v="Standard Class"/>
    <s v="DK-12985"/>
    <s v="Darren Koutras"/>
    <x v="0"/>
    <x v="0"/>
    <s v="Hendersonville"/>
    <x v="18"/>
    <n v="37075"/>
    <x v="0"/>
    <s v="OFF-AR-10000422"/>
    <x v="1"/>
    <x v="6"/>
    <s v="Pencil and Crayon Sharpener"/>
    <x v="4357"/>
    <n v="7"/>
    <n v="0.2"/>
    <n v="1.0730999999999993"/>
  </r>
  <r>
    <n v="6225"/>
    <x v="3100"/>
    <x v="3"/>
    <x v="331"/>
    <d v="2014-12-28T00:00:00"/>
    <s v="Standard Class"/>
    <s v="DK-12985"/>
    <s v="Darren Koutras"/>
    <x v="0"/>
    <x v="0"/>
    <s v="Hendersonville"/>
    <x v="18"/>
    <n v="37075"/>
    <x v="0"/>
    <s v="OFF-ST-10004123"/>
    <x v="1"/>
    <x v="4"/>
    <s v="Safco Industrial Wire Shelving System"/>
    <x v="287"/>
    <n v="3"/>
    <n v="0.2"/>
    <n v="-54.588000000000008"/>
  </r>
  <r>
    <n v="6226"/>
    <x v="3101"/>
    <x v="1"/>
    <x v="348"/>
    <d v="2012-10-09T00:00:00"/>
    <s v="Standard Class"/>
    <s v="JF-15490"/>
    <s v="Jeremy Farry"/>
    <x v="0"/>
    <x v="0"/>
    <s v="Portland"/>
    <x v="21"/>
    <n v="97206"/>
    <x v="1"/>
    <s v="FUR-BO-10003660"/>
    <x v="0"/>
    <x v="0"/>
    <s v="Bush Cubix Collection Bookcases, Fully Assembled"/>
    <x v="4358"/>
    <n v="1"/>
    <n v="0.7"/>
    <n v="-103.86059999999998"/>
  </r>
  <r>
    <n v="6227"/>
    <x v="3101"/>
    <x v="1"/>
    <x v="348"/>
    <d v="2012-10-09T00:00:00"/>
    <s v="Standard Class"/>
    <s v="JF-15490"/>
    <s v="Jeremy Farry"/>
    <x v="0"/>
    <x v="0"/>
    <s v="Portland"/>
    <x v="21"/>
    <n v="97206"/>
    <x v="1"/>
    <s v="FUR-CH-10000422"/>
    <x v="0"/>
    <x v="1"/>
    <s v="Global Highback Leather Tilter in Burgundy"/>
    <x v="4359"/>
    <n v="4"/>
    <n v="0.2"/>
    <n v="-14.558399999999978"/>
  </r>
  <r>
    <n v="6228"/>
    <x v="3102"/>
    <x v="2"/>
    <x v="981"/>
    <d v="2011-11-07T00:00:00"/>
    <s v="Standard Class"/>
    <s v="PO-18850"/>
    <s v="Patrick O'Brill"/>
    <x v="0"/>
    <x v="0"/>
    <s v="Irving"/>
    <x v="5"/>
    <n v="75061"/>
    <x v="2"/>
    <s v="TEC-PH-10002923"/>
    <x v="2"/>
    <x v="7"/>
    <s v="Logitech B530 USB Headset - headset - Full size, Binaural"/>
    <x v="2550"/>
    <n v="3"/>
    <n v="0.2"/>
    <n v="7.7679000000000009"/>
  </r>
  <r>
    <n v="6229"/>
    <x v="3103"/>
    <x v="0"/>
    <x v="115"/>
    <d v="2013-01-27T00:00:00"/>
    <s v="Standard Class"/>
    <s v="BT-11530"/>
    <s v="Bradley Talbott"/>
    <x v="2"/>
    <x v="0"/>
    <s v="Cleveland"/>
    <x v="24"/>
    <n v="44105"/>
    <x v="3"/>
    <s v="TEC-PH-10004093"/>
    <x v="2"/>
    <x v="7"/>
    <s v="Panasonic Kx-TS550"/>
    <x v="4360"/>
    <n v="4"/>
    <n v="0.4"/>
    <n v="-20.235600000000005"/>
  </r>
  <r>
    <n v="6230"/>
    <x v="3103"/>
    <x v="0"/>
    <x v="115"/>
    <d v="2013-01-27T00:00:00"/>
    <s v="Standard Class"/>
    <s v="BT-11530"/>
    <s v="Bradley Talbott"/>
    <x v="2"/>
    <x v="0"/>
    <s v="Cleveland"/>
    <x v="24"/>
    <n v="44105"/>
    <x v="3"/>
    <s v="TEC-AC-10000171"/>
    <x v="2"/>
    <x v="11"/>
    <s v="Verbatim 25 GB 6x Blu-ray Single Layer Recordable Disc, 25/Pack"/>
    <x v="498"/>
    <n v="3"/>
    <n v="0.2"/>
    <n v="15.863099999999999"/>
  </r>
  <r>
    <n v="6231"/>
    <x v="3104"/>
    <x v="3"/>
    <x v="497"/>
    <d v="2014-07-18T00:00:00"/>
    <s v="Standard Class"/>
    <s v="NW-18400"/>
    <s v="Natalie Webber"/>
    <x v="0"/>
    <x v="0"/>
    <s v="Waterloo"/>
    <x v="23"/>
    <n v="50701"/>
    <x v="2"/>
    <s v="OFF-AR-10001166"/>
    <x v="1"/>
    <x v="6"/>
    <s v="Staples"/>
    <x v="4361"/>
    <n v="4"/>
    <n v="0"/>
    <n v="11.8248"/>
  </r>
  <r>
    <n v="6232"/>
    <x v="3105"/>
    <x v="3"/>
    <x v="220"/>
    <d v="2014-09-12T00:00:00"/>
    <s v="Same Day"/>
    <s v="JF-15415"/>
    <s v="Jennifer Ferguson"/>
    <x v="0"/>
    <x v="0"/>
    <s v="Seattle"/>
    <x v="4"/>
    <n v="98105"/>
    <x v="1"/>
    <s v="FUR-CH-10003199"/>
    <x v="0"/>
    <x v="1"/>
    <s v="Office Star - Contemporary Task Swivel Chair"/>
    <x v="2859"/>
    <n v="2"/>
    <n v="0.2"/>
    <n v="8.8783999999999921"/>
  </r>
  <r>
    <n v="6233"/>
    <x v="3105"/>
    <x v="3"/>
    <x v="220"/>
    <d v="2014-09-12T00:00:00"/>
    <s v="Same Day"/>
    <s v="JF-15415"/>
    <s v="Jennifer Ferguson"/>
    <x v="0"/>
    <x v="0"/>
    <s v="Seattle"/>
    <x v="4"/>
    <n v="98105"/>
    <x v="1"/>
    <s v="OFF-PA-10002005"/>
    <x v="1"/>
    <x v="10"/>
    <s v="Xerox 225"/>
    <x v="541"/>
    <n v="3"/>
    <n v="0"/>
    <n v="9.3312000000000008"/>
  </r>
  <r>
    <n v="6234"/>
    <x v="3105"/>
    <x v="3"/>
    <x v="220"/>
    <d v="2014-09-12T00:00:00"/>
    <s v="Same Day"/>
    <s v="JF-15415"/>
    <s v="Jennifer Ferguson"/>
    <x v="0"/>
    <x v="0"/>
    <s v="Seattle"/>
    <x v="4"/>
    <n v="98105"/>
    <x v="1"/>
    <s v="OFF-PA-10004101"/>
    <x v="1"/>
    <x v="10"/>
    <s v="Xerox 1894"/>
    <x v="4362"/>
    <n v="11"/>
    <n v="0"/>
    <n v="34.214400000000005"/>
  </r>
  <r>
    <n v="6235"/>
    <x v="3105"/>
    <x v="3"/>
    <x v="220"/>
    <d v="2014-09-12T00:00:00"/>
    <s v="Same Day"/>
    <s v="JF-15415"/>
    <s v="Jennifer Ferguson"/>
    <x v="0"/>
    <x v="0"/>
    <s v="Seattle"/>
    <x v="4"/>
    <n v="98105"/>
    <x v="1"/>
    <s v="OFF-BI-10004600"/>
    <x v="1"/>
    <x v="8"/>
    <s v="Ibico Ibimaster 300 Manual Binding System"/>
    <x v="4363"/>
    <n v="5"/>
    <n v="0.2"/>
    <n v="459.98749999999995"/>
  </r>
  <r>
    <n v="6236"/>
    <x v="3105"/>
    <x v="3"/>
    <x v="220"/>
    <d v="2014-09-12T00:00:00"/>
    <s v="Same Day"/>
    <s v="JF-15415"/>
    <s v="Jennifer Ferguson"/>
    <x v="0"/>
    <x v="0"/>
    <s v="Seattle"/>
    <x v="4"/>
    <n v="98105"/>
    <x v="1"/>
    <s v="TEC-PH-10000127"/>
    <x v="2"/>
    <x v="7"/>
    <s v="iOttie XL Car Mount"/>
    <x v="1105"/>
    <n v="5"/>
    <n v="0.2"/>
    <n v="-17.991000000000003"/>
  </r>
  <r>
    <n v="6237"/>
    <x v="3106"/>
    <x v="0"/>
    <x v="1098"/>
    <d v="2013-02-27T00:00:00"/>
    <s v="Standard Class"/>
    <s v="AC-10420"/>
    <s v="Alyssa Crouse"/>
    <x v="1"/>
    <x v="0"/>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x v="0"/>
    <s v="New York City"/>
    <x v="15"/>
    <n v="10009"/>
    <x v="3"/>
    <s v="OFF-BI-10004506"/>
    <x v="1"/>
    <x v="8"/>
    <s v="Wilson Jones data.warehouse D-Ring Binders with DublLock"/>
    <x v="4364"/>
    <n v="4"/>
    <n v="0.2"/>
    <n v="9.2176000000000009"/>
  </r>
  <r>
    <n v="6239"/>
    <x v="3108"/>
    <x v="1"/>
    <x v="295"/>
    <d v="2012-12-16T00:00:00"/>
    <s v="Standard Class"/>
    <s v="HA-14905"/>
    <s v="Helen Abelman"/>
    <x v="0"/>
    <x v="0"/>
    <s v="San Jose"/>
    <x v="1"/>
    <n v="95123"/>
    <x v="1"/>
    <s v="FUR-FU-10004597"/>
    <x v="0"/>
    <x v="5"/>
    <s v="Eldon Cleatmat Chair Mats for Medium Pile Carpets"/>
    <x v="4365"/>
    <n v="3"/>
    <n v="0"/>
    <n v="21.64500000000001"/>
  </r>
  <r>
    <n v="6240"/>
    <x v="3108"/>
    <x v="1"/>
    <x v="295"/>
    <d v="2012-12-16T00:00:00"/>
    <s v="Standard Class"/>
    <s v="HA-14905"/>
    <s v="Helen Abelman"/>
    <x v="0"/>
    <x v="0"/>
    <s v="San Jose"/>
    <x v="1"/>
    <n v="95123"/>
    <x v="1"/>
    <s v="OFF-ST-10001496"/>
    <x v="1"/>
    <x v="4"/>
    <s v="Standard Rollaway File with Lock"/>
    <x v="2936"/>
    <n v="2"/>
    <n v="0"/>
    <n v="93.698800000000006"/>
  </r>
  <r>
    <n v="6241"/>
    <x v="3109"/>
    <x v="0"/>
    <x v="517"/>
    <d v="2013-11-02T00:00:00"/>
    <s v="Second Class"/>
    <s v="LH-17155"/>
    <s v="Logan Haushalter"/>
    <x v="0"/>
    <x v="0"/>
    <s v="Los Angeles"/>
    <x v="1"/>
    <n v="90008"/>
    <x v="1"/>
    <s v="OFF-BI-10004236"/>
    <x v="1"/>
    <x v="8"/>
    <s v="XtraLife ClearVue Slant-D Ring Binder, White, 3&quot;"/>
    <x v="4366"/>
    <n v="1"/>
    <n v="0.2"/>
    <n v="3.8167999999999997"/>
  </r>
  <r>
    <n v="6242"/>
    <x v="3110"/>
    <x v="3"/>
    <x v="39"/>
    <d v="2014-06-01T00:00:00"/>
    <s v="Second Class"/>
    <s v="LO-17170"/>
    <s v="Lori Olson"/>
    <x v="1"/>
    <x v="0"/>
    <s v="Concord"/>
    <x v="38"/>
    <n v="3301"/>
    <x v="3"/>
    <s v="FUR-FU-10001185"/>
    <x v="0"/>
    <x v="5"/>
    <s v="Advantus Employee of the Month Certificate Frame, 11 x 13-1/2"/>
    <x v="4367"/>
    <n v="8"/>
    <n v="0"/>
    <n v="101.4504"/>
  </r>
  <r>
    <n v="6243"/>
    <x v="3111"/>
    <x v="2"/>
    <x v="1059"/>
    <d v="2011-12-28T00:00:00"/>
    <s v="Standard Class"/>
    <s v="DP-13390"/>
    <s v="Dennis Pardue"/>
    <x v="2"/>
    <x v="0"/>
    <s v="Columbia"/>
    <x v="18"/>
    <n v="38401"/>
    <x v="0"/>
    <s v="OFF-BI-10000977"/>
    <x v="1"/>
    <x v="8"/>
    <s v="Ibico Plastic Spiral Binding Combs"/>
    <x v="2614"/>
    <n v="2"/>
    <n v="0.7"/>
    <n v="-14.591999999999999"/>
  </r>
  <r>
    <n v="6244"/>
    <x v="3112"/>
    <x v="0"/>
    <x v="390"/>
    <d v="2013-11-29T00:00:00"/>
    <s v="Standard Class"/>
    <s v="CR-12580"/>
    <s v="Clay Rozendal"/>
    <x v="2"/>
    <x v="0"/>
    <s v="Bellevue"/>
    <x v="4"/>
    <n v="98006"/>
    <x v="1"/>
    <s v="OFF-SU-10004782"/>
    <x v="1"/>
    <x v="14"/>
    <s v="Elite 5&quot; Scissors"/>
    <x v="3554"/>
    <n v="3"/>
    <n v="0"/>
    <n v="7.6049999999999978"/>
  </r>
  <r>
    <n v="6245"/>
    <x v="3113"/>
    <x v="1"/>
    <x v="312"/>
    <d v="2012-11-25T00:00:00"/>
    <s v="Standard Class"/>
    <s v="KB-16405"/>
    <s v="Katrina Bavinger"/>
    <x v="2"/>
    <x v="0"/>
    <s v="Seattle"/>
    <x v="4"/>
    <n v="98105"/>
    <x v="1"/>
    <s v="OFF-AR-10002067"/>
    <x v="1"/>
    <x v="6"/>
    <s v="Newell 334"/>
    <x v="4311"/>
    <n v="6"/>
    <n v="0"/>
    <n v="30.950400000000002"/>
  </r>
  <r>
    <n v="6246"/>
    <x v="3113"/>
    <x v="1"/>
    <x v="312"/>
    <d v="2012-11-25T00:00:00"/>
    <s v="Standard Class"/>
    <s v="KB-16405"/>
    <s v="Katrina Bavinger"/>
    <x v="2"/>
    <x v="0"/>
    <s v="Seattle"/>
    <x v="4"/>
    <n v="98105"/>
    <x v="1"/>
    <s v="FUR-FU-10002364"/>
    <x v="0"/>
    <x v="5"/>
    <s v="Eldon Expressions Wood Desk Accessories, Oak"/>
    <x v="3077"/>
    <n v="3"/>
    <n v="0"/>
    <n v="6.4205999999999976"/>
  </r>
  <r>
    <n v="6247"/>
    <x v="3113"/>
    <x v="1"/>
    <x v="312"/>
    <d v="2012-11-25T00:00:00"/>
    <s v="Standard Class"/>
    <s v="KB-16405"/>
    <s v="Katrina Bavinger"/>
    <x v="2"/>
    <x v="0"/>
    <s v="Seattle"/>
    <x v="4"/>
    <n v="98105"/>
    <x v="1"/>
    <s v="TEC-AC-10002018"/>
    <x v="2"/>
    <x v="11"/>
    <s v="AmazonBasics 3-Button USB Wired Mouse"/>
    <x v="62"/>
    <n v="2"/>
    <n v="0"/>
    <n v="6.011400000000001"/>
  </r>
  <r>
    <n v="6248"/>
    <x v="3114"/>
    <x v="3"/>
    <x v="148"/>
    <d v="2014-06-05T00:00:00"/>
    <s v="Standard Class"/>
    <s v="ML-17410"/>
    <s v="Maris LaWare"/>
    <x v="0"/>
    <x v="0"/>
    <s v="Columbus"/>
    <x v="14"/>
    <n v="47201"/>
    <x v="2"/>
    <s v="OFF-BI-10000632"/>
    <x v="1"/>
    <x v="8"/>
    <s v="Satellite Sectional Post Binders"/>
    <x v="4368"/>
    <n v="1"/>
    <n v="0"/>
    <n v="19.968599999999999"/>
  </r>
  <r>
    <n v="6249"/>
    <x v="3114"/>
    <x v="3"/>
    <x v="148"/>
    <d v="2014-06-05T00:00:00"/>
    <s v="Standard Class"/>
    <s v="ML-17410"/>
    <s v="Maris LaWare"/>
    <x v="0"/>
    <x v="0"/>
    <s v="Columbus"/>
    <x v="14"/>
    <n v="47201"/>
    <x v="2"/>
    <s v="FUR-FU-10003981"/>
    <x v="0"/>
    <x v="5"/>
    <s v="Eldon Wave Desk Accessories"/>
    <x v="875"/>
    <n v="3"/>
    <n v="0"/>
    <n v="2.6208000000000005"/>
  </r>
  <r>
    <n v="6250"/>
    <x v="3114"/>
    <x v="3"/>
    <x v="148"/>
    <d v="2014-06-05T00:00:00"/>
    <s v="Standard Class"/>
    <s v="ML-17410"/>
    <s v="Maris LaWare"/>
    <x v="0"/>
    <x v="0"/>
    <s v="Columbus"/>
    <x v="14"/>
    <n v="47201"/>
    <x v="2"/>
    <s v="OFF-AP-10001564"/>
    <x v="1"/>
    <x v="9"/>
    <s v="Hoover Commercial Lightweight Upright Vacuum with E-Z Empty Dirt Cup"/>
    <x v="4369"/>
    <n v="2"/>
    <n v="0"/>
    <n v="120.94159999999999"/>
  </r>
  <r>
    <n v="6251"/>
    <x v="3114"/>
    <x v="3"/>
    <x v="148"/>
    <d v="2014-06-05T00:00:00"/>
    <s v="Standard Class"/>
    <s v="ML-17410"/>
    <s v="Maris LaWare"/>
    <x v="0"/>
    <x v="0"/>
    <s v="Columbus"/>
    <x v="14"/>
    <n v="47201"/>
    <x v="2"/>
    <s v="OFF-PA-10004082"/>
    <x v="1"/>
    <x v="10"/>
    <s v="Adams Telephone Message Book w/Frequently-Called Numbers Space, 400 Messages per Book"/>
    <x v="3373"/>
    <n v="1"/>
    <n v="0"/>
    <n v="3.99"/>
  </r>
  <r>
    <n v="6252"/>
    <x v="3115"/>
    <x v="2"/>
    <x v="266"/>
    <d v="2011-12-04T00:00:00"/>
    <s v="First Class"/>
    <s v="MC-17575"/>
    <s v="Matt Collins"/>
    <x v="0"/>
    <x v="0"/>
    <s v="Chicago"/>
    <x v="10"/>
    <n v="60623"/>
    <x v="2"/>
    <s v="OFF-AP-10004249"/>
    <x v="1"/>
    <x v="9"/>
    <s v="Staples"/>
    <x v="4370"/>
    <n v="1"/>
    <n v="0.8"/>
    <n v="-6.344100000000001"/>
  </r>
  <r>
    <n v="6253"/>
    <x v="3116"/>
    <x v="2"/>
    <x v="884"/>
    <d v="2011-04-07T00:00:00"/>
    <s v="Same Day"/>
    <s v="VM-21685"/>
    <s v="Valerie Mitchum"/>
    <x v="2"/>
    <x v="0"/>
    <s v="Marietta"/>
    <x v="32"/>
    <n v="30062"/>
    <x v="0"/>
    <s v="OFF-PA-10003441"/>
    <x v="1"/>
    <x v="10"/>
    <s v="Xerox 226"/>
    <x v="713"/>
    <n v="9"/>
    <n v="0"/>
    <n v="27.993600000000001"/>
  </r>
  <r>
    <n v="6254"/>
    <x v="3116"/>
    <x v="2"/>
    <x v="884"/>
    <d v="2011-04-07T00:00:00"/>
    <s v="Same Day"/>
    <s v="VM-21685"/>
    <s v="Valerie Mitchum"/>
    <x v="2"/>
    <x v="0"/>
    <s v="Marietta"/>
    <x v="32"/>
    <n v="30062"/>
    <x v="0"/>
    <s v="TEC-PH-10004922"/>
    <x v="2"/>
    <x v="7"/>
    <s v="RCA Visys Integrated PBX 8-Line Router"/>
    <x v="4371"/>
    <n v="3"/>
    <n v="0"/>
    <n v="50.242500000000007"/>
  </r>
  <r>
    <n v="6255"/>
    <x v="3117"/>
    <x v="1"/>
    <x v="1014"/>
    <d v="2012-09-14T00:00:00"/>
    <s v="Standard Class"/>
    <s v="VW-21775"/>
    <s v="Victoria Wilson"/>
    <x v="1"/>
    <x v="0"/>
    <s v="Montgomery"/>
    <x v="19"/>
    <n v="36116"/>
    <x v="0"/>
    <s v="FUR-FU-10001731"/>
    <x v="0"/>
    <x v="5"/>
    <s v="Acrylic Self-Standing Desk Frames"/>
    <x v="794"/>
    <n v="8"/>
    <n v="0"/>
    <n v="8.1167999999999996"/>
  </r>
  <r>
    <n v="6256"/>
    <x v="3118"/>
    <x v="3"/>
    <x v="428"/>
    <d v="2014-09-16T00:00:00"/>
    <s v="Standard Class"/>
    <s v="GK-14620"/>
    <s v="Grace Kelly"/>
    <x v="1"/>
    <x v="0"/>
    <s v="Plano"/>
    <x v="5"/>
    <n v="75023"/>
    <x v="2"/>
    <s v="OFF-LA-10000134"/>
    <x v="1"/>
    <x v="2"/>
    <s v="Avery 511"/>
    <x v="4372"/>
    <n v="4"/>
    <n v="0.2"/>
    <n v="3.4495999999999993"/>
  </r>
  <r>
    <n v="6257"/>
    <x v="3119"/>
    <x v="1"/>
    <x v="684"/>
    <d v="2012-09-08T00:00:00"/>
    <s v="Second Class"/>
    <s v="AT-10435"/>
    <s v="Alyssa Tate"/>
    <x v="2"/>
    <x v="0"/>
    <s v="Tamarac"/>
    <x v="2"/>
    <n v="33319"/>
    <x v="0"/>
    <s v="OFF-BI-10003166"/>
    <x v="1"/>
    <x v="8"/>
    <s v="GBC Plasticlear Binding Covers"/>
    <x v="2753"/>
    <n v="1"/>
    <n v="0.7"/>
    <n v="-2.5255999999999998"/>
  </r>
  <r>
    <n v="6258"/>
    <x v="3120"/>
    <x v="3"/>
    <x v="808"/>
    <d v="2014-11-07T00:00:00"/>
    <s v="Second Class"/>
    <s v="AR-10825"/>
    <s v="Anthony Rawles"/>
    <x v="1"/>
    <x v="0"/>
    <s v="Columbus"/>
    <x v="24"/>
    <n v="43229"/>
    <x v="3"/>
    <s v="OFF-SU-10000646"/>
    <x v="1"/>
    <x v="14"/>
    <s v="Premier Automatic Letter Opener"/>
    <x v="4373"/>
    <n v="2"/>
    <n v="0.2"/>
    <n v="-81.725799999999978"/>
  </r>
  <r>
    <n v="6259"/>
    <x v="3121"/>
    <x v="1"/>
    <x v="262"/>
    <d v="2012-03-30T00:00:00"/>
    <s v="Second Class"/>
    <s v="JH-15820"/>
    <s v="John Huston"/>
    <x v="0"/>
    <x v="0"/>
    <s v="New York City"/>
    <x v="15"/>
    <n v="10009"/>
    <x v="3"/>
    <s v="OFF-EN-10004459"/>
    <x v="1"/>
    <x v="12"/>
    <s v="Security-Tint Envelopes"/>
    <x v="996"/>
    <n v="3"/>
    <n v="0"/>
    <n v="11.230799999999999"/>
  </r>
  <r>
    <n v="6260"/>
    <x v="3122"/>
    <x v="1"/>
    <x v="863"/>
    <d v="2012-08-17T00:00:00"/>
    <s v="Second Class"/>
    <s v="RA-19285"/>
    <s v="Ralph Arnett"/>
    <x v="0"/>
    <x v="0"/>
    <s v="Richmond"/>
    <x v="14"/>
    <n v="47374"/>
    <x v="2"/>
    <s v="OFF-BI-10003529"/>
    <x v="1"/>
    <x v="8"/>
    <s v="Avery Round Ring Poly Binders"/>
    <x v="716"/>
    <n v="4"/>
    <n v="0"/>
    <n v="5.5663999999999998"/>
  </r>
  <r>
    <n v="6261"/>
    <x v="3123"/>
    <x v="1"/>
    <x v="793"/>
    <d v="2012-05-18T00:00:00"/>
    <s v="Standard Class"/>
    <s v="RO-19780"/>
    <s v="Rose O'Brian"/>
    <x v="0"/>
    <x v="0"/>
    <s v="Seattle"/>
    <x v="4"/>
    <n v="98115"/>
    <x v="1"/>
    <s v="OFF-BI-10002949"/>
    <x v="1"/>
    <x v="8"/>
    <s v="Prestige Round Ring Binders"/>
    <x v="851"/>
    <n v="3"/>
    <n v="0.2"/>
    <n v="4.9247999999999985"/>
  </r>
  <r>
    <n v="6262"/>
    <x v="3124"/>
    <x v="3"/>
    <x v="283"/>
    <d v="2014-07-28T00:00:00"/>
    <s v="Standard Class"/>
    <s v="LR-17035"/>
    <s v="Lisa Ryan"/>
    <x v="1"/>
    <x v="0"/>
    <s v="Long Beach"/>
    <x v="15"/>
    <n v="11561"/>
    <x v="3"/>
    <s v="OFF-LA-10001158"/>
    <x v="1"/>
    <x v="2"/>
    <s v="Avery Address/Shipping Labels for Typewriters, 4&quot; x 2&quot;"/>
    <x v="1417"/>
    <n v="4"/>
    <n v="0"/>
    <n v="19.872"/>
  </r>
  <r>
    <n v="6263"/>
    <x v="3125"/>
    <x v="0"/>
    <x v="446"/>
    <d v="2013-09-27T00:00:00"/>
    <s v="First Class"/>
    <s v="MK-17905"/>
    <s v="Michael Kennedy"/>
    <x v="1"/>
    <x v="0"/>
    <s v="Rockford"/>
    <x v="10"/>
    <n v="61107"/>
    <x v="2"/>
    <s v="OFF-BI-10004584"/>
    <x v="1"/>
    <x v="8"/>
    <s v="GBC ProClick 150 Presentation Binding System"/>
    <x v="4374"/>
    <n v="7"/>
    <n v="0.8"/>
    <n v="-729.91380000000004"/>
  </r>
  <r>
    <n v="6264"/>
    <x v="3126"/>
    <x v="3"/>
    <x v="1024"/>
    <d v="2014-05-11T00:00:00"/>
    <s v="Standard Class"/>
    <s v="YS-21880"/>
    <s v="Yana Sorensen"/>
    <x v="1"/>
    <x v="0"/>
    <s v="Columbus"/>
    <x v="32"/>
    <n v="31907"/>
    <x v="0"/>
    <s v="OFF-BI-10004965"/>
    <x v="1"/>
    <x v="8"/>
    <s v="Ibico Covers for Plastic or Wire Binding Elements"/>
    <x v="1339"/>
    <n v="3"/>
    <n v="0"/>
    <n v="15.524999999999999"/>
  </r>
  <r>
    <n v="6265"/>
    <x v="3127"/>
    <x v="0"/>
    <x v="1099"/>
    <d v="2013-10-07T00:00:00"/>
    <s v="Same Day"/>
    <s v="JH-15910"/>
    <s v="Jonathan Howell"/>
    <x v="0"/>
    <x v="0"/>
    <s v="Tulsa"/>
    <x v="26"/>
    <n v="74133"/>
    <x v="2"/>
    <s v="OFF-BI-10004654"/>
    <x v="1"/>
    <x v="8"/>
    <s v="Avery Binding System Hidden Tab Executive Style Index Sets"/>
    <x v="4375"/>
    <n v="5"/>
    <n v="0"/>
    <n v="14.424999999999999"/>
  </r>
  <r>
    <n v="6266"/>
    <x v="3128"/>
    <x v="2"/>
    <x v="935"/>
    <d v="2011-11-08T00:00:00"/>
    <s v="Standard Class"/>
    <s v="AT-10735"/>
    <s v="Annie Thurman"/>
    <x v="0"/>
    <x v="0"/>
    <s v="Nashville"/>
    <x v="18"/>
    <n v="37211"/>
    <x v="0"/>
    <s v="OFF-PA-10000141"/>
    <x v="1"/>
    <x v="10"/>
    <s v="Ampad Evidence Wirebond Steno Books, 6&quot; x 9&quot;"/>
    <x v="4273"/>
    <n v="2"/>
    <n v="0.2"/>
    <n v="1.1771999999999998"/>
  </r>
  <r>
    <n v="6267"/>
    <x v="3128"/>
    <x v="2"/>
    <x v="935"/>
    <d v="2011-11-08T00:00:00"/>
    <s v="Standard Class"/>
    <s v="AT-10735"/>
    <s v="Annie Thurman"/>
    <x v="0"/>
    <x v="0"/>
    <s v="Nashville"/>
    <x v="18"/>
    <n v="37211"/>
    <x v="0"/>
    <s v="OFF-PA-10001019"/>
    <x v="1"/>
    <x v="10"/>
    <s v="Xerox 1884"/>
    <x v="3901"/>
    <n v="9"/>
    <n v="0.2"/>
    <n v="48.551399999999994"/>
  </r>
  <r>
    <n v="6268"/>
    <x v="3129"/>
    <x v="1"/>
    <x v="486"/>
    <d v="2012-10-04T00:00:00"/>
    <s v="Second Class"/>
    <s v="RM-19675"/>
    <s v="Robert Marley"/>
    <x v="2"/>
    <x v="0"/>
    <s v="Cambridge"/>
    <x v="31"/>
    <n v="2138"/>
    <x v="3"/>
    <s v="TEC-PH-10002496"/>
    <x v="2"/>
    <x v="7"/>
    <s v="Cisco SPA301"/>
    <x v="4376"/>
    <n v="2"/>
    <n v="0"/>
    <n v="93.593999999999994"/>
  </r>
  <r>
    <n v="6269"/>
    <x v="3129"/>
    <x v="1"/>
    <x v="486"/>
    <d v="2012-10-04T00:00:00"/>
    <s v="Second Class"/>
    <s v="RM-19675"/>
    <s v="Robert Marley"/>
    <x v="2"/>
    <x v="0"/>
    <s v="Cambridge"/>
    <x v="31"/>
    <n v="2138"/>
    <x v="3"/>
    <s v="OFF-BI-10000829"/>
    <x v="1"/>
    <x v="8"/>
    <s v="Avery Non-Stick Binders"/>
    <x v="4377"/>
    <n v="5"/>
    <n v="0"/>
    <n v="10.327"/>
  </r>
  <r>
    <n v="6270"/>
    <x v="3130"/>
    <x v="3"/>
    <x v="574"/>
    <d v="2014-12-07T00:00:00"/>
    <s v="Standard Class"/>
    <s v="BB-11545"/>
    <s v="Brenda Bowman"/>
    <x v="1"/>
    <x v="0"/>
    <s v="Oakland"/>
    <x v="1"/>
    <n v="94601"/>
    <x v="1"/>
    <s v="TEC-PH-10001448"/>
    <x v="2"/>
    <x v="7"/>
    <s v="Anker Astro 15000mAh USB Portable Charger"/>
    <x v="3149"/>
    <n v="1"/>
    <n v="0.2"/>
    <n v="-7.9984000000000073"/>
  </r>
  <r>
    <n v="6271"/>
    <x v="3130"/>
    <x v="3"/>
    <x v="574"/>
    <d v="2014-12-07T00:00:00"/>
    <s v="Standard Class"/>
    <s v="BB-11545"/>
    <s v="Brenda Bowman"/>
    <x v="1"/>
    <x v="0"/>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x v="0"/>
    <s v="Oakland"/>
    <x v="1"/>
    <n v="94601"/>
    <x v="1"/>
    <s v="OFF-AR-10004022"/>
    <x v="1"/>
    <x v="6"/>
    <s v="Panasonic KP-380BK Classic Electric Pencil Sharpener"/>
    <x v="4379"/>
    <n v="5"/>
    <n v="0"/>
    <n v="44.974999999999987"/>
  </r>
  <r>
    <n v="6273"/>
    <x v="3131"/>
    <x v="3"/>
    <x v="157"/>
    <d v="2014-12-13T00:00:00"/>
    <s v="First Class"/>
    <s v="AS-10285"/>
    <s v="Alejandro Savely"/>
    <x v="1"/>
    <x v="0"/>
    <s v="Palatine"/>
    <x v="10"/>
    <n v="60067"/>
    <x v="2"/>
    <s v="TEC-AC-10001284"/>
    <x v="2"/>
    <x v="11"/>
    <s v="Enermax Briskie RF Wireless Keyboard and Mouse Combo"/>
    <x v="4380"/>
    <n v="7"/>
    <n v="0.2"/>
    <n v="23.262400000000003"/>
  </r>
  <r>
    <n v="6274"/>
    <x v="3132"/>
    <x v="0"/>
    <x v="19"/>
    <d v="2013-07-23T00:00:00"/>
    <s v="Second Class"/>
    <s v="DK-13375"/>
    <s v="Dennis Kane"/>
    <x v="0"/>
    <x v="0"/>
    <s v="Seattle"/>
    <x v="4"/>
    <n v="98105"/>
    <x v="1"/>
    <s v="FUR-FU-10001847"/>
    <x v="0"/>
    <x v="5"/>
    <s v="Eldon Image Series Black Desk Accessories"/>
    <x v="2162"/>
    <n v="3"/>
    <n v="0"/>
    <n v="4.4711999999999996"/>
  </r>
  <r>
    <n v="6275"/>
    <x v="3132"/>
    <x v="0"/>
    <x v="19"/>
    <d v="2013-07-23T00:00:00"/>
    <s v="Second Class"/>
    <s v="DK-13375"/>
    <s v="Dennis Kane"/>
    <x v="0"/>
    <x v="0"/>
    <s v="Seattle"/>
    <x v="4"/>
    <n v="98105"/>
    <x v="1"/>
    <s v="TEC-AC-10004595"/>
    <x v="2"/>
    <x v="11"/>
    <s v="First Data TMFD35 PIN Pad"/>
    <x v="4381"/>
    <n v="3"/>
    <n v="0"/>
    <n v="89.963999999999999"/>
  </r>
  <r>
    <n v="6276"/>
    <x v="3132"/>
    <x v="0"/>
    <x v="19"/>
    <d v="2013-07-23T00:00:00"/>
    <s v="Second Class"/>
    <s v="DK-13375"/>
    <s v="Dennis Kane"/>
    <x v="0"/>
    <x v="0"/>
    <s v="Seattle"/>
    <x v="4"/>
    <n v="98105"/>
    <x v="1"/>
    <s v="FUR-FU-10004164"/>
    <x v="0"/>
    <x v="5"/>
    <s v="Eldon 300 Class Desk Accessories, Black"/>
    <x v="4382"/>
    <n v="5"/>
    <n v="0"/>
    <n v="10.890000000000002"/>
  </r>
  <r>
    <n v="6277"/>
    <x v="3132"/>
    <x v="0"/>
    <x v="19"/>
    <d v="2013-07-23T00:00:00"/>
    <s v="Second Class"/>
    <s v="DK-13375"/>
    <s v="Dennis Kane"/>
    <x v="0"/>
    <x v="0"/>
    <s v="Seattle"/>
    <x v="4"/>
    <n v="98105"/>
    <x v="1"/>
    <s v="OFF-LA-10001074"/>
    <x v="1"/>
    <x v="2"/>
    <s v="Round Specialty Laser Printer Labels"/>
    <x v="2077"/>
    <n v="7"/>
    <n v="0"/>
    <n v="41.223699999999994"/>
  </r>
  <r>
    <n v="6278"/>
    <x v="3132"/>
    <x v="0"/>
    <x v="19"/>
    <d v="2013-07-23T00:00:00"/>
    <s v="Second Class"/>
    <s v="DK-13375"/>
    <s v="Dennis Kane"/>
    <x v="0"/>
    <x v="0"/>
    <s v="Seattle"/>
    <x v="4"/>
    <n v="98105"/>
    <x v="1"/>
    <s v="OFF-ST-10000604"/>
    <x v="1"/>
    <x v="4"/>
    <s v="Home/Office Personal File Carts"/>
    <x v="2876"/>
    <n v="2"/>
    <n v="0"/>
    <n v="17.379999999999995"/>
  </r>
  <r>
    <n v="6279"/>
    <x v="3132"/>
    <x v="0"/>
    <x v="19"/>
    <d v="2013-07-23T00:00:00"/>
    <s v="Second Class"/>
    <s v="DK-13375"/>
    <s v="Dennis Kane"/>
    <x v="0"/>
    <x v="0"/>
    <s v="Seattle"/>
    <x v="4"/>
    <n v="98105"/>
    <x v="1"/>
    <s v="TEC-PH-10000148"/>
    <x v="2"/>
    <x v="7"/>
    <s v="Cyber Acoustics AC-202b Speech Recognition Stereo Headset"/>
    <x v="4383"/>
    <n v="2"/>
    <n v="0.2"/>
    <n v="-4.6764000000000001"/>
  </r>
  <r>
    <n v="6280"/>
    <x v="3132"/>
    <x v="0"/>
    <x v="19"/>
    <d v="2013-07-23T00:00:00"/>
    <s v="Second Class"/>
    <s v="DK-13375"/>
    <s v="Dennis Kane"/>
    <x v="0"/>
    <x v="0"/>
    <s v="Seattle"/>
    <x v="4"/>
    <n v="98105"/>
    <x v="1"/>
    <s v="OFF-BI-10000042"/>
    <x v="1"/>
    <x v="8"/>
    <s v="Pressboard Data Binder, Crimson, 12&quot; X 8 1/2&quot;"/>
    <x v="2994"/>
    <n v="3"/>
    <n v="0.2"/>
    <n v="4.1651999999999987"/>
  </r>
  <r>
    <n v="6281"/>
    <x v="3133"/>
    <x v="3"/>
    <x v="605"/>
    <d v="2014-05-17T00:00:00"/>
    <s v="Standard Class"/>
    <s v="JH-15910"/>
    <s v="Jonathan Howell"/>
    <x v="0"/>
    <x v="0"/>
    <s v="Cincinnati"/>
    <x v="24"/>
    <n v="45231"/>
    <x v="3"/>
    <s v="OFF-LA-10000443"/>
    <x v="1"/>
    <x v="2"/>
    <s v="Avery 501"/>
    <x v="2184"/>
    <n v="2"/>
    <n v="0.2"/>
    <n v="1.9925999999999999"/>
  </r>
  <r>
    <n v="6282"/>
    <x v="3134"/>
    <x v="1"/>
    <x v="312"/>
    <d v="2012-11-26T00:00:00"/>
    <s v="Standard Class"/>
    <s v="JK-15205"/>
    <s v="Jamie Kunitz"/>
    <x v="0"/>
    <x v="0"/>
    <s v="Marion"/>
    <x v="24"/>
    <n v="43302"/>
    <x v="3"/>
    <s v="FUR-FU-10002874"/>
    <x v="0"/>
    <x v="5"/>
    <s v="Ultra Commercial Grade Dual Valve Door Closer"/>
    <x v="4384"/>
    <n v="2"/>
    <n v="0.2"/>
    <n v="9.5735999999999937"/>
  </r>
  <r>
    <n v="6283"/>
    <x v="3134"/>
    <x v="1"/>
    <x v="312"/>
    <d v="2012-11-26T00:00:00"/>
    <s v="Standard Class"/>
    <s v="JK-15205"/>
    <s v="Jamie Kunitz"/>
    <x v="0"/>
    <x v="0"/>
    <s v="Marion"/>
    <x v="24"/>
    <n v="43302"/>
    <x v="3"/>
    <s v="OFF-ST-10003994"/>
    <x v="1"/>
    <x v="4"/>
    <s v="Belkin 19&quot; Center-Weighted Shelf, Gray"/>
    <x v="4385"/>
    <n v="3"/>
    <n v="0.2"/>
    <n v="-26.541000000000004"/>
  </r>
  <r>
    <n v="6284"/>
    <x v="3135"/>
    <x v="0"/>
    <x v="446"/>
    <d v="2013-09-29T00:00:00"/>
    <s v="Standard Class"/>
    <s v="EH-13765"/>
    <s v="Edward Hooks"/>
    <x v="1"/>
    <x v="0"/>
    <s v="Los Angeles"/>
    <x v="1"/>
    <n v="90049"/>
    <x v="1"/>
    <s v="OFF-EN-10001453"/>
    <x v="1"/>
    <x v="12"/>
    <s v="Tyvek Interoffice Envelopes, 9 1/2&quot; x 12 1/2&quot;, 100/Box"/>
    <x v="4164"/>
    <n v="5"/>
    <n v="0"/>
    <n v="143.30299999999997"/>
  </r>
  <r>
    <n v="6285"/>
    <x v="3135"/>
    <x v="0"/>
    <x v="446"/>
    <d v="2013-09-29T00:00:00"/>
    <s v="Standard Class"/>
    <s v="EH-13765"/>
    <s v="Edward Hooks"/>
    <x v="1"/>
    <x v="0"/>
    <s v="Los Angeles"/>
    <x v="1"/>
    <n v="90049"/>
    <x v="1"/>
    <s v="FUR-CH-10000988"/>
    <x v="0"/>
    <x v="1"/>
    <s v="Hon Olson Stacker Stools"/>
    <x v="4386"/>
    <n v="5"/>
    <n v="0.2"/>
    <n v="56.324000000000012"/>
  </r>
  <r>
    <n v="6286"/>
    <x v="3136"/>
    <x v="0"/>
    <x v="147"/>
    <d v="2013-10-27T00:00:00"/>
    <s v="Standard Class"/>
    <s v="VW-21775"/>
    <s v="Victoria Wilson"/>
    <x v="1"/>
    <x v="0"/>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x v="0"/>
    <s v="Lebanon"/>
    <x v="18"/>
    <n v="37087"/>
    <x v="0"/>
    <s v="TEC-PH-10001061"/>
    <x v="2"/>
    <x v="7"/>
    <s v="Apple iPhone 5C"/>
    <x v="1977"/>
    <n v="3"/>
    <n v="0.2"/>
    <n v="17.998199999999997"/>
  </r>
  <r>
    <n v="6288"/>
    <x v="3138"/>
    <x v="2"/>
    <x v="1001"/>
    <d v="2011-07-12T00:00:00"/>
    <s v="Standard Class"/>
    <s v="EB-13705"/>
    <s v="Ed Braxton"/>
    <x v="1"/>
    <x v="0"/>
    <s v="San Francisco"/>
    <x v="1"/>
    <n v="94122"/>
    <x v="1"/>
    <s v="FUR-TA-10003715"/>
    <x v="0"/>
    <x v="3"/>
    <s v="Hon 2111 Invitation Series Corner Table"/>
    <x v="4388"/>
    <n v="3"/>
    <n v="0.2"/>
    <n v="-87.935400000000044"/>
  </r>
  <r>
    <n v="6289"/>
    <x v="3138"/>
    <x v="2"/>
    <x v="1001"/>
    <d v="2011-07-12T00:00:00"/>
    <s v="Standard Class"/>
    <s v="EB-13705"/>
    <s v="Ed Braxton"/>
    <x v="1"/>
    <x v="0"/>
    <s v="San Francisco"/>
    <x v="1"/>
    <n v="94122"/>
    <x v="1"/>
    <s v="OFF-BI-10001597"/>
    <x v="1"/>
    <x v="8"/>
    <s v="Wilson Jones Ledger-Size, Piano-Hinge Binder, 2&quot;, Blue"/>
    <x v="4389"/>
    <n v="6"/>
    <n v="0.2"/>
    <n v="68.846399999999974"/>
  </r>
  <r>
    <n v="6290"/>
    <x v="3139"/>
    <x v="1"/>
    <x v="649"/>
    <d v="2012-03-18T00:00:00"/>
    <s v="Second Class"/>
    <s v="NF-18595"/>
    <s v="Nicole Fjeld"/>
    <x v="2"/>
    <x v="0"/>
    <s v="Chico"/>
    <x v="1"/>
    <n v="95928"/>
    <x v="1"/>
    <s v="FUR-CH-10004063"/>
    <x v="0"/>
    <x v="1"/>
    <s v="Global Deluxe High-Back Manager's Chair"/>
    <x v="4390"/>
    <n v="4"/>
    <n v="0.2"/>
    <n v="102.95279999999988"/>
  </r>
  <r>
    <n v="6291"/>
    <x v="3139"/>
    <x v="1"/>
    <x v="649"/>
    <d v="2012-03-18T00:00:00"/>
    <s v="Second Class"/>
    <s v="NF-18595"/>
    <s v="Nicole Fjeld"/>
    <x v="2"/>
    <x v="0"/>
    <s v="Chico"/>
    <x v="1"/>
    <n v="95928"/>
    <x v="1"/>
    <s v="FUR-FU-10001979"/>
    <x v="0"/>
    <x v="5"/>
    <s v="Dana Halogen Swing-Arm Architect Lamp"/>
    <x v="568"/>
    <n v="8"/>
    <n v="0"/>
    <n v="91.772800000000018"/>
  </r>
  <r>
    <n v="6292"/>
    <x v="3140"/>
    <x v="3"/>
    <x v="574"/>
    <d v="2014-12-06T00:00:00"/>
    <s v="First Class"/>
    <s v="ME-17725"/>
    <s v="Max Engle"/>
    <x v="0"/>
    <x v="0"/>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x v="0"/>
    <s v="Los Angeles"/>
    <x v="1"/>
    <n v="90008"/>
    <x v="1"/>
    <s v="TEC-PH-10002923"/>
    <x v="2"/>
    <x v="7"/>
    <s v="Logitech B530 USB Headset - headset - Full size, Binaural"/>
    <x v="2550"/>
    <n v="3"/>
    <n v="0.2"/>
    <n v="7.7679000000000009"/>
  </r>
  <r>
    <n v="6294"/>
    <x v="3141"/>
    <x v="1"/>
    <x v="1100"/>
    <d v="2012-04-26T00:00:00"/>
    <s v="Standard Class"/>
    <s v="AZ-10750"/>
    <s v="Annie Zypern"/>
    <x v="0"/>
    <x v="0"/>
    <s v="Los Angeles"/>
    <x v="1"/>
    <n v="90008"/>
    <x v="1"/>
    <s v="OFF-AR-10004691"/>
    <x v="1"/>
    <x v="6"/>
    <s v="Boston 1730 StandUp Electric Pencil Sharpener"/>
    <x v="2202"/>
    <n v="3"/>
    <n v="0"/>
    <n v="16.676400000000001"/>
  </r>
  <r>
    <n v="6295"/>
    <x v="3142"/>
    <x v="2"/>
    <x v="1101"/>
    <d v="2011-09-19T00:00:00"/>
    <s v="First Class"/>
    <s v="RF-19345"/>
    <s v="Randy Ferguson"/>
    <x v="1"/>
    <x v="0"/>
    <s v="New York City"/>
    <x v="15"/>
    <n v="10024"/>
    <x v="3"/>
    <s v="OFF-BI-10002931"/>
    <x v="1"/>
    <x v="8"/>
    <s v="Avery Trapezoid Extra Heavy Duty 4&quot; Binders"/>
    <x v="4392"/>
    <n v="1"/>
    <n v="0.2"/>
    <n v="12.581999999999999"/>
  </r>
  <r>
    <n v="6296"/>
    <x v="3143"/>
    <x v="2"/>
    <x v="129"/>
    <d v="2012-01-01T00:00:00"/>
    <s v="Standard Class"/>
    <s v="AJ-10780"/>
    <s v="Anthony Jacobs"/>
    <x v="1"/>
    <x v="0"/>
    <s v="Beverly"/>
    <x v="31"/>
    <n v="1915"/>
    <x v="3"/>
    <s v="OFF-AP-10002651"/>
    <x v="1"/>
    <x v="9"/>
    <s v="Hoover Upright Vacuum With Dirt Cup"/>
    <x v="4393"/>
    <n v="6"/>
    <n v="0"/>
    <n v="503.78219999999976"/>
  </r>
  <r>
    <n v="6297"/>
    <x v="3143"/>
    <x v="2"/>
    <x v="129"/>
    <d v="2012-01-01T00:00:00"/>
    <s v="Standard Class"/>
    <s v="AJ-10780"/>
    <s v="Anthony Jacobs"/>
    <x v="1"/>
    <x v="0"/>
    <s v="Beverly"/>
    <x v="31"/>
    <n v="1915"/>
    <x v="3"/>
    <s v="OFF-ST-10000689"/>
    <x v="1"/>
    <x v="4"/>
    <s v="Fellowes Strictly Business Drawer File, Letter/Legal Size"/>
    <x v="457"/>
    <n v="5"/>
    <n v="0"/>
    <n v="84.51"/>
  </r>
  <r>
    <n v="6298"/>
    <x v="3143"/>
    <x v="2"/>
    <x v="129"/>
    <d v="2012-01-01T00:00:00"/>
    <s v="Standard Class"/>
    <s v="AJ-10780"/>
    <s v="Anthony Jacobs"/>
    <x v="1"/>
    <x v="0"/>
    <s v="Beverly"/>
    <x v="31"/>
    <n v="1915"/>
    <x v="3"/>
    <s v="OFF-PA-10003302"/>
    <x v="1"/>
    <x v="10"/>
    <s v="Xerox 1906"/>
    <x v="275"/>
    <n v="4"/>
    <n v="0"/>
    <n v="66.627199999999988"/>
  </r>
  <r>
    <n v="6299"/>
    <x v="3144"/>
    <x v="2"/>
    <x v="618"/>
    <d v="2011-10-26T00:00:00"/>
    <s v="Standard Class"/>
    <s v="SF-20965"/>
    <s v="Sylvia Foulston"/>
    <x v="1"/>
    <x v="0"/>
    <s v="San Diego"/>
    <x v="1"/>
    <n v="92024"/>
    <x v="1"/>
    <s v="OFF-BI-10001460"/>
    <x v="1"/>
    <x v="8"/>
    <s v="Plastic Binding Combs"/>
    <x v="4394"/>
    <n v="3"/>
    <n v="0.2"/>
    <n v="12.2715"/>
  </r>
  <r>
    <n v="6300"/>
    <x v="3145"/>
    <x v="3"/>
    <x v="329"/>
    <d v="2014-12-04T00:00:00"/>
    <s v="First Class"/>
    <s v="MZ-17335"/>
    <s v="Maria Zettner"/>
    <x v="2"/>
    <x v="0"/>
    <s v="San Francisco"/>
    <x v="1"/>
    <n v="94109"/>
    <x v="1"/>
    <s v="FUR-FU-10003489"/>
    <x v="0"/>
    <x v="5"/>
    <s v="Contemporary Borderless Frame"/>
    <x v="4395"/>
    <n v="3"/>
    <n v="0"/>
    <n v="9.5570999999999984"/>
  </r>
  <r>
    <n v="6301"/>
    <x v="3146"/>
    <x v="2"/>
    <x v="571"/>
    <d v="2011-06-12T00:00:00"/>
    <s v="Standard Class"/>
    <s v="SB-20170"/>
    <s v="Sarah Bern"/>
    <x v="0"/>
    <x v="0"/>
    <s v="Chicago"/>
    <x v="10"/>
    <n v="60623"/>
    <x v="2"/>
    <s v="OFF-BI-10002794"/>
    <x v="1"/>
    <x v="8"/>
    <s v="Avery Trapezoid Ring Binder, 3&quot; Capacity, Black, 1040 sheets"/>
    <x v="4396"/>
    <n v="3"/>
    <n v="0.8"/>
    <n v="-38.11140000000001"/>
  </r>
  <r>
    <n v="6302"/>
    <x v="3146"/>
    <x v="2"/>
    <x v="571"/>
    <d v="2011-06-12T00:00:00"/>
    <s v="Standard Class"/>
    <s v="SB-20170"/>
    <s v="Sarah Bern"/>
    <x v="0"/>
    <x v="0"/>
    <s v="Chicago"/>
    <x v="10"/>
    <n v="60623"/>
    <x v="2"/>
    <s v="OFF-EN-10000461"/>
    <x v="1"/>
    <x v="12"/>
    <s v="#10- 4 1/8&quot; x 9 1/2&quot; Recycled Envelopes"/>
    <x v="4397"/>
    <n v="2"/>
    <n v="0.2"/>
    <n v="4.7195999999999998"/>
  </r>
  <r>
    <n v="6303"/>
    <x v="3147"/>
    <x v="3"/>
    <x v="51"/>
    <d v="2014-11-28T00:00:00"/>
    <s v="Standard Class"/>
    <s v="AH-10210"/>
    <s v="Alan Hwang"/>
    <x v="0"/>
    <x v="0"/>
    <s v="Dallas"/>
    <x v="5"/>
    <n v="75220"/>
    <x v="2"/>
    <s v="TEC-PH-10001305"/>
    <x v="2"/>
    <x v="7"/>
    <s v="Panasonic KX TS208W Corded phone"/>
    <x v="4398"/>
    <n v="5"/>
    <n v="0.2"/>
    <n v="19.596000000000018"/>
  </r>
  <r>
    <n v="6304"/>
    <x v="3148"/>
    <x v="3"/>
    <x v="978"/>
    <d v="2014-06-21T00:00:00"/>
    <s v="Second Class"/>
    <s v="NK-18490"/>
    <s v="Neil Knudson"/>
    <x v="2"/>
    <x v="0"/>
    <s v="Corpus Christi"/>
    <x v="5"/>
    <n v="78415"/>
    <x v="2"/>
    <s v="OFF-PA-10000167"/>
    <x v="1"/>
    <x v="10"/>
    <s v="Xerox 1925"/>
    <x v="1355"/>
    <n v="3"/>
    <n v="0.2"/>
    <n v="23.234999999999992"/>
  </r>
  <r>
    <n v="6305"/>
    <x v="3149"/>
    <x v="3"/>
    <x v="1024"/>
    <d v="2014-05-06T00:00:00"/>
    <s v="Same Day"/>
    <s v="AI-10855"/>
    <s v="Arianne Irving"/>
    <x v="0"/>
    <x v="0"/>
    <s v="New York City"/>
    <x v="15"/>
    <n v="10035"/>
    <x v="3"/>
    <s v="OFF-PA-10002947"/>
    <x v="1"/>
    <x v="10"/>
    <s v="Xerox 1923"/>
    <x v="3890"/>
    <n v="1"/>
    <n v="0"/>
    <n v="3.2063999999999999"/>
  </r>
  <r>
    <n v="6306"/>
    <x v="3150"/>
    <x v="0"/>
    <x v="254"/>
    <d v="2013-11-07T00:00:00"/>
    <s v="Second Class"/>
    <s v="TP-21565"/>
    <s v="Tracy Poddar"/>
    <x v="1"/>
    <x v="0"/>
    <s v="Eugene"/>
    <x v="21"/>
    <n v="97405"/>
    <x v="1"/>
    <s v="OFF-SU-10002301"/>
    <x v="1"/>
    <x v="14"/>
    <s v="Serrated Blade or Curved Handle Hand Letter Openers"/>
    <x v="4399"/>
    <n v="7"/>
    <n v="0.2"/>
    <n v="-4.1761999999999997"/>
  </r>
  <r>
    <n v="6307"/>
    <x v="3150"/>
    <x v="0"/>
    <x v="254"/>
    <d v="2013-11-07T00:00:00"/>
    <s v="Second Class"/>
    <s v="TP-21565"/>
    <s v="Tracy Poddar"/>
    <x v="1"/>
    <x v="0"/>
    <s v="Eugene"/>
    <x v="21"/>
    <n v="97405"/>
    <x v="1"/>
    <s v="FUR-CH-10003298"/>
    <x v="0"/>
    <x v="1"/>
    <s v="Office Star - Contemporary Task Swivel chair with Loop Arms, Charcoal"/>
    <x v="4400"/>
    <n v="1"/>
    <n v="0.2"/>
    <n v="-14.407800000000009"/>
  </r>
  <r>
    <n v="6308"/>
    <x v="3150"/>
    <x v="0"/>
    <x v="254"/>
    <d v="2013-11-07T00:00:00"/>
    <s v="Second Class"/>
    <s v="TP-21565"/>
    <s v="Tracy Poddar"/>
    <x v="1"/>
    <x v="0"/>
    <s v="Eugene"/>
    <x v="21"/>
    <n v="97405"/>
    <x v="1"/>
    <s v="OFF-PA-10004353"/>
    <x v="1"/>
    <x v="10"/>
    <s v="Southworth 25% Cotton Premium Laser Paper and Envelopes"/>
    <x v="1107"/>
    <n v="3"/>
    <n v="0.2"/>
    <n v="16.783200000000001"/>
  </r>
  <r>
    <n v="6309"/>
    <x v="3150"/>
    <x v="0"/>
    <x v="254"/>
    <d v="2013-11-07T00:00:00"/>
    <s v="Second Class"/>
    <s v="TP-21565"/>
    <s v="Tracy Poddar"/>
    <x v="1"/>
    <x v="0"/>
    <s v="Eugene"/>
    <x v="21"/>
    <n v="97405"/>
    <x v="1"/>
    <s v="FUR-CH-10000229"/>
    <x v="0"/>
    <x v="1"/>
    <s v="Global Enterprise Series Seating High-Back Swivel/Tilt Chairs"/>
    <x v="4401"/>
    <n v="3"/>
    <n v="0.2"/>
    <n v="-97.552800000000076"/>
  </r>
  <r>
    <n v="6310"/>
    <x v="3150"/>
    <x v="0"/>
    <x v="254"/>
    <d v="2013-11-07T00:00:00"/>
    <s v="Second Class"/>
    <s v="TP-21565"/>
    <s v="Tracy Poddar"/>
    <x v="1"/>
    <x v="0"/>
    <s v="Eugene"/>
    <x v="21"/>
    <n v="97405"/>
    <x v="1"/>
    <s v="OFF-LA-10003930"/>
    <x v="1"/>
    <x v="2"/>
    <s v="Dot Matrix Printer Tape Reel Labels, White, 5000/Box"/>
    <x v="4402"/>
    <n v="8"/>
    <n v="0.2"/>
    <n v="228.07919999999999"/>
  </r>
  <r>
    <n v="6311"/>
    <x v="3150"/>
    <x v="0"/>
    <x v="254"/>
    <d v="2013-11-07T00:00:00"/>
    <s v="Second Class"/>
    <s v="TP-21565"/>
    <s v="Tracy Poddar"/>
    <x v="1"/>
    <x v="0"/>
    <s v="Eugene"/>
    <x v="21"/>
    <n v="97405"/>
    <x v="1"/>
    <s v="OFF-PA-10000176"/>
    <x v="1"/>
    <x v="10"/>
    <s v="Xerox 1887"/>
    <x v="4403"/>
    <n v="1"/>
    <n v="0.2"/>
    <n v="5.3115999999999985"/>
  </r>
  <r>
    <n v="6312"/>
    <x v="3151"/>
    <x v="2"/>
    <x v="1102"/>
    <d v="2011-09-16T00:00:00"/>
    <s v="Standard Class"/>
    <s v="LW-17125"/>
    <s v="Liz Willingham"/>
    <x v="0"/>
    <x v="0"/>
    <s v="Oxnard"/>
    <x v="1"/>
    <n v="93030"/>
    <x v="1"/>
    <s v="FUR-FU-10004006"/>
    <x v="0"/>
    <x v="5"/>
    <s v="Deflect-o DuraMat Lighweight, Studded, Beveled Mat for Low Pile Carpeting"/>
    <x v="4180"/>
    <n v="3"/>
    <n v="0"/>
    <n v="21.751499999999986"/>
  </r>
  <r>
    <n v="6313"/>
    <x v="3152"/>
    <x v="3"/>
    <x v="911"/>
    <d v="2014-02-22T00:00:00"/>
    <s v="Standard Class"/>
    <s v="NG-18355"/>
    <s v="Nat Gilpin"/>
    <x v="1"/>
    <x v="0"/>
    <s v="Fairfield"/>
    <x v="29"/>
    <n v="6824"/>
    <x v="3"/>
    <s v="OFF-ST-10001932"/>
    <x v="1"/>
    <x v="4"/>
    <s v="Fellowes Staxonsteel Drawer Files"/>
    <x v="4404"/>
    <n v="3"/>
    <n v="0"/>
    <n v="81.131400000000014"/>
  </r>
  <r>
    <n v="6314"/>
    <x v="3152"/>
    <x v="3"/>
    <x v="911"/>
    <d v="2014-02-22T00:00:00"/>
    <s v="Standard Class"/>
    <s v="NG-18355"/>
    <s v="Nat Gilpin"/>
    <x v="1"/>
    <x v="0"/>
    <s v="Fairfield"/>
    <x v="29"/>
    <n v="6824"/>
    <x v="3"/>
    <s v="TEC-PH-10000923"/>
    <x v="2"/>
    <x v="7"/>
    <s v="Belkin SportFit Armband For iPhone 5s/5c, Fuchsia"/>
    <x v="4405"/>
    <n v="1"/>
    <n v="0"/>
    <n v="7.3451000000000004"/>
  </r>
  <r>
    <n v="6315"/>
    <x v="3153"/>
    <x v="2"/>
    <x v="156"/>
    <d v="2011-11-29T00:00:00"/>
    <s v="Standard Class"/>
    <s v="NG-18355"/>
    <s v="Nat Gilpin"/>
    <x v="1"/>
    <x v="0"/>
    <s v="Jackson"/>
    <x v="12"/>
    <n v="49201"/>
    <x v="2"/>
    <s v="OFF-AR-10000380"/>
    <x v="1"/>
    <x v="6"/>
    <s v="Hunt PowerHouse Electric Pencil Sharpener, Blue"/>
    <x v="4406"/>
    <n v="4"/>
    <n v="0"/>
    <n v="45.575999999999979"/>
  </r>
  <r>
    <n v="6316"/>
    <x v="3153"/>
    <x v="2"/>
    <x v="156"/>
    <d v="2011-11-29T00:00:00"/>
    <s v="Standard Class"/>
    <s v="NG-18355"/>
    <s v="Nat Gilpin"/>
    <x v="1"/>
    <x v="0"/>
    <s v="Jackson"/>
    <x v="12"/>
    <n v="49201"/>
    <x v="2"/>
    <s v="OFF-LA-10003930"/>
    <x v="1"/>
    <x v="2"/>
    <s v="Dot Matrix Printer Tape Reel Labels, White, 5000/Box"/>
    <x v="1461"/>
    <n v="2"/>
    <n v="0"/>
    <n v="96.343800000000002"/>
  </r>
  <r>
    <n v="6317"/>
    <x v="3153"/>
    <x v="2"/>
    <x v="156"/>
    <d v="2011-11-29T00:00:00"/>
    <s v="Standard Class"/>
    <s v="NG-18355"/>
    <s v="Nat Gilpin"/>
    <x v="1"/>
    <x v="0"/>
    <s v="Jackson"/>
    <x v="12"/>
    <n v="49201"/>
    <x v="2"/>
    <s v="OFF-PA-10001815"/>
    <x v="1"/>
    <x v="10"/>
    <s v="Xerox 1885"/>
    <x v="3803"/>
    <n v="3"/>
    <n v="0"/>
    <n v="69.177599999999984"/>
  </r>
  <r>
    <n v="6318"/>
    <x v="3153"/>
    <x v="2"/>
    <x v="156"/>
    <d v="2011-11-29T00:00:00"/>
    <s v="Standard Class"/>
    <s v="NG-18355"/>
    <s v="Nat Gilpin"/>
    <x v="1"/>
    <x v="0"/>
    <s v="Jackson"/>
    <x v="12"/>
    <n v="49201"/>
    <x v="2"/>
    <s v="OFF-PA-10004082"/>
    <x v="1"/>
    <x v="10"/>
    <s v="Adams Telephone Message Book w/Frequently-Called Numbers Space, 400 Messages per Book"/>
    <x v="3888"/>
    <n v="2"/>
    <n v="0"/>
    <n v="7.98"/>
  </r>
  <r>
    <n v="6319"/>
    <x v="3154"/>
    <x v="3"/>
    <x v="920"/>
    <d v="2014-11-30T00:00:00"/>
    <s v="Second Class"/>
    <s v="EB-13750"/>
    <s v="Edward Becker"/>
    <x v="1"/>
    <x v="0"/>
    <s v="Laguna Niguel"/>
    <x v="1"/>
    <n v="92677"/>
    <x v="1"/>
    <s v="TEC-PH-10004071"/>
    <x v="2"/>
    <x v="7"/>
    <s v="PayAnywhere Card Reader"/>
    <x v="1409"/>
    <n v="5"/>
    <n v="0.2"/>
    <n v="3.4964999999999993"/>
  </r>
  <r>
    <n v="6320"/>
    <x v="3154"/>
    <x v="3"/>
    <x v="920"/>
    <d v="2014-11-30T00:00:00"/>
    <s v="Second Class"/>
    <s v="EB-13750"/>
    <s v="Edward Becker"/>
    <x v="1"/>
    <x v="0"/>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x v="0"/>
    <s v="Jacksonville"/>
    <x v="2"/>
    <n v="32216"/>
    <x v="0"/>
    <s v="OFF-PA-10001800"/>
    <x v="1"/>
    <x v="10"/>
    <s v="Xerox 220"/>
    <x v="563"/>
    <n v="2"/>
    <n v="0.2"/>
    <n v="3.6288"/>
  </r>
  <r>
    <n v="6322"/>
    <x v="3156"/>
    <x v="2"/>
    <x v="303"/>
    <d v="2011-10-17T00:00:00"/>
    <s v="Standard Class"/>
    <s v="SP-20545"/>
    <s v="Sibella Parks"/>
    <x v="1"/>
    <x v="0"/>
    <s v="Mount Vernon"/>
    <x v="15"/>
    <n v="10550"/>
    <x v="3"/>
    <s v="OFF-BI-10002764"/>
    <x v="1"/>
    <x v="8"/>
    <s v="Recycled Pressboard Report Cover with Reinforced Top Hinge"/>
    <x v="3294"/>
    <n v="3"/>
    <n v="0.2"/>
    <n v="2.8100999999999998"/>
  </r>
  <r>
    <n v="6323"/>
    <x v="3157"/>
    <x v="2"/>
    <x v="561"/>
    <d v="2011-06-07T00:00:00"/>
    <s v="Second Class"/>
    <s v="RB-19795"/>
    <s v="Ross Baird"/>
    <x v="2"/>
    <x v="0"/>
    <s v="Midland"/>
    <x v="12"/>
    <n v="48640"/>
    <x v="2"/>
    <s v="OFF-EN-10004459"/>
    <x v="1"/>
    <x v="12"/>
    <s v="Security-Tint Envelopes"/>
    <x v="770"/>
    <n v="2"/>
    <n v="0"/>
    <n v="7.4871999999999996"/>
  </r>
  <r>
    <n v="6324"/>
    <x v="3158"/>
    <x v="2"/>
    <x v="1103"/>
    <d v="2011-06-23T00:00:00"/>
    <s v="Standard Class"/>
    <s v="DB-13660"/>
    <s v="Duane Benoit"/>
    <x v="0"/>
    <x v="0"/>
    <s v="Newark"/>
    <x v="13"/>
    <n v="19711"/>
    <x v="3"/>
    <s v="TEC-MA-10000423"/>
    <x v="2"/>
    <x v="15"/>
    <s v="Texas Instruments TI-34 Scientific Calculator"/>
    <x v="4407"/>
    <n v="3"/>
    <n v="0"/>
    <n v="31.005899999999997"/>
  </r>
  <r>
    <n v="6325"/>
    <x v="3159"/>
    <x v="1"/>
    <x v="1104"/>
    <d v="2012-11-02T00:00:00"/>
    <s v="Standard Class"/>
    <s v="NB-18655"/>
    <s v="Nona Balk"/>
    <x v="1"/>
    <x v="0"/>
    <s v="San Francisco"/>
    <x v="1"/>
    <n v="94109"/>
    <x v="1"/>
    <s v="OFF-PA-10002986"/>
    <x v="1"/>
    <x v="10"/>
    <s v="Xerox 1898"/>
    <x v="657"/>
    <n v="5"/>
    <n v="0"/>
    <n v="16.032"/>
  </r>
  <r>
    <n v="6326"/>
    <x v="3159"/>
    <x v="1"/>
    <x v="1104"/>
    <d v="2012-11-02T00:00:00"/>
    <s v="Standard Class"/>
    <s v="NB-18655"/>
    <s v="Nona Balk"/>
    <x v="1"/>
    <x v="0"/>
    <s v="San Francisco"/>
    <x v="1"/>
    <n v="94109"/>
    <x v="1"/>
    <s v="OFF-EN-10001434"/>
    <x v="1"/>
    <x v="12"/>
    <s v="Strathmore #10 Envelopes, Ultimate White"/>
    <x v="4408"/>
    <n v="4"/>
    <n v="0"/>
    <n v="103.3116"/>
  </r>
  <r>
    <n v="6327"/>
    <x v="3160"/>
    <x v="2"/>
    <x v="407"/>
    <d v="2011-01-27T00:00:00"/>
    <s v="Standard Class"/>
    <s v="XP-21865"/>
    <s v="Xylona Preis"/>
    <x v="0"/>
    <x v="0"/>
    <s v="Westland"/>
    <x v="12"/>
    <n v="48185"/>
    <x v="2"/>
    <s v="OFF-ST-10000760"/>
    <x v="1"/>
    <x v="4"/>
    <s v="Eldon Fold 'N Roll Cart System"/>
    <x v="62"/>
    <n v="1"/>
    <n v="0"/>
    <n v="4.0541999999999998"/>
  </r>
  <r>
    <n v="6328"/>
    <x v="3160"/>
    <x v="2"/>
    <x v="407"/>
    <d v="2011-01-27T00:00:00"/>
    <s v="Standard Class"/>
    <s v="XP-21865"/>
    <s v="Xylona Preis"/>
    <x v="0"/>
    <x v="0"/>
    <s v="Westland"/>
    <x v="12"/>
    <n v="48185"/>
    <x v="2"/>
    <s v="FUR-FU-10002918"/>
    <x v="0"/>
    <x v="5"/>
    <s v="Eldon ClusterMat Chair Mat with Cordless Antistatic Protection"/>
    <x v="1050"/>
    <n v="3"/>
    <n v="0"/>
    <n v="30.023400000000009"/>
  </r>
  <r>
    <n v="6329"/>
    <x v="3160"/>
    <x v="2"/>
    <x v="407"/>
    <d v="2011-01-27T00:00:00"/>
    <s v="Standard Class"/>
    <s v="XP-21865"/>
    <s v="Xylona Preis"/>
    <x v="0"/>
    <x v="0"/>
    <s v="Westland"/>
    <x v="12"/>
    <n v="48185"/>
    <x v="2"/>
    <s v="OFF-BI-10000605"/>
    <x v="1"/>
    <x v="8"/>
    <s v="Acco Pressboard Covers with Storage Hooks, 9 1/2&quot; x 11&quot;, Executive Red"/>
    <x v="4409"/>
    <n v="5"/>
    <n v="0"/>
    <n v="8.9534999999999982"/>
  </r>
  <r>
    <n v="6330"/>
    <x v="3160"/>
    <x v="2"/>
    <x v="407"/>
    <d v="2011-01-27T00:00:00"/>
    <s v="Standard Class"/>
    <s v="XP-21865"/>
    <s v="Xylona Preis"/>
    <x v="0"/>
    <x v="0"/>
    <s v="Westland"/>
    <x v="12"/>
    <n v="48185"/>
    <x v="2"/>
    <s v="OFF-AP-10002311"/>
    <x v="1"/>
    <x v="9"/>
    <s v="Holmes Replacement Filter for HEPA Air Cleaner, Very Large Room, HEPA Filter"/>
    <x v="4410"/>
    <n v="4"/>
    <n v="0.1"/>
    <n v="93.581600000000009"/>
  </r>
  <r>
    <n v="6331"/>
    <x v="3160"/>
    <x v="2"/>
    <x v="407"/>
    <d v="2011-01-27T00:00:00"/>
    <s v="Standard Class"/>
    <s v="XP-21865"/>
    <s v="Xylona Preis"/>
    <x v="0"/>
    <x v="0"/>
    <s v="Westland"/>
    <x v="12"/>
    <n v="48185"/>
    <x v="2"/>
    <s v="OFF-ST-10003123"/>
    <x v="1"/>
    <x v="4"/>
    <s v="Fellowes Bases and Tops For Staxonsteel/High-Stak Systems"/>
    <x v="4411"/>
    <n v="2"/>
    <n v="0"/>
    <n v="15.979199999999999"/>
  </r>
  <r>
    <n v="6332"/>
    <x v="3160"/>
    <x v="2"/>
    <x v="407"/>
    <d v="2011-01-27T00:00:00"/>
    <s v="Standard Class"/>
    <s v="XP-21865"/>
    <s v="Xylona Preis"/>
    <x v="0"/>
    <x v="0"/>
    <s v="Westland"/>
    <x v="12"/>
    <n v="48185"/>
    <x v="2"/>
    <s v="OFF-AR-10004456"/>
    <x v="1"/>
    <x v="6"/>
    <s v="Panasonic KP-4ABK Battery-Operated Pencil Sharpener"/>
    <x v="2911"/>
    <n v="3"/>
    <n v="0"/>
    <n v="12.736799999999999"/>
  </r>
  <r>
    <n v="6333"/>
    <x v="3160"/>
    <x v="2"/>
    <x v="407"/>
    <d v="2011-01-27T00:00:00"/>
    <s v="Standard Class"/>
    <s v="XP-21865"/>
    <s v="Xylona Preis"/>
    <x v="0"/>
    <x v="0"/>
    <s v="Westland"/>
    <x v="12"/>
    <n v="48185"/>
    <x v="2"/>
    <s v="FUR-FU-10002268"/>
    <x v="0"/>
    <x v="5"/>
    <s v="Ultra Door Push Plate"/>
    <x v="1674"/>
    <n v="3"/>
    <n v="0"/>
    <n v="4.8608999999999991"/>
  </r>
  <r>
    <n v="6334"/>
    <x v="3160"/>
    <x v="2"/>
    <x v="407"/>
    <d v="2011-01-27T00:00:00"/>
    <s v="Standard Class"/>
    <s v="XP-21865"/>
    <s v="Xylona Preis"/>
    <x v="0"/>
    <x v="0"/>
    <s v="Westland"/>
    <x v="12"/>
    <n v="48185"/>
    <x v="2"/>
    <s v="OFF-BI-10004364"/>
    <x v="1"/>
    <x v="8"/>
    <s v="Storex Dura Pro Binders"/>
    <x v="1286"/>
    <n v="5"/>
    <n v="0"/>
    <n v="13.365"/>
  </r>
  <r>
    <n v="6335"/>
    <x v="3161"/>
    <x v="2"/>
    <x v="384"/>
    <d v="2011-07-15T00:00:00"/>
    <s v="Standard Class"/>
    <s v="MH-17455"/>
    <s v="Mark Hamilton"/>
    <x v="0"/>
    <x v="0"/>
    <s v="New York City"/>
    <x v="15"/>
    <n v="10011"/>
    <x v="3"/>
    <s v="OFF-PA-10001970"/>
    <x v="1"/>
    <x v="10"/>
    <s v="Xerox 1881"/>
    <x v="338"/>
    <n v="4"/>
    <n v="0"/>
    <n v="23.086399999999998"/>
  </r>
  <r>
    <n v="6336"/>
    <x v="3161"/>
    <x v="2"/>
    <x v="384"/>
    <d v="2011-07-15T00:00:00"/>
    <s v="Standard Class"/>
    <s v="MH-17455"/>
    <s v="Mark Hamilton"/>
    <x v="0"/>
    <x v="0"/>
    <s v="New York City"/>
    <x v="15"/>
    <n v="10011"/>
    <x v="3"/>
    <s v="OFF-BI-10002954"/>
    <x v="1"/>
    <x v="8"/>
    <s v="Newell 3-Hole Punched Plastic Slotted Magazine Holders for Binders"/>
    <x v="723"/>
    <n v="5"/>
    <n v="0.2"/>
    <n v="6.3979999999999997"/>
  </r>
  <r>
    <n v="6337"/>
    <x v="3162"/>
    <x v="0"/>
    <x v="133"/>
    <d v="2013-09-07T00:00:00"/>
    <s v="Standard Class"/>
    <s v="BG-11740"/>
    <s v="Bruce Geld"/>
    <x v="0"/>
    <x v="0"/>
    <s v="Los Angeles"/>
    <x v="1"/>
    <n v="90008"/>
    <x v="1"/>
    <s v="FUR-FU-10000672"/>
    <x v="0"/>
    <x v="5"/>
    <s v="Executive Impressions 10&quot; Spectator Wall Clock"/>
    <x v="116"/>
    <n v="4"/>
    <n v="0"/>
    <n v="15.993599999999997"/>
  </r>
  <r>
    <n v="6338"/>
    <x v="3162"/>
    <x v="0"/>
    <x v="133"/>
    <d v="2013-09-07T00:00:00"/>
    <s v="Standard Class"/>
    <s v="BG-11740"/>
    <s v="Bruce Geld"/>
    <x v="0"/>
    <x v="0"/>
    <s v="Los Angeles"/>
    <x v="1"/>
    <n v="90008"/>
    <x v="1"/>
    <s v="TEC-PH-10004908"/>
    <x v="2"/>
    <x v="7"/>
    <s v="Panasonic KX TS3282W Corded phone"/>
    <x v="107"/>
    <n v="5"/>
    <n v="0.2"/>
    <n v="42.494999999999948"/>
  </r>
  <r>
    <n v="6339"/>
    <x v="3163"/>
    <x v="3"/>
    <x v="361"/>
    <d v="2014-10-10T00:00:00"/>
    <s v="Standard Class"/>
    <s v="TS-21370"/>
    <s v="Todd Sumrall"/>
    <x v="1"/>
    <x v="0"/>
    <s v="New York City"/>
    <x v="15"/>
    <n v="10035"/>
    <x v="3"/>
    <s v="TEC-PH-10003095"/>
    <x v="2"/>
    <x v="7"/>
    <s v="Samsung HM1900 Bluetooth Headset"/>
    <x v="4412"/>
    <n v="4"/>
    <n v="0"/>
    <n v="43.9"/>
  </r>
  <r>
    <n v="6340"/>
    <x v="3163"/>
    <x v="3"/>
    <x v="361"/>
    <d v="2014-10-10T00:00:00"/>
    <s v="Standard Class"/>
    <s v="TS-21370"/>
    <s v="Todd Sumrall"/>
    <x v="1"/>
    <x v="0"/>
    <s v="New York City"/>
    <x v="15"/>
    <n v="10035"/>
    <x v="3"/>
    <s v="FUR-CH-10002880"/>
    <x v="0"/>
    <x v="1"/>
    <s v="Global High-Back Leather Tilter, Burgundy"/>
    <x v="4413"/>
    <n v="2"/>
    <n v="0.1"/>
    <n v="2.4597999999999871"/>
  </r>
  <r>
    <n v="6341"/>
    <x v="3163"/>
    <x v="3"/>
    <x v="361"/>
    <d v="2014-10-10T00:00:00"/>
    <s v="Standard Class"/>
    <s v="TS-21370"/>
    <s v="Todd Sumrall"/>
    <x v="1"/>
    <x v="0"/>
    <s v="New York City"/>
    <x v="15"/>
    <n v="10035"/>
    <x v="3"/>
    <s v="TEC-MA-10001047"/>
    <x v="2"/>
    <x v="15"/>
    <s v="3D Systems Cube Printer, 2nd Generation, Magenta"/>
    <x v="4414"/>
    <n v="4"/>
    <n v="0"/>
    <n v="1351.9895999999999"/>
  </r>
  <r>
    <n v="6342"/>
    <x v="3164"/>
    <x v="3"/>
    <x v="413"/>
    <d v="2014-01-03T00:00:00"/>
    <s v="First Class"/>
    <s v="DB-13660"/>
    <s v="Duane Benoit"/>
    <x v="0"/>
    <x v="0"/>
    <s v="Lancaster"/>
    <x v="24"/>
    <n v="43130"/>
    <x v="3"/>
    <s v="OFF-ST-10002554"/>
    <x v="1"/>
    <x v="4"/>
    <s v="Tennsco Industrial Shelving"/>
    <x v="4415"/>
    <n v="4"/>
    <n v="0.2"/>
    <n v="-35.215199999999996"/>
  </r>
  <r>
    <n v="6343"/>
    <x v="3165"/>
    <x v="1"/>
    <x v="1105"/>
    <d v="2012-03-10T00:00:00"/>
    <s v="First Class"/>
    <s v="EM-14140"/>
    <s v="Eugene Moren"/>
    <x v="2"/>
    <x v="0"/>
    <s v="Newark"/>
    <x v="13"/>
    <n v="19711"/>
    <x v="3"/>
    <s v="TEC-AC-10004469"/>
    <x v="2"/>
    <x v="11"/>
    <s v="Microsoft Sculpt Comfort Mouse"/>
    <x v="4416"/>
    <n v="3"/>
    <n v="0"/>
    <n v="52.734000000000009"/>
  </r>
  <r>
    <n v="6344"/>
    <x v="3165"/>
    <x v="1"/>
    <x v="1105"/>
    <d v="2012-03-10T00:00:00"/>
    <s v="First Class"/>
    <s v="EM-14140"/>
    <s v="Eugene Moren"/>
    <x v="2"/>
    <x v="0"/>
    <s v="Newark"/>
    <x v="13"/>
    <n v="19711"/>
    <x v="3"/>
    <s v="OFF-BI-10000309"/>
    <x v="1"/>
    <x v="8"/>
    <s v="GBC Twin Loop Wire Binding Elements, 9/16&quot; Spine, Black"/>
    <x v="2690"/>
    <n v="2"/>
    <n v="0"/>
    <n v="14.9156"/>
  </r>
  <r>
    <n v="6345"/>
    <x v="3165"/>
    <x v="1"/>
    <x v="1105"/>
    <d v="2012-03-10T00:00:00"/>
    <s v="First Class"/>
    <s v="EM-14140"/>
    <s v="Eugene Moren"/>
    <x v="2"/>
    <x v="0"/>
    <s v="Newark"/>
    <x v="13"/>
    <n v="19711"/>
    <x v="3"/>
    <s v="OFF-BI-10001765"/>
    <x v="1"/>
    <x v="8"/>
    <s v="Wilson Jones Heavy-Duty Casebound Ring Binders with Metal Hinges"/>
    <x v="4417"/>
    <n v="2"/>
    <n v="0"/>
    <n v="33.254399999999997"/>
  </r>
  <r>
    <n v="6346"/>
    <x v="3165"/>
    <x v="1"/>
    <x v="1105"/>
    <d v="2012-03-10T00:00:00"/>
    <s v="First Class"/>
    <s v="EM-14140"/>
    <s v="Eugene Moren"/>
    <x v="2"/>
    <x v="0"/>
    <s v="Newark"/>
    <x v="13"/>
    <n v="19711"/>
    <x v="3"/>
    <s v="TEC-PH-10001619"/>
    <x v="2"/>
    <x v="7"/>
    <s v="LG G3"/>
    <x v="2173"/>
    <n v="3"/>
    <n v="0"/>
    <n v="170.51129999999998"/>
  </r>
  <r>
    <n v="6347"/>
    <x v="3166"/>
    <x v="3"/>
    <x v="179"/>
    <d v="2014-10-21T00:00:00"/>
    <s v="Same Day"/>
    <s v="RB-19465"/>
    <s v="Rick Bensley"/>
    <x v="2"/>
    <x v="0"/>
    <s v="New York City"/>
    <x v="15"/>
    <n v="10024"/>
    <x v="3"/>
    <s v="OFF-LA-10002034"/>
    <x v="1"/>
    <x v="2"/>
    <s v="Avery 478"/>
    <x v="4418"/>
    <n v="5"/>
    <n v="0"/>
    <n v="12.029499999999999"/>
  </r>
  <r>
    <n v="6348"/>
    <x v="3167"/>
    <x v="1"/>
    <x v="489"/>
    <d v="2012-05-06T00:00:00"/>
    <s v="Standard Class"/>
    <s v="PO-18850"/>
    <s v="Patrick O'Brill"/>
    <x v="0"/>
    <x v="0"/>
    <s v="San Francisco"/>
    <x v="1"/>
    <n v="94109"/>
    <x v="1"/>
    <s v="OFF-BI-10000309"/>
    <x v="1"/>
    <x v="8"/>
    <s v="GBC Twin Loop Wire Binding Elements, 9/16&quot; Spine, Black"/>
    <x v="4419"/>
    <n v="1"/>
    <n v="0.2"/>
    <n v="4.4137999999999993"/>
  </r>
  <r>
    <n v="6349"/>
    <x v="3167"/>
    <x v="1"/>
    <x v="489"/>
    <d v="2012-05-06T00:00:00"/>
    <s v="Standard Class"/>
    <s v="PO-18850"/>
    <s v="Patrick O'Brill"/>
    <x v="0"/>
    <x v="0"/>
    <s v="San Francisco"/>
    <x v="1"/>
    <n v="94109"/>
    <x v="1"/>
    <s v="OFF-ST-10000876"/>
    <x v="1"/>
    <x v="4"/>
    <s v="Eldon Simplefile Box Office"/>
    <x v="2191"/>
    <n v="3"/>
    <n v="0"/>
    <n v="10.4496"/>
  </r>
  <r>
    <n v="6350"/>
    <x v="3167"/>
    <x v="1"/>
    <x v="489"/>
    <d v="2012-05-06T00:00:00"/>
    <s v="Standard Class"/>
    <s v="PO-18850"/>
    <s v="Patrick O'Brill"/>
    <x v="0"/>
    <x v="0"/>
    <s v="San Francisco"/>
    <x v="1"/>
    <n v="94109"/>
    <x v="1"/>
    <s v="OFF-SU-10002573"/>
    <x v="1"/>
    <x v="14"/>
    <s v="Acme 10&quot; Easy Grip Assistive Scissors"/>
    <x v="1530"/>
    <n v="2"/>
    <n v="0"/>
    <n v="10.517999999999997"/>
  </r>
  <r>
    <n v="6351"/>
    <x v="3168"/>
    <x v="3"/>
    <x v="213"/>
    <d v="2014-09-09T00:00:00"/>
    <s v="Standard Class"/>
    <s v="AG-10900"/>
    <s v="Arthur Gainer"/>
    <x v="0"/>
    <x v="0"/>
    <s v="Dallas"/>
    <x v="5"/>
    <n v="75217"/>
    <x v="2"/>
    <s v="FUR-FU-10004622"/>
    <x v="0"/>
    <x v="5"/>
    <s v="Eldon Advantage Foldable Chair Mats for Low Pile Carpets"/>
    <x v="4420"/>
    <n v="5"/>
    <n v="0.6"/>
    <n v="-105.69000000000003"/>
  </r>
  <r>
    <n v="6352"/>
    <x v="3169"/>
    <x v="3"/>
    <x v="132"/>
    <d v="2014-11-09T00:00:00"/>
    <s v="Standard Class"/>
    <s v="BF-11275"/>
    <s v="Beth Fritzler"/>
    <x v="1"/>
    <x v="0"/>
    <s v="Miami"/>
    <x v="2"/>
    <n v="33178"/>
    <x v="0"/>
    <s v="TEC-PH-10002549"/>
    <x v="2"/>
    <x v="7"/>
    <s v="Polycom SoundPoint IP 450 VoIP phone"/>
    <x v="3348"/>
    <n v="2"/>
    <n v="0.2"/>
    <n v="27.103200000000001"/>
  </r>
  <r>
    <n v="6353"/>
    <x v="3170"/>
    <x v="1"/>
    <x v="1023"/>
    <d v="2012-09-19T00:00:00"/>
    <s v="Standard Class"/>
    <s v="HG-14845"/>
    <s v="Harry Greene"/>
    <x v="0"/>
    <x v="0"/>
    <s v="Philadelphia"/>
    <x v="9"/>
    <n v="19120"/>
    <x v="3"/>
    <s v="OFF-BI-10004209"/>
    <x v="1"/>
    <x v="8"/>
    <s v="Fellowes Twister Kit, Gray/Clear, 3/pkg"/>
    <x v="4421"/>
    <n v="1"/>
    <n v="0.7"/>
    <n v="-2.0099999999999998"/>
  </r>
  <r>
    <n v="6354"/>
    <x v="3171"/>
    <x v="1"/>
    <x v="684"/>
    <d v="2012-09-12T00:00:00"/>
    <s v="Standard Class"/>
    <s v="BS-11590"/>
    <s v="Brendan Sweed"/>
    <x v="1"/>
    <x v="0"/>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x v="0"/>
    <s v="New York City"/>
    <x v="15"/>
    <n v="10011"/>
    <x v="3"/>
    <s v="TEC-PH-10002922"/>
    <x v="2"/>
    <x v="7"/>
    <s v="ShoreTel ShorePhone IP 230 VoIP phone"/>
    <x v="4423"/>
    <n v="2"/>
    <n v="0"/>
    <n v="101.39399999999998"/>
  </r>
  <r>
    <n v="6356"/>
    <x v="3172"/>
    <x v="2"/>
    <x v="191"/>
    <d v="2011-10-13T00:00:00"/>
    <s v="Standard Class"/>
    <s v="JD-16015"/>
    <s v="Joy Daniels"/>
    <x v="0"/>
    <x v="0"/>
    <s v="Philadelphia"/>
    <x v="9"/>
    <n v="19120"/>
    <x v="3"/>
    <s v="OFF-ST-10000642"/>
    <x v="1"/>
    <x v="4"/>
    <s v="Tennsco Lockers, Gray"/>
    <x v="2067"/>
    <n v="5"/>
    <n v="0.2"/>
    <n v="-13.637000000000011"/>
  </r>
  <r>
    <n v="6357"/>
    <x v="3173"/>
    <x v="3"/>
    <x v="205"/>
    <d v="2014-01-29T00:00:00"/>
    <s v="Standard Class"/>
    <s v="CS-12250"/>
    <s v="Chris Selesnick"/>
    <x v="1"/>
    <x v="0"/>
    <s v="Seattle"/>
    <x v="4"/>
    <n v="98103"/>
    <x v="1"/>
    <s v="OFF-BI-10001757"/>
    <x v="1"/>
    <x v="8"/>
    <s v="Pressboard Hanging Data Binders for Unburst Sheets"/>
    <x v="1209"/>
    <n v="5"/>
    <n v="0.2"/>
    <n v="6.8879999999999981"/>
  </r>
  <r>
    <n v="6358"/>
    <x v="3173"/>
    <x v="3"/>
    <x v="205"/>
    <d v="2014-01-29T00:00:00"/>
    <s v="Standard Class"/>
    <s v="CS-12250"/>
    <s v="Chris Selesnick"/>
    <x v="1"/>
    <x v="0"/>
    <s v="Seattle"/>
    <x v="4"/>
    <n v="98103"/>
    <x v="1"/>
    <s v="OFF-PA-10004621"/>
    <x v="1"/>
    <x v="10"/>
    <s v="Xerox 212"/>
    <x v="243"/>
    <n v="4"/>
    <n v="0"/>
    <n v="12.441600000000001"/>
  </r>
  <r>
    <n v="6359"/>
    <x v="3173"/>
    <x v="3"/>
    <x v="205"/>
    <d v="2014-01-29T00:00:00"/>
    <s v="Standard Class"/>
    <s v="CS-12250"/>
    <s v="Chris Selesnick"/>
    <x v="1"/>
    <x v="0"/>
    <s v="Seattle"/>
    <x v="4"/>
    <n v="98103"/>
    <x v="1"/>
    <s v="OFF-PA-10002262"/>
    <x v="1"/>
    <x v="10"/>
    <s v="Xerox 192"/>
    <x v="90"/>
    <n v="1"/>
    <n v="0"/>
    <n v="3.1104000000000003"/>
  </r>
  <r>
    <n v="6360"/>
    <x v="3173"/>
    <x v="3"/>
    <x v="205"/>
    <d v="2014-01-29T00:00:00"/>
    <s v="Standard Class"/>
    <s v="CS-12250"/>
    <s v="Chris Selesnick"/>
    <x v="1"/>
    <x v="0"/>
    <s v="Seattle"/>
    <x v="4"/>
    <n v="98103"/>
    <x v="1"/>
    <s v="TEC-PH-10004100"/>
    <x v="2"/>
    <x v="7"/>
    <s v="Griffin GC17055 Auxiliary Audio Cable"/>
    <x v="1146"/>
    <n v="6"/>
    <n v="0.2"/>
    <n v="8.6352000000000011"/>
  </r>
  <r>
    <n v="6361"/>
    <x v="3174"/>
    <x v="1"/>
    <x v="895"/>
    <d v="2012-12-15T00:00:00"/>
    <s v="Standard Class"/>
    <s v="FC-14245"/>
    <s v="Frank Carlisle"/>
    <x v="2"/>
    <x v="0"/>
    <s v="Los Angeles"/>
    <x v="1"/>
    <n v="90032"/>
    <x v="1"/>
    <s v="OFF-AR-10003582"/>
    <x v="1"/>
    <x v="6"/>
    <s v="Boston Electric Pencil Sharpener, Model 1818, Charcoal Black"/>
    <x v="2471"/>
    <n v="2"/>
    <n v="0"/>
    <n v="15.764000000000003"/>
  </r>
  <r>
    <n v="6362"/>
    <x v="3175"/>
    <x v="2"/>
    <x v="641"/>
    <d v="2011-11-30T00:00:00"/>
    <s v="Standard Class"/>
    <s v="SE-20110"/>
    <s v="Sanjit Engle"/>
    <x v="0"/>
    <x v="0"/>
    <s v="Springfield"/>
    <x v="21"/>
    <n v="97477"/>
    <x v="1"/>
    <s v="OFF-AR-10003179"/>
    <x v="1"/>
    <x v="6"/>
    <s v="Dixon Ticonderoga Core-Lock Colored Pencils"/>
    <x v="4348"/>
    <n v="7"/>
    <n v="0.2"/>
    <n v="8.2900999999999954"/>
  </r>
  <r>
    <n v="6363"/>
    <x v="3176"/>
    <x v="3"/>
    <x v="610"/>
    <d v="2014-11-26T00:00:00"/>
    <s v="Standard Class"/>
    <s v="CK-12205"/>
    <s v="Chloris Kastensmidt"/>
    <x v="0"/>
    <x v="0"/>
    <s v="Renton"/>
    <x v="4"/>
    <n v="98059"/>
    <x v="1"/>
    <s v="OFF-BI-10001670"/>
    <x v="1"/>
    <x v="8"/>
    <s v="Vinyl Sectional Post Binders"/>
    <x v="4424"/>
    <n v="5"/>
    <n v="0.2"/>
    <n v="56.55"/>
  </r>
  <r>
    <n v="6364"/>
    <x v="3176"/>
    <x v="3"/>
    <x v="610"/>
    <d v="2014-11-26T00:00:00"/>
    <s v="Standard Class"/>
    <s v="CK-12205"/>
    <s v="Chloris Kastensmidt"/>
    <x v="0"/>
    <x v="0"/>
    <s v="Renton"/>
    <x v="4"/>
    <n v="98059"/>
    <x v="1"/>
    <s v="TEC-MA-10002073"/>
    <x v="2"/>
    <x v="15"/>
    <s v="3D Systems Cube Printer, 2nd Generation, White"/>
    <x v="4425"/>
    <n v="1"/>
    <n v="0.2"/>
    <n v="103.99920000000003"/>
  </r>
  <r>
    <n v="6365"/>
    <x v="3176"/>
    <x v="3"/>
    <x v="610"/>
    <d v="2014-11-26T00:00:00"/>
    <s v="Standard Class"/>
    <s v="CK-12205"/>
    <s v="Chloris Kastensmidt"/>
    <x v="0"/>
    <x v="0"/>
    <s v="Renton"/>
    <x v="4"/>
    <n v="98059"/>
    <x v="1"/>
    <s v="OFF-PA-10003797"/>
    <x v="1"/>
    <x v="10"/>
    <s v="Xerox 209"/>
    <x v="187"/>
    <n v="8"/>
    <n v="0"/>
    <n v="24.883200000000002"/>
  </r>
  <r>
    <n v="6366"/>
    <x v="3177"/>
    <x v="3"/>
    <x v="1095"/>
    <d v="2014-04-06T00:00:00"/>
    <s v="First Class"/>
    <s v="DS-13030"/>
    <s v="Darrin Sayre"/>
    <x v="2"/>
    <x v="0"/>
    <s v="New York City"/>
    <x v="15"/>
    <n v="10009"/>
    <x v="3"/>
    <s v="TEC-PH-10004006"/>
    <x v="2"/>
    <x v="7"/>
    <s v="Panasonic KX - TS880B Telephone"/>
    <x v="4426"/>
    <n v="1"/>
    <n v="0"/>
    <n v="11.1294"/>
  </r>
  <r>
    <n v="6367"/>
    <x v="3177"/>
    <x v="3"/>
    <x v="1095"/>
    <d v="2014-04-06T00:00:00"/>
    <s v="First Class"/>
    <s v="DS-13030"/>
    <s v="Darrin Sayre"/>
    <x v="2"/>
    <x v="0"/>
    <s v="New York City"/>
    <x v="15"/>
    <n v="10009"/>
    <x v="3"/>
    <s v="OFF-SU-10000646"/>
    <x v="1"/>
    <x v="14"/>
    <s v="Premier Automatic Letter Opener"/>
    <x v="4427"/>
    <n v="1"/>
    <n v="0"/>
    <n v="7.2111000000000161"/>
  </r>
  <r>
    <n v="6368"/>
    <x v="3177"/>
    <x v="3"/>
    <x v="1095"/>
    <d v="2014-04-06T00:00:00"/>
    <s v="First Class"/>
    <s v="DS-13030"/>
    <s v="Darrin Sayre"/>
    <x v="2"/>
    <x v="0"/>
    <s v="New York City"/>
    <x v="15"/>
    <n v="10009"/>
    <x v="3"/>
    <s v="TEC-PH-10002262"/>
    <x v="2"/>
    <x v="7"/>
    <s v="LG Electronics Tone+ HBS-730 Bluetooth Headset"/>
    <x v="4428"/>
    <n v="2"/>
    <n v="0"/>
    <n v="33.325600000000009"/>
  </r>
  <r>
    <n v="6369"/>
    <x v="3178"/>
    <x v="3"/>
    <x v="240"/>
    <d v="2014-05-25T00:00:00"/>
    <s v="Standard Class"/>
    <s v="SA-20830"/>
    <s v="Sue Ann Reed"/>
    <x v="0"/>
    <x v="0"/>
    <s v="San Jose"/>
    <x v="1"/>
    <n v="95123"/>
    <x v="1"/>
    <s v="OFF-BI-10002082"/>
    <x v="1"/>
    <x v="8"/>
    <s v="GBC Twin Loop Wire Binding Elements"/>
    <x v="4429"/>
    <n v="5"/>
    <n v="0.2"/>
    <n v="49.92"/>
  </r>
  <r>
    <n v="6370"/>
    <x v="3179"/>
    <x v="0"/>
    <x v="339"/>
    <d v="2013-10-08T00:00:00"/>
    <s v="Standard Class"/>
    <s v="TP-21565"/>
    <s v="Tracy Poddar"/>
    <x v="1"/>
    <x v="0"/>
    <s v="Grand Prairie"/>
    <x v="5"/>
    <n v="75051"/>
    <x v="2"/>
    <s v="FUR-FU-10001756"/>
    <x v="0"/>
    <x v="5"/>
    <s v="Eldon Expressions Desk Accessory, Wood Photo Frame, Mahogany"/>
    <x v="4430"/>
    <n v="5"/>
    <n v="0.6"/>
    <n v="-29.512000000000008"/>
  </r>
  <r>
    <n v="6371"/>
    <x v="3180"/>
    <x v="0"/>
    <x v="831"/>
    <d v="2013-11-22T00:00:00"/>
    <s v="Same Day"/>
    <s v="JK-16120"/>
    <s v="Julie Kriz"/>
    <x v="2"/>
    <x v="0"/>
    <s v="New York City"/>
    <x v="15"/>
    <n v="10009"/>
    <x v="3"/>
    <s v="FUR-BO-10002598"/>
    <x v="0"/>
    <x v="0"/>
    <s v="Hon Metal Bookcases, Putty"/>
    <x v="394"/>
    <n v="2"/>
    <n v="0.2"/>
    <n v="12.776399999999988"/>
  </r>
  <r>
    <n v="6372"/>
    <x v="3181"/>
    <x v="3"/>
    <x v="621"/>
    <d v="2014-10-06T00:00:00"/>
    <s v="Second Class"/>
    <s v="CC-12430"/>
    <s v="Chuck Clark"/>
    <x v="2"/>
    <x v="0"/>
    <s v="New York City"/>
    <x v="15"/>
    <n v="10009"/>
    <x v="3"/>
    <s v="FUR-FU-10001934"/>
    <x v="0"/>
    <x v="5"/>
    <s v="Magnifier Swing Arm Lamp"/>
    <x v="202"/>
    <n v="4"/>
    <n v="0"/>
    <n v="21.819200000000002"/>
  </r>
  <r>
    <n v="6373"/>
    <x v="3181"/>
    <x v="3"/>
    <x v="621"/>
    <d v="2014-10-06T00:00:00"/>
    <s v="Second Class"/>
    <s v="CC-12430"/>
    <s v="Chuck Clark"/>
    <x v="2"/>
    <x v="0"/>
    <s v="New York City"/>
    <x v="15"/>
    <n v="10009"/>
    <x v="3"/>
    <s v="OFF-AR-10001130"/>
    <x v="1"/>
    <x v="6"/>
    <s v="Quartet Alpha White Chalk, 12/Pack"/>
    <x v="153"/>
    <n v="3"/>
    <n v="0"/>
    <n v="3.1160999999999999"/>
  </r>
  <r>
    <n v="6374"/>
    <x v="3181"/>
    <x v="3"/>
    <x v="621"/>
    <d v="2014-10-06T00:00:00"/>
    <s v="Second Class"/>
    <s v="CC-12430"/>
    <s v="Chuck Clark"/>
    <x v="2"/>
    <x v="0"/>
    <s v="New York City"/>
    <x v="15"/>
    <n v="10009"/>
    <x v="3"/>
    <s v="TEC-AC-10002049"/>
    <x v="2"/>
    <x v="11"/>
    <s v="Logitech G19 Programmable Gaming Keyboard"/>
    <x v="810"/>
    <n v="3"/>
    <n v="0"/>
    <n v="66.954599999999971"/>
  </r>
  <r>
    <n v="6375"/>
    <x v="3182"/>
    <x v="2"/>
    <x v="333"/>
    <d v="2011-05-03T00:00:00"/>
    <s v="Standard Class"/>
    <s v="LA-16780"/>
    <s v="Laura Armstrong"/>
    <x v="1"/>
    <x v="0"/>
    <s v="Memphis"/>
    <x v="18"/>
    <n v="38109"/>
    <x v="0"/>
    <s v="FUR-CH-10001394"/>
    <x v="0"/>
    <x v="1"/>
    <s v="Global Leather Executive Chair"/>
    <x v="4431"/>
    <n v="2"/>
    <n v="0.2"/>
    <n v="70.197999999999922"/>
  </r>
  <r>
    <n v="6376"/>
    <x v="3182"/>
    <x v="2"/>
    <x v="333"/>
    <d v="2011-05-03T00:00:00"/>
    <s v="Standard Class"/>
    <s v="LA-16780"/>
    <s v="Laura Armstrong"/>
    <x v="1"/>
    <x v="0"/>
    <s v="Memphis"/>
    <x v="18"/>
    <n v="38109"/>
    <x v="0"/>
    <s v="OFF-ST-10000798"/>
    <x v="1"/>
    <x v="4"/>
    <s v="2300 Heavy-Duty Transfer File Systems by Perma"/>
    <x v="4432"/>
    <n v="5"/>
    <n v="0.2"/>
    <n v="-1.249000000000013"/>
  </r>
  <r>
    <n v="6377"/>
    <x v="3183"/>
    <x v="0"/>
    <x v="877"/>
    <d v="2013-10-11T00:00:00"/>
    <s v="First Class"/>
    <s v="AW-10930"/>
    <s v="Arthur Wiediger"/>
    <x v="2"/>
    <x v="0"/>
    <s v="Philadelphia"/>
    <x v="9"/>
    <n v="19143"/>
    <x v="3"/>
    <s v="OFF-LA-10000134"/>
    <x v="1"/>
    <x v="2"/>
    <s v="Avery 511"/>
    <x v="1268"/>
    <n v="2"/>
    <n v="0.2"/>
    <n v="1.7247999999999997"/>
  </r>
  <r>
    <n v="6378"/>
    <x v="3184"/>
    <x v="0"/>
    <x v="272"/>
    <d v="2013-12-23T00:00:00"/>
    <s v="Standard Class"/>
    <s v="BP-11230"/>
    <s v="Benjamin Patterson"/>
    <x v="0"/>
    <x v="0"/>
    <s v="Los Angeles"/>
    <x v="1"/>
    <n v="90004"/>
    <x v="1"/>
    <s v="FUR-FU-10002364"/>
    <x v="0"/>
    <x v="5"/>
    <s v="Eldon Expressions Wood Desk Accessories, Oak"/>
    <x v="1816"/>
    <n v="2"/>
    <n v="0"/>
    <n v="4.2803999999999984"/>
  </r>
  <r>
    <n v="6379"/>
    <x v="3185"/>
    <x v="3"/>
    <x v="318"/>
    <d v="2014-04-15T00:00:00"/>
    <s v="Standard Class"/>
    <s v="DB-13360"/>
    <s v="Dennis Bolton"/>
    <x v="2"/>
    <x v="0"/>
    <s v="Waterbury"/>
    <x v="29"/>
    <n v="6708"/>
    <x v="3"/>
    <s v="TEC-AC-10004571"/>
    <x v="2"/>
    <x v="11"/>
    <s v="Logitech G700s Rechargeable Gaming Mouse"/>
    <x v="313"/>
    <n v="1"/>
    <n v="0"/>
    <n v="41.995800000000003"/>
  </r>
  <r>
    <n v="6380"/>
    <x v="3185"/>
    <x v="3"/>
    <x v="318"/>
    <d v="2014-04-15T00:00:00"/>
    <s v="Standard Class"/>
    <s v="DB-13360"/>
    <s v="Dennis Bolton"/>
    <x v="2"/>
    <x v="0"/>
    <s v="Waterbury"/>
    <x v="29"/>
    <n v="6708"/>
    <x v="3"/>
    <s v="OFF-ST-10003692"/>
    <x v="1"/>
    <x v="4"/>
    <s v="Recycled Steel Personal File for Hanging File Folders"/>
    <x v="4433"/>
    <n v="5"/>
    <n v="0"/>
    <n v="71.537499999999994"/>
  </r>
  <r>
    <n v="6381"/>
    <x v="3186"/>
    <x v="2"/>
    <x v="918"/>
    <d v="2011-04-13T00:00:00"/>
    <s v="Standard Class"/>
    <s v="PC-19000"/>
    <s v="Pauline Chand"/>
    <x v="2"/>
    <x v="0"/>
    <s v="Chandler"/>
    <x v="16"/>
    <n v="85224"/>
    <x v="1"/>
    <s v="OFF-FA-10001883"/>
    <x v="1"/>
    <x v="13"/>
    <s v="Alliance Super-Size Bands, Assorted Sizes"/>
    <x v="4434"/>
    <n v="8"/>
    <n v="0.2"/>
    <n v="-11.825600000000001"/>
  </r>
  <r>
    <n v="6382"/>
    <x v="3187"/>
    <x v="0"/>
    <x v="892"/>
    <d v="2013-04-03T00:00:00"/>
    <s v="Standard Class"/>
    <s v="TB-21595"/>
    <s v="Troy Blackwell"/>
    <x v="0"/>
    <x v="0"/>
    <s v="Springfield"/>
    <x v="24"/>
    <n v="45503"/>
    <x v="3"/>
    <s v="FUR-BO-10004015"/>
    <x v="0"/>
    <x v="0"/>
    <s v="Bush Andora Bookcase, Maple/Graphite Gray Finish"/>
    <x v="4435"/>
    <n v="5"/>
    <n v="0.5"/>
    <n v="-167.98600000000002"/>
  </r>
  <r>
    <n v="6383"/>
    <x v="3187"/>
    <x v="0"/>
    <x v="892"/>
    <d v="2013-04-03T00:00:00"/>
    <s v="Standard Class"/>
    <s v="TB-21595"/>
    <s v="Troy Blackwell"/>
    <x v="0"/>
    <x v="0"/>
    <s v="Springfield"/>
    <x v="24"/>
    <n v="45503"/>
    <x v="3"/>
    <s v="TEC-PH-10000141"/>
    <x v="2"/>
    <x v="7"/>
    <s v="Clearsounds A400"/>
    <x v="3608"/>
    <n v="4"/>
    <n v="0.4"/>
    <n v="-36.954399999999993"/>
  </r>
  <r>
    <n v="6384"/>
    <x v="3188"/>
    <x v="3"/>
    <x v="787"/>
    <d v="2014-01-19T00:00:00"/>
    <s v="First Class"/>
    <s v="TB-21250"/>
    <s v="Tim Brockman"/>
    <x v="0"/>
    <x v="0"/>
    <s v="Austin"/>
    <x v="5"/>
    <n v="78745"/>
    <x v="2"/>
    <s v="OFF-BI-10001597"/>
    <x v="1"/>
    <x v="8"/>
    <s v="Wilson Jones Ledger-Size, Piano-Hinge Binder, 2&quot;, Blue"/>
    <x v="2102"/>
    <n v="4"/>
    <n v="0.8"/>
    <n v="-52.454400000000007"/>
  </r>
  <r>
    <n v="6385"/>
    <x v="3188"/>
    <x v="3"/>
    <x v="787"/>
    <d v="2014-01-19T00:00:00"/>
    <s v="First Class"/>
    <s v="TB-21250"/>
    <s v="Tim Brockman"/>
    <x v="0"/>
    <x v="0"/>
    <s v="Austin"/>
    <x v="5"/>
    <n v="78745"/>
    <x v="2"/>
    <s v="TEC-AC-10003628"/>
    <x v="2"/>
    <x v="11"/>
    <s v="Logitech 910-002974 M325 Wireless Mouse for Web Scrolling"/>
    <x v="736"/>
    <n v="2"/>
    <n v="0.2"/>
    <n v="14.395200000000004"/>
  </r>
  <r>
    <n v="6386"/>
    <x v="3188"/>
    <x v="3"/>
    <x v="787"/>
    <d v="2014-01-19T00:00:00"/>
    <s v="First Class"/>
    <s v="TB-21250"/>
    <s v="Tim Brockman"/>
    <x v="0"/>
    <x v="0"/>
    <s v="Austin"/>
    <x v="5"/>
    <n v="78745"/>
    <x v="2"/>
    <s v="TEC-AC-10002331"/>
    <x v="2"/>
    <x v="11"/>
    <s v="Maxell 74 Minute CDR, 10/Pack"/>
    <x v="4436"/>
    <n v="8"/>
    <n v="0.2"/>
    <n v="13.300799999999999"/>
  </r>
  <r>
    <n v="6387"/>
    <x v="3188"/>
    <x v="3"/>
    <x v="787"/>
    <d v="2014-01-19T00:00:00"/>
    <s v="First Class"/>
    <s v="TB-21250"/>
    <s v="Tim Brockman"/>
    <x v="0"/>
    <x v="0"/>
    <s v="Austin"/>
    <x v="5"/>
    <n v="78745"/>
    <x v="2"/>
    <s v="OFF-BI-10001098"/>
    <x v="1"/>
    <x v="8"/>
    <s v="Acco D-Ring Binder w/DublLock"/>
    <x v="4437"/>
    <n v="1"/>
    <n v="0.8"/>
    <n v="-6.6278000000000006"/>
  </r>
  <r>
    <n v="6388"/>
    <x v="3189"/>
    <x v="2"/>
    <x v="1106"/>
    <d v="2011-02-05T00:00:00"/>
    <s v="Standard Class"/>
    <s v="MV-18190"/>
    <s v="Mike Vittorini"/>
    <x v="0"/>
    <x v="0"/>
    <s v="Detroit"/>
    <x v="12"/>
    <n v="48234"/>
    <x v="2"/>
    <s v="OFF-PA-10001204"/>
    <x v="1"/>
    <x v="10"/>
    <s v="Xerox 1972"/>
    <x v="232"/>
    <n v="2"/>
    <n v="0"/>
    <n v="4.7519999999999998"/>
  </r>
  <r>
    <n v="6389"/>
    <x v="3189"/>
    <x v="2"/>
    <x v="1106"/>
    <d v="2011-02-05T00:00:00"/>
    <s v="Standard Class"/>
    <s v="MV-18190"/>
    <s v="Mike Vittorini"/>
    <x v="0"/>
    <x v="0"/>
    <s v="Detroit"/>
    <x v="12"/>
    <n v="48234"/>
    <x v="2"/>
    <s v="OFF-ST-10000991"/>
    <x v="1"/>
    <x v="4"/>
    <s v="Space Solutions HD Industrial Steel Shelving."/>
    <x v="4438"/>
    <n v="2"/>
    <n v="0"/>
    <n v="6.8982000000000028"/>
  </r>
  <r>
    <n v="6390"/>
    <x v="3190"/>
    <x v="1"/>
    <x v="1107"/>
    <d v="2012-02-11T00:00:00"/>
    <s v="Standard Class"/>
    <s v="DK-12835"/>
    <s v="Damala Kotsonis"/>
    <x v="1"/>
    <x v="0"/>
    <s v="Springfield"/>
    <x v="17"/>
    <n v="22153"/>
    <x v="0"/>
    <s v="OFF-EN-10000056"/>
    <x v="1"/>
    <x v="12"/>
    <s v="Cameo Buff Policy Envelopes"/>
    <x v="4439"/>
    <n v="5"/>
    <n v="0"/>
    <n v="146.24049999999997"/>
  </r>
  <r>
    <n v="6391"/>
    <x v="3190"/>
    <x v="1"/>
    <x v="1107"/>
    <d v="2012-02-11T00:00:00"/>
    <s v="Standard Class"/>
    <s v="DK-12835"/>
    <s v="Damala Kotsonis"/>
    <x v="1"/>
    <x v="0"/>
    <s v="Springfield"/>
    <x v="17"/>
    <n v="22153"/>
    <x v="0"/>
    <s v="OFF-PA-10003349"/>
    <x v="1"/>
    <x v="10"/>
    <s v="Xerox 1957"/>
    <x v="91"/>
    <n v="2"/>
    <n v="0"/>
    <n v="6.3504000000000005"/>
  </r>
  <r>
    <n v="6392"/>
    <x v="3191"/>
    <x v="0"/>
    <x v="882"/>
    <d v="2013-12-20T00:00:00"/>
    <s v="Standard Class"/>
    <s v="PK-19075"/>
    <s v="Pete Kriz"/>
    <x v="0"/>
    <x v="0"/>
    <s v="New York City"/>
    <x v="15"/>
    <n v="10011"/>
    <x v="3"/>
    <s v="OFF-PA-10001471"/>
    <x v="1"/>
    <x v="10"/>
    <s v="Strathmore Photo Frame Cards"/>
    <x v="2"/>
    <n v="2"/>
    <n v="0"/>
    <n v="6.7251999999999992"/>
  </r>
  <r>
    <n v="6393"/>
    <x v="3191"/>
    <x v="0"/>
    <x v="882"/>
    <d v="2013-12-20T00:00:00"/>
    <s v="Standard Class"/>
    <s v="PK-19075"/>
    <s v="Pete Kriz"/>
    <x v="0"/>
    <x v="0"/>
    <s v="New York City"/>
    <x v="15"/>
    <n v="10011"/>
    <x v="3"/>
    <s v="OFF-LA-10003190"/>
    <x v="1"/>
    <x v="2"/>
    <s v="Avery 474"/>
    <x v="1784"/>
    <n v="2"/>
    <n v="0"/>
    <n v="2.8224"/>
  </r>
  <r>
    <n v="6394"/>
    <x v="3191"/>
    <x v="0"/>
    <x v="882"/>
    <d v="2013-12-20T00:00:00"/>
    <s v="Standard Class"/>
    <s v="PK-19075"/>
    <s v="Pete Kriz"/>
    <x v="0"/>
    <x v="0"/>
    <s v="New York City"/>
    <x v="15"/>
    <n v="10011"/>
    <x v="3"/>
    <s v="OFF-FA-10000621"/>
    <x v="1"/>
    <x v="13"/>
    <s v="OIC Colored Binder Clips, Assorted Sizes"/>
    <x v="1385"/>
    <n v="6"/>
    <n v="0"/>
    <n v="10.5252"/>
  </r>
  <r>
    <n v="6395"/>
    <x v="3191"/>
    <x v="0"/>
    <x v="882"/>
    <d v="2013-12-20T00:00:00"/>
    <s v="Standard Class"/>
    <s v="PK-19075"/>
    <s v="Pete Kriz"/>
    <x v="0"/>
    <x v="0"/>
    <s v="New York City"/>
    <x v="15"/>
    <n v="10011"/>
    <x v="3"/>
    <s v="FUR-FU-10002937"/>
    <x v="0"/>
    <x v="5"/>
    <s v="GE 48&quot; Fluorescent Tube, Cool White Energy Saver, 34 Watts, 30/Box"/>
    <x v="4440"/>
    <n v="4"/>
    <n v="0"/>
    <n v="198.46"/>
  </r>
  <r>
    <n v="6396"/>
    <x v="3191"/>
    <x v="0"/>
    <x v="882"/>
    <d v="2013-12-20T00:00:00"/>
    <s v="Standard Class"/>
    <s v="PK-19075"/>
    <s v="Pete Kriz"/>
    <x v="0"/>
    <x v="0"/>
    <s v="New York City"/>
    <x v="15"/>
    <n v="10011"/>
    <x v="3"/>
    <s v="OFF-ST-10004507"/>
    <x v="1"/>
    <x v="4"/>
    <s v="Advantus Rolling Storage Box"/>
    <x v="4441"/>
    <n v="1"/>
    <n v="0"/>
    <n v="4.6304999999999996"/>
  </r>
  <r>
    <n v="6397"/>
    <x v="3191"/>
    <x v="0"/>
    <x v="882"/>
    <d v="2013-12-20T00:00:00"/>
    <s v="Standard Class"/>
    <s v="PK-19075"/>
    <s v="Pete Kriz"/>
    <x v="0"/>
    <x v="0"/>
    <s v="New York City"/>
    <x v="15"/>
    <n v="10011"/>
    <x v="3"/>
    <s v="OFF-BI-10000279"/>
    <x v="1"/>
    <x v="8"/>
    <s v="Acco Recycled 2&quot; Capacity Laser Printer Hanging Data Binders"/>
    <x v="1071"/>
    <n v="2"/>
    <n v="0.2"/>
    <n v="7.8029999999999982"/>
  </r>
  <r>
    <n v="6398"/>
    <x v="3192"/>
    <x v="3"/>
    <x v="1108"/>
    <d v="2014-11-05T00:00:00"/>
    <s v="Standard Class"/>
    <s v="AH-10120"/>
    <s v="Adrian Hane"/>
    <x v="2"/>
    <x v="0"/>
    <s v="Dallas"/>
    <x v="5"/>
    <n v="75217"/>
    <x v="2"/>
    <s v="OFF-AR-10003651"/>
    <x v="1"/>
    <x v="6"/>
    <s v="Newell 350"/>
    <x v="797"/>
    <n v="2"/>
    <n v="0.2"/>
    <n v="0.59039999999999915"/>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x v="0"/>
    <s v="Concord"/>
    <x v="38"/>
    <n v="3301"/>
    <x v="3"/>
    <s v="OFF-LA-10002195"/>
    <x v="1"/>
    <x v="2"/>
    <s v="Avery 481"/>
    <x v="4443"/>
    <n v="8"/>
    <n v="0"/>
    <n v="11.827199999999999"/>
  </r>
  <r>
    <n v="6401"/>
    <x v="3193"/>
    <x v="3"/>
    <x v="634"/>
    <d v="2014-08-13T00:00:00"/>
    <s v="Standard Class"/>
    <s v="GM-14455"/>
    <s v="Gary Mitchum"/>
    <x v="2"/>
    <x v="0"/>
    <s v="Concord"/>
    <x v="38"/>
    <n v="3301"/>
    <x v="3"/>
    <s v="OFF-AR-10000380"/>
    <x v="1"/>
    <x v="6"/>
    <s v="Hunt PowerHouse Electric Pencil Sharpener, Blue"/>
    <x v="4444"/>
    <n v="6"/>
    <n v="0"/>
    <n v="68.363999999999976"/>
  </r>
  <r>
    <n v="6402"/>
    <x v="3194"/>
    <x v="3"/>
    <x v="1109"/>
    <d v="2014-06-01T00:00:00"/>
    <s v="First Class"/>
    <s v="BD-11725"/>
    <s v="Bruce Degenhardt"/>
    <x v="0"/>
    <x v="0"/>
    <s v="Lafayette"/>
    <x v="28"/>
    <n v="70506"/>
    <x v="0"/>
    <s v="FUR-BO-10000330"/>
    <x v="0"/>
    <x v="0"/>
    <s v="Sauder Camden County Barrister Bookcase, Planked Cherry Finish"/>
    <x v="1805"/>
    <n v="2"/>
    <n v="0"/>
    <n v="33.874400000000009"/>
  </r>
  <r>
    <n v="6403"/>
    <x v="3194"/>
    <x v="3"/>
    <x v="1109"/>
    <d v="2014-06-01T00:00:00"/>
    <s v="First Class"/>
    <s v="BD-11725"/>
    <s v="Bruce Degenhardt"/>
    <x v="0"/>
    <x v="0"/>
    <s v="Lafayette"/>
    <x v="28"/>
    <n v="70506"/>
    <x v="0"/>
    <s v="OFF-BI-10000591"/>
    <x v="1"/>
    <x v="8"/>
    <s v="Avery Binder Labels"/>
    <x v="3857"/>
    <n v="1"/>
    <n v="0"/>
    <n v="1.8672"/>
  </r>
  <r>
    <n v="6404"/>
    <x v="3194"/>
    <x v="3"/>
    <x v="1109"/>
    <d v="2014-06-01T00:00:00"/>
    <s v="First Class"/>
    <s v="BD-11725"/>
    <s v="Bruce Degenhardt"/>
    <x v="0"/>
    <x v="0"/>
    <s v="Lafayette"/>
    <x v="28"/>
    <n v="70506"/>
    <x v="0"/>
    <s v="FUR-FU-10001731"/>
    <x v="0"/>
    <x v="5"/>
    <s v="Acrylic Self-Standing Desk Frames"/>
    <x v="4445"/>
    <n v="3"/>
    <n v="0"/>
    <n v="3.0438000000000001"/>
  </r>
  <r>
    <n v="6405"/>
    <x v="3195"/>
    <x v="1"/>
    <x v="672"/>
    <d v="2012-12-05T00:00:00"/>
    <s v="Standard Class"/>
    <s v="RM-19375"/>
    <s v="Raymond Messe"/>
    <x v="0"/>
    <x v="0"/>
    <s v="Raleigh"/>
    <x v="3"/>
    <n v="27604"/>
    <x v="0"/>
    <s v="TEC-PH-10001198"/>
    <x v="2"/>
    <x v="7"/>
    <s v="Avaya 4621SW VoIP phone"/>
    <x v="1665"/>
    <n v="3"/>
    <n v="0.2"/>
    <n v="19.966499999999982"/>
  </r>
  <r>
    <n v="6406"/>
    <x v="3196"/>
    <x v="3"/>
    <x v="515"/>
    <d v="2014-09-03T00:00:00"/>
    <s v="Second Class"/>
    <s v="BW-11110"/>
    <s v="Bart Watters"/>
    <x v="1"/>
    <x v="0"/>
    <s v="Spokane"/>
    <x v="4"/>
    <n v="99207"/>
    <x v="1"/>
    <s v="FUR-CH-10002331"/>
    <x v="0"/>
    <x v="1"/>
    <s v="Hon 4700 Series Mobuis Mid-Back Task Chairs with Adjustable Arms"/>
    <x v="4446"/>
    <n v="2"/>
    <n v="0.2"/>
    <n v="7.119599999999906"/>
  </r>
  <r>
    <n v="6407"/>
    <x v="3196"/>
    <x v="3"/>
    <x v="515"/>
    <d v="2014-09-03T00:00:00"/>
    <s v="Second Class"/>
    <s v="BW-11110"/>
    <s v="Bart Watters"/>
    <x v="1"/>
    <x v="0"/>
    <s v="Spokane"/>
    <x v="4"/>
    <n v="99207"/>
    <x v="1"/>
    <s v="OFF-ST-10002370"/>
    <x v="1"/>
    <x v="4"/>
    <s v="Sortfiler Multipurpose Personal File Organizer, Black"/>
    <x v="4447"/>
    <n v="7"/>
    <n v="0"/>
    <n v="43.421699999999994"/>
  </r>
  <r>
    <n v="6408"/>
    <x v="3197"/>
    <x v="3"/>
    <x v="304"/>
    <d v="2014-05-16T00:00:00"/>
    <s v="First Class"/>
    <s v="GT-14710"/>
    <s v="Greg Tran"/>
    <x v="0"/>
    <x v="0"/>
    <s v="Houston"/>
    <x v="5"/>
    <n v="77041"/>
    <x v="2"/>
    <s v="FUR-CH-10003981"/>
    <x v="0"/>
    <x v="1"/>
    <s v="Global Commerce Series Low-Back Swivel/Tilt Chairs"/>
    <x v="4448"/>
    <n v="5"/>
    <n v="0.3"/>
    <n v="-12.84900000000016"/>
  </r>
  <r>
    <n v="6409"/>
    <x v="3197"/>
    <x v="3"/>
    <x v="304"/>
    <d v="2014-05-16T00:00:00"/>
    <s v="First Class"/>
    <s v="GT-14710"/>
    <s v="Greg Tran"/>
    <x v="0"/>
    <x v="0"/>
    <s v="Houston"/>
    <x v="5"/>
    <n v="77041"/>
    <x v="2"/>
    <s v="OFF-AR-10001446"/>
    <x v="1"/>
    <x v="6"/>
    <s v="Newell 309"/>
    <x v="849"/>
    <n v="5"/>
    <n v="0.2"/>
    <n v="5.7749999999999986"/>
  </r>
  <r>
    <n v="6410"/>
    <x v="3197"/>
    <x v="3"/>
    <x v="304"/>
    <d v="2014-05-16T00:00:00"/>
    <s v="First Class"/>
    <s v="GT-14710"/>
    <s v="Greg Tran"/>
    <x v="0"/>
    <x v="0"/>
    <s v="Houston"/>
    <x v="5"/>
    <n v="77041"/>
    <x v="2"/>
    <s v="OFF-PA-10000300"/>
    <x v="1"/>
    <x v="10"/>
    <s v="Xerox 1936"/>
    <x v="1107"/>
    <n v="3"/>
    <n v="0.2"/>
    <n v="16.183799999999998"/>
  </r>
  <r>
    <n v="6411"/>
    <x v="3197"/>
    <x v="3"/>
    <x v="304"/>
    <d v="2014-05-16T00:00:00"/>
    <s v="First Class"/>
    <s v="GT-14710"/>
    <s v="Greg Tran"/>
    <x v="0"/>
    <x v="0"/>
    <s v="Houston"/>
    <x v="5"/>
    <n v="77041"/>
    <x v="2"/>
    <s v="TEC-PH-10004071"/>
    <x v="2"/>
    <x v="7"/>
    <s v="PayAnywhere Card Reader"/>
    <x v="465"/>
    <n v="1"/>
    <n v="0.2"/>
    <n v="0.69930000000000003"/>
  </r>
  <r>
    <n v="6412"/>
    <x v="3197"/>
    <x v="3"/>
    <x v="304"/>
    <d v="2014-05-16T00:00:00"/>
    <s v="First Class"/>
    <s v="GT-14710"/>
    <s v="Greg Tran"/>
    <x v="0"/>
    <x v="0"/>
    <s v="Houston"/>
    <x v="5"/>
    <n v="77041"/>
    <x v="2"/>
    <s v="OFF-PA-10003134"/>
    <x v="1"/>
    <x v="10"/>
    <s v="Xerox 1937"/>
    <x v="4449"/>
    <n v="2"/>
    <n v="0.2"/>
    <n v="26.902399999999993"/>
  </r>
  <r>
    <n v="6413"/>
    <x v="3198"/>
    <x v="3"/>
    <x v="629"/>
    <d v="2014-08-24T00:00:00"/>
    <s v="Standard Class"/>
    <s v="AH-10120"/>
    <s v="Adrian Hane"/>
    <x v="2"/>
    <x v="0"/>
    <s v="Louisville"/>
    <x v="0"/>
    <n v="40214"/>
    <x v="0"/>
    <s v="OFF-BI-10002735"/>
    <x v="1"/>
    <x v="8"/>
    <s v="GBC Prestige Therm-A-Bind Covers"/>
    <x v="4450"/>
    <n v="3"/>
    <n v="0"/>
    <n v="48.377100000000006"/>
  </r>
  <r>
    <n v="6414"/>
    <x v="3198"/>
    <x v="3"/>
    <x v="629"/>
    <d v="2014-08-24T00:00:00"/>
    <s v="Standard Class"/>
    <s v="AH-10120"/>
    <s v="Adrian Hane"/>
    <x v="2"/>
    <x v="0"/>
    <s v="Louisville"/>
    <x v="0"/>
    <n v="40214"/>
    <x v="0"/>
    <s v="TEC-AC-10004510"/>
    <x v="2"/>
    <x v="11"/>
    <s v="Logitech Desktop MK120 Mouse and keyboard Combo"/>
    <x v="1548"/>
    <n v="6"/>
    <n v="0"/>
    <n v="9.8159999999999954"/>
  </r>
  <r>
    <n v="6415"/>
    <x v="3199"/>
    <x v="3"/>
    <x v="468"/>
    <d v="2014-11-15T00:00:00"/>
    <s v="Second Class"/>
    <s v="DR-12940"/>
    <s v="Daniel Raglin"/>
    <x v="2"/>
    <x v="0"/>
    <s v="Hollywood"/>
    <x v="2"/>
    <n v="33021"/>
    <x v="0"/>
    <s v="OFF-BI-10004099"/>
    <x v="1"/>
    <x v="8"/>
    <s v="GBC VeloBinder Strips"/>
    <x v="2828"/>
    <n v="5"/>
    <n v="0.7"/>
    <n v="-7.6799999999999962"/>
  </r>
  <r>
    <n v="6416"/>
    <x v="3200"/>
    <x v="3"/>
    <x v="170"/>
    <d v="2014-08-22T00:00:00"/>
    <s v="Same Day"/>
    <s v="DL-13495"/>
    <s v="Dionis Lloyd"/>
    <x v="1"/>
    <x v="0"/>
    <s v="Chandler"/>
    <x v="16"/>
    <n v="85224"/>
    <x v="1"/>
    <s v="OFF-PA-10003395"/>
    <x v="1"/>
    <x v="10"/>
    <s v="Xerox 1941"/>
    <x v="1148"/>
    <n v="1"/>
    <n v="0.2"/>
    <n v="29.357999999999997"/>
  </r>
  <r>
    <n v="6417"/>
    <x v="3201"/>
    <x v="0"/>
    <x v="387"/>
    <d v="2013-03-13T00:00:00"/>
    <s v="Standard Class"/>
    <s v="BD-11620"/>
    <s v="Brian DeCherney"/>
    <x v="0"/>
    <x v="0"/>
    <s v="Philadelphia"/>
    <x v="9"/>
    <n v="19120"/>
    <x v="3"/>
    <s v="TEC-PH-10002890"/>
    <x v="2"/>
    <x v="7"/>
    <s v="AT&amp;T 17929 Lendline Telephone"/>
    <x v="4451"/>
    <n v="4"/>
    <n v="0.4"/>
    <n v="-25.334400000000002"/>
  </r>
  <r>
    <n v="6418"/>
    <x v="3201"/>
    <x v="0"/>
    <x v="387"/>
    <d v="2013-03-13T00:00:00"/>
    <s v="Standard Class"/>
    <s v="BD-11620"/>
    <s v="Brian DeCherney"/>
    <x v="0"/>
    <x v="0"/>
    <s v="Philadelphia"/>
    <x v="9"/>
    <n v="19120"/>
    <x v="3"/>
    <s v="OFF-FA-10004968"/>
    <x v="1"/>
    <x v="13"/>
    <s v="Rubber Band Ball"/>
    <x v="4452"/>
    <n v="2"/>
    <n v="0.2"/>
    <n v="-1.3463999999999998"/>
  </r>
  <r>
    <n v="6419"/>
    <x v="3202"/>
    <x v="0"/>
    <x v="731"/>
    <d v="2013-11-06T00:00:00"/>
    <s v="Standard Class"/>
    <s v="HW-14935"/>
    <s v="Helen Wasserman"/>
    <x v="1"/>
    <x v="0"/>
    <s v="Tulsa"/>
    <x v="26"/>
    <n v="74133"/>
    <x v="2"/>
    <s v="OFF-SU-10001218"/>
    <x v="1"/>
    <x v="14"/>
    <s v="Fiskars Softgrip Scissors"/>
    <x v="2138"/>
    <n v="2"/>
    <n v="0"/>
    <n v="6.1488000000000014"/>
  </r>
  <r>
    <n v="6420"/>
    <x v="3202"/>
    <x v="0"/>
    <x v="731"/>
    <d v="2013-11-06T00:00:00"/>
    <s v="Standard Class"/>
    <s v="HW-14935"/>
    <s v="Helen Wasserman"/>
    <x v="1"/>
    <x v="0"/>
    <s v="Tulsa"/>
    <x v="26"/>
    <n v="74133"/>
    <x v="2"/>
    <s v="FUR-CH-10002084"/>
    <x v="0"/>
    <x v="1"/>
    <s v="Hon Mobius Operator's Chair"/>
    <x v="2411"/>
    <n v="3"/>
    <n v="0"/>
    <n v="81.173400000000001"/>
  </r>
  <r>
    <n v="6421"/>
    <x v="3202"/>
    <x v="0"/>
    <x v="731"/>
    <d v="2013-11-06T00:00:00"/>
    <s v="Standard Class"/>
    <s v="HW-14935"/>
    <s v="Helen Wasserman"/>
    <x v="1"/>
    <x v="0"/>
    <s v="Tulsa"/>
    <x v="26"/>
    <n v="74133"/>
    <x v="2"/>
    <s v="OFF-AR-10004269"/>
    <x v="1"/>
    <x v="6"/>
    <s v="Newell 31"/>
    <x v="714"/>
    <n v="3"/>
    <n v="0"/>
    <n v="3.4692000000000003"/>
  </r>
  <r>
    <n v="6422"/>
    <x v="3202"/>
    <x v="0"/>
    <x v="731"/>
    <d v="2013-11-06T00:00:00"/>
    <s v="Standard Class"/>
    <s v="HW-14935"/>
    <s v="Helen Wasserman"/>
    <x v="1"/>
    <x v="0"/>
    <s v="Tulsa"/>
    <x v="26"/>
    <n v="74133"/>
    <x v="2"/>
    <s v="OFF-ST-10001128"/>
    <x v="1"/>
    <x v="4"/>
    <s v="Carina Mini System Audio Rack, Model AR050B"/>
    <x v="743"/>
    <n v="3"/>
    <n v="0"/>
    <n v="9.9882000000000204"/>
  </r>
  <r>
    <n v="6423"/>
    <x v="3203"/>
    <x v="2"/>
    <x v="711"/>
    <d v="2011-08-01T00:00:00"/>
    <s v="Standard Class"/>
    <s v="JO-15145"/>
    <s v="Jack O'Briant"/>
    <x v="1"/>
    <x v="0"/>
    <s v="Draper"/>
    <x v="7"/>
    <n v="84020"/>
    <x v="1"/>
    <s v="TEC-AC-10002006"/>
    <x v="2"/>
    <x v="11"/>
    <s v="Memorex Micro Travel Drive 16 GB"/>
    <x v="4453"/>
    <n v="7"/>
    <n v="0"/>
    <n v="34.698299999999996"/>
  </r>
  <r>
    <n v="6424"/>
    <x v="3204"/>
    <x v="1"/>
    <x v="1040"/>
    <d v="2012-10-27T00:00:00"/>
    <s v="First Class"/>
    <s v="RD-19660"/>
    <s v="Robert Dilbeck"/>
    <x v="2"/>
    <x v="0"/>
    <s v="Oakland"/>
    <x v="1"/>
    <n v="94601"/>
    <x v="1"/>
    <s v="FUR-CH-10003956"/>
    <x v="0"/>
    <x v="1"/>
    <s v="Novimex High-Tech Fabric Mesh Task Chair"/>
    <x v="4454"/>
    <n v="8"/>
    <n v="0.2"/>
    <n v="-73.819200000000052"/>
  </r>
  <r>
    <n v="6425"/>
    <x v="3205"/>
    <x v="3"/>
    <x v="971"/>
    <d v="2014-08-25T00:00:00"/>
    <s v="Standard Class"/>
    <s v="DO-13645"/>
    <s v="Doug O'Connell"/>
    <x v="0"/>
    <x v="0"/>
    <s v="Lawrence"/>
    <x v="31"/>
    <n v="1841"/>
    <x v="3"/>
    <s v="OFF-PA-10000552"/>
    <x v="1"/>
    <x v="10"/>
    <s v="Xerox 200"/>
    <x v="541"/>
    <n v="3"/>
    <n v="0"/>
    <n v="9.3312000000000008"/>
  </r>
  <r>
    <n v="6426"/>
    <x v="3206"/>
    <x v="0"/>
    <x v="454"/>
    <d v="2013-05-28T00:00:00"/>
    <s v="Standard Class"/>
    <s v="CC-12370"/>
    <s v="Christopher Conant"/>
    <x v="0"/>
    <x v="0"/>
    <s v="Philadelphia"/>
    <x v="9"/>
    <n v="19120"/>
    <x v="3"/>
    <s v="TEC-CO-10004722"/>
    <x v="2"/>
    <x v="16"/>
    <s v="Canon imageCLASS 2200 Advanced Copier"/>
    <x v="4455"/>
    <n v="4"/>
    <n v="0.4"/>
    <n v="1119.996799999999"/>
  </r>
  <r>
    <n v="6427"/>
    <x v="3206"/>
    <x v="0"/>
    <x v="454"/>
    <d v="2013-05-28T00:00:00"/>
    <s v="Standard Class"/>
    <s v="CC-12370"/>
    <s v="Christopher Conant"/>
    <x v="0"/>
    <x v="0"/>
    <s v="Philadelphia"/>
    <x v="9"/>
    <n v="19120"/>
    <x v="3"/>
    <s v="OFF-BI-10004308"/>
    <x v="1"/>
    <x v="8"/>
    <s v="Avery Legal 4-Ring Binder"/>
    <x v="4456"/>
    <n v="1"/>
    <n v="0.7"/>
    <n v="-4.1959999999999997"/>
  </r>
  <r>
    <n v="6428"/>
    <x v="3206"/>
    <x v="0"/>
    <x v="454"/>
    <d v="2013-05-28T00:00:00"/>
    <s v="Standard Class"/>
    <s v="CC-12370"/>
    <s v="Christopher Conant"/>
    <x v="0"/>
    <x v="0"/>
    <s v="Philadelphia"/>
    <x v="9"/>
    <n v="19120"/>
    <x v="3"/>
    <s v="OFF-PA-10000029"/>
    <x v="1"/>
    <x v="10"/>
    <s v="Xerox 224"/>
    <x v="563"/>
    <n v="2"/>
    <n v="0.2"/>
    <n v="3.6288"/>
  </r>
  <r>
    <n v="6429"/>
    <x v="3206"/>
    <x v="0"/>
    <x v="454"/>
    <d v="2013-05-28T00:00:00"/>
    <s v="Standard Class"/>
    <s v="CC-12370"/>
    <s v="Christopher Conant"/>
    <x v="0"/>
    <x v="0"/>
    <s v="Philadelphia"/>
    <x v="9"/>
    <n v="19120"/>
    <x v="3"/>
    <s v="TEC-PH-10004080"/>
    <x v="2"/>
    <x v="7"/>
    <s v="Avaya 5410 Digital phone"/>
    <x v="4457"/>
    <n v="3"/>
    <n v="0.4"/>
    <n v="-24.476399999999998"/>
  </r>
  <r>
    <n v="6430"/>
    <x v="3207"/>
    <x v="2"/>
    <x v="935"/>
    <d v="2011-11-07T00:00:00"/>
    <s v="Standard Class"/>
    <s v="SH-20395"/>
    <s v="Shahid Hopkins"/>
    <x v="0"/>
    <x v="0"/>
    <s v="Jacksonville"/>
    <x v="3"/>
    <n v="28540"/>
    <x v="0"/>
    <s v="OFF-ST-10001558"/>
    <x v="1"/>
    <x v="4"/>
    <s v="Acco Perma 4000 Stacking Storage Drawers"/>
    <x v="3346"/>
    <n v="2"/>
    <n v="0.2"/>
    <n v="-1.6239999999999997"/>
  </r>
  <r>
    <n v="6431"/>
    <x v="3207"/>
    <x v="2"/>
    <x v="935"/>
    <d v="2011-11-07T00:00:00"/>
    <s v="Standard Class"/>
    <s v="SH-20395"/>
    <s v="Shahid Hopkins"/>
    <x v="0"/>
    <x v="0"/>
    <s v="Jacksonville"/>
    <x v="3"/>
    <n v="28540"/>
    <x v="0"/>
    <s v="FUR-TA-10001768"/>
    <x v="0"/>
    <x v="3"/>
    <s v="Hon Racetrack Conference Tables"/>
    <x v="4458"/>
    <n v="6"/>
    <n v="0.4"/>
    <n v="-299.26140000000009"/>
  </r>
  <r>
    <n v="6432"/>
    <x v="3207"/>
    <x v="2"/>
    <x v="935"/>
    <d v="2011-11-07T00:00:00"/>
    <s v="Standard Class"/>
    <s v="SH-20395"/>
    <s v="Shahid Hopkins"/>
    <x v="0"/>
    <x v="0"/>
    <s v="Jacksonville"/>
    <x v="3"/>
    <n v="28540"/>
    <x v="0"/>
    <s v="OFF-BI-10002982"/>
    <x v="1"/>
    <x v="8"/>
    <s v="Avery Self-Adhesive Photo Pockets for Polaroid Photos"/>
    <x v="4459"/>
    <n v="7"/>
    <n v="0.7"/>
    <n v="-10.487400000000001"/>
  </r>
  <r>
    <n v="6433"/>
    <x v="3207"/>
    <x v="2"/>
    <x v="935"/>
    <d v="2011-11-07T00:00:00"/>
    <s v="Standard Class"/>
    <s v="SH-20395"/>
    <s v="Shahid Hopkins"/>
    <x v="0"/>
    <x v="0"/>
    <s v="Jacksonville"/>
    <x v="3"/>
    <n v="28540"/>
    <x v="0"/>
    <s v="FUR-FU-10001468"/>
    <x v="0"/>
    <x v="5"/>
    <s v="Tenex Antistatic Computer Chair Mats"/>
    <x v="4460"/>
    <n v="3"/>
    <n v="0.2"/>
    <n v="-51.29400000000004"/>
  </r>
  <r>
    <n v="6434"/>
    <x v="3208"/>
    <x v="1"/>
    <x v="1110"/>
    <d v="2012-04-04T00:00:00"/>
    <s v="Standard Class"/>
    <s v="FC-14335"/>
    <s v="Fred Chung"/>
    <x v="1"/>
    <x v="0"/>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x v="0"/>
    <s v="Chicago"/>
    <x v="10"/>
    <n v="60610"/>
    <x v="2"/>
    <s v="TEC-PH-10002890"/>
    <x v="2"/>
    <x v="7"/>
    <s v="AT&amp;T 17929 Lendline Telephone"/>
    <x v="2171"/>
    <n v="5"/>
    <n v="0.2"/>
    <n v="13.571999999999996"/>
  </r>
  <r>
    <n v="6436"/>
    <x v="3209"/>
    <x v="3"/>
    <x v="837"/>
    <d v="2014-05-30T00:00:00"/>
    <s v="First Class"/>
    <s v="JG-15160"/>
    <s v="James Galang"/>
    <x v="0"/>
    <x v="0"/>
    <s v="Pocatello"/>
    <x v="45"/>
    <n v="83201"/>
    <x v="1"/>
    <s v="FUR-FU-10004963"/>
    <x v="0"/>
    <x v="5"/>
    <s v="Eldon 400 Class Desk Accessories, Black Carbon"/>
    <x v="768"/>
    <n v="4"/>
    <n v="0"/>
    <n v="14.700000000000003"/>
  </r>
  <r>
    <n v="6437"/>
    <x v="3209"/>
    <x v="3"/>
    <x v="837"/>
    <d v="2014-05-30T00:00:00"/>
    <s v="First Class"/>
    <s v="JG-15160"/>
    <s v="James Galang"/>
    <x v="0"/>
    <x v="0"/>
    <s v="Pocatello"/>
    <x v="45"/>
    <n v="83201"/>
    <x v="1"/>
    <s v="OFF-ST-10000025"/>
    <x v="1"/>
    <x v="4"/>
    <s v="Fellowes Stor/Drawer Steel Plus Storage Drawers"/>
    <x v="4462"/>
    <n v="5"/>
    <n v="0"/>
    <n v="28.628999999999962"/>
  </r>
  <r>
    <n v="6438"/>
    <x v="3209"/>
    <x v="3"/>
    <x v="837"/>
    <d v="2014-05-30T00:00:00"/>
    <s v="First Class"/>
    <s v="JG-15160"/>
    <s v="James Galang"/>
    <x v="0"/>
    <x v="0"/>
    <s v="Pocatello"/>
    <x v="45"/>
    <n v="83201"/>
    <x v="1"/>
    <s v="TEC-PH-10004389"/>
    <x v="2"/>
    <x v="7"/>
    <s v="Nokia Lumia 925"/>
    <x v="214"/>
    <n v="3"/>
    <n v="0.2"/>
    <n v="22.678200000000018"/>
  </r>
  <r>
    <n v="6439"/>
    <x v="3210"/>
    <x v="3"/>
    <x v="817"/>
    <d v="2014-12-20T00:00:00"/>
    <s v="Standard Class"/>
    <s v="LC-16885"/>
    <s v="Lena Creighton"/>
    <x v="0"/>
    <x v="0"/>
    <s v="Plano"/>
    <x v="5"/>
    <n v="75023"/>
    <x v="2"/>
    <s v="FUR-TA-10000577"/>
    <x v="0"/>
    <x v="3"/>
    <s v="Bretford CR4500 Series Slim Rectangular Table"/>
    <x v="4463"/>
    <n v="4"/>
    <n v="0.3"/>
    <n v="-97.49879999999996"/>
  </r>
  <r>
    <n v="6440"/>
    <x v="3211"/>
    <x v="2"/>
    <x v="777"/>
    <d v="2011-10-06T00:00:00"/>
    <s v="First Class"/>
    <s v="CC-12220"/>
    <s v="Chris Cortes"/>
    <x v="0"/>
    <x v="0"/>
    <s v="New York City"/>
    <x v="15"/>
    <n v="10024"/>
    <x v="3"/>
    <s v="FUR-CH-10003298"/>
    <x v="0"/>
    <x v="1"/>
    <s v="Office Star - Contemporary Task Swivel chair with Loop Arms, Charcoal"/>
    <x v="4464"/>
    <n v="5"/>
    <n v="0.1"/>
    <n v="-6.5490000000000492"/>
  </r>
  <r>
    <n v="6441"/>
    <x v="3212"/>
    <x v="0"/>
    <x v="63"/>
    <d v="2013-10-21T00:00:00"/>
    <s v="Standard Class"/>
    <s v="BW-11110"/>
    <s v="Bart Watters"/>
    <x v="1"/>
    <x v="0"/>
    <s v="New York City"/>
    <x v="15"/>
    <n v="10024"/>
    <x v="3"/>
    <s v="OFF-AR-10001860"/>
    <x v="1"/>
    <x v="6"/>
    <s v="BIC Liqua Brite Liner"/>
    <x v="2890"/>
    <n v="5"/>
    <n v="0"/>
    <n v="12.492000000000001"/>
  </r>
  <r>
    <n v="6442"/>
    <x v="3212"/>
    <x v="0"/>
    <x v="63"/>
    <d v="2013-10-21T00:00:00"/>
    <s v="Standard Class"/>
    <s v="BW-11110"/>
    <s v="Bart Watters"/>
    <x v="1"/>
    <x v="0"/>
    <s v="New York City"/>
    <x v="15"/>
    <n v="10024"/>
    <x v="3"/>
    <s v="OFF-ST-10003123"/>
    <x v="1"/>
    <x v="4"/>
    <s v="Fellowes Bases and Tops For Staxonsteel/High-Stak Systems"/>
    <x v="4191"/>
    <n v="3"/>
    <n v="0"/>
    <n v="23.968799999999998"/>
  </r>
  <r>
    <n v="6443"/>
    <x v="3212"/>
    <x v="0"/>
    <x v="63"/>
    <d v="2013-10-21T00:00:00"/>
    <s v="Standard Class"/>
    <s v="BW-11110"/>
    <s v="Bart Watters"/>
    <x v="1"/>
    <x v="0"/>
    <s v="New York City"/>
    <x v="15"/>
    <n v="10024"/>
    <x v="3"/>
    <s v="OFF-PA-10001295"/>
    <x v="1"/>
    <x v="10"/>
    <s v="Computer Printout Paper with Letter-Trim Perforations"/>
    <x v="2479"/>
    <n v="2"/>
    <n v="0"/>
    <n v="18.211199999999998"/>
  </r>
  <r>
    <n v="6444"/>
    <x v="3212"/>
    <x v="0"/>
    <x v="63"/>
    <d v="2013-10-21T00:00:00"/>
    <s v="Standard Class"/>
    <s v="BW-11110"/>
    <s v="Bart Watters"/>
    <x v="1"/>
    <x v="0"/>
    <s v="New York City"/>
    <x v="15"/>
    <n v="10024"/>
    <x v="3"/>
    <s v="OFF-LA-10000407"/>
    <x v="1"/>
    <x v="2"/>
    <s v="Avery White Multi-Purpose Labels"/>
    <x v="1691"/>
    <n v="5"/>
    <n v="0"/>
    <n v="11.454000000000001"/>
  </r>
  <r>
    <n v="6445"/>
    <x v="3212"/>
    <x v="0"/>
    <x v="63"/>
    <d v="2013-10-21T00:00:00"/>
    <s v="Standard Class"/>
    <s v="BW-11110"/>
    <s v="Bart Watters"/>
    <x v="1"/>
    <x v="0"/>
    <s v="New York City"/>
    <x v="15"/>
    <n v="10024"/>
    <x v="3"/>
    <s v="FUR-FU-10003535"/>
    <x v="0"/>
    <x v="5"/>
    <s v="Howard Miller Distant Time Traveler Alarm Clock"/>
    <x v="4465"/>
    <n v="3"/>
    <n v="0"/>
    <n v="33.726600000000005"/>
  </r>
  <r>
    <n v="6446"/>
    <x v="3213"/>
    <x v="1"/>
    <x v="616"/>
    <d v="2012-03-10T00:00:00"/>
    <s v="Standard Class"/>
    <s v="JJ-15445"/>
    <s v="Jennifer Jackson"/>
    <x v="0"/>
    <x v="0"/>
    <s v="Chicago"/>
    <x v="10"/>
    <n v="60623"/>
    <x v="2"/>
    <s v="OFF-FA-10000611"/>
    <x v="1"/>
    <x v="13"/>
    <s v="Binder Clips by OIC"/>
    <x v="4466"/>
    <n v="6"/>
    <n v="0.2"/>
    <n v="2.4863999999999997"/>
  </r>
  <r>
    <n v="6447"/>
    <x v="3214"/>
    <x v="3"/>
    <x v="168"/>
    <d v="2014-03-07T00:00:00"/>
    <s v="Second Class"/>
    <s v="TT-21460"/>
    <s v="Tonja Turnell"/>
    <x v="2"/>
    <x v="0"/>
    <s v="Houston"/>
    <x v="5"/>
    <n v="77095"/>
    <x v="2"/>
    <s v="FUR-FU-10004848"/>
    <x v="0"/>
    <x v="5"/>
    <s v="Howard Miller 13-3/4&quot; Diameter Brushed Chrome Round Wall Clock"/>
    <x v="4467"/>
    <n v="5"/>
    <n v="0.6"/>
    <n v="-77.625"/>
  </r>
  <r>
    <n v="6448"/>
    <x v="3214"/>
    <x v="3"/>
    <x v="168"/>
    <d v="2014-03-07T00:00:00"/>
    <s v="Second Class"/>
    <s v="TT-21460"/>
    <s v="Tonja Turnell"/>
    <x v="2"/>
    <x v="0"/>
    <s v="Houston"/>
    <x v="5"/>
    <n v="77095"/>
    <x v="2"/>
    <s v="OFF-LA-10002381"/>
    <x v="1"/>
    <x v="2"/>
    <s v="Avery 497"/>
    <x v="4468"/>
    <n v="1"/>
    <n v="0.2"/>
    <n v="0.86239999999999983"/>
  </r>
  <r>
    <n v="6449"/>
    <x v="3214"/>
    <x v="3"/>
    <x v="168"/>
    <d v="2014-03-07T00:00:00"/>
    <s v="Second Class"/>
    <s v="TT-21460"/>
    <s v="Tonja Turnell"/>
    <x v="2"/>
    <x v="0"/>
    <s v="Houston"/>
    <x v="5"/>
    <n v="77095"/>
    <x v="2"/>
    <s v="OFF-ST-10000918"/>
    <x v="1"/>
    <x v="4"/>
    <s v="Crate-A-Files"/>
    <x v="525"/>
    <n v="1"/>
    <n v="0.2"/>
    <n v="0.65399999999999947"/>
  </r>
  <r>
    <n v="6450"/>
    <x v="3215"/>
    <x v="1"/>
    <x v="12"/>
    <d v="2012-09-29T00:00:00"/>
    <s v="Standard Class"/>
    <s v="EH-13990"/>
    <s v="Erica Hackney"/>
    <x v="0"/>
    <x v="0"/>
    <s v="Meriden"/>
    <x v="29"/>
    <n v="6450"/>
    <x v="3"/>
    <s v="OFF-BI-10000822"/>
    <x v="1"/>
    <x v="8"/>
    <s v="Acco PRESSTEX Data Binder with Storage Hooks, Light Blue, 9 1/2&quot; X 11&quot;"/>
    <x v="4469"/>
    <n v="2"/>
    <n v="0"/>
    <n v="5.1647999999999996"/>
  </r>
  <r>
    <n v="6451"/>
    <x v="3215"/>
    <x v="1"/>
    <x v="12"/>
    <d v="2012-09-29T00:00:00"/>
    <s v="Standard Class"/>
    <s v="EH-13990"/>
    <s v="Erica Hackney"/>
    <x v="0"/>
    <x v="0"/>
    <s v="Meriden"/>
    <x v="29"/>
    <n v="6450"/>
    <x v="3"/>
    <s v="OFF-PA-10002222"/>
    <x v="1"/>
    <x v="10"/>
    <s v="Xerox Color Copier Paper, 11&quot; x 17&quot;, Ream"/>
    <x v="1846"/>
    <n v="2"/>
    <n v="0"/>
    <n v="21.012799999999999"/>
  </r>
  <r>
    <n v="6452"/>
    <x v="3215"/>
    <x v="1"/>
    <x v="12"/>
    <d v="2012-09-29T00:00:00"/>
    <s v="Standard Class"/>
    <s v="EH-13990"/>
    <s v="Erica Hackney"/>
    <x v="0"/>
    <x v="0"/>
    <s v="Meriden"/>
    <x v="29"/>
    <n v="6450"/>
    <x v="3"/>
    <s v="OFF-AR-10004930"/>
    <x v="1"/>
    <x v="6"/>
    <s v="Turquoise Lead Holder with Pocket Clip"/>
    <x v="4470"/>
    <n v="1"/>
    <n v="0"/>
    <n v="2.2109999999999994"/>
  </r>
  <r>
    <n v="6453"/>
    <x v="3216"/>
    <x v="1"/>
    <x v="546"/>
    <d v="2012-12-23T00:00:00"/>
    <s v="Second Class"/>
    <s v="PR-18880"/>
    <s v="Patrick Ryan"/>
    <x v="0"/>
    <x v="0"/>
    <s v="Glenview"/>
    <x v="10"/>
    <n v="60025"/>
    <x v="2"/>
    <s v="TEC-PH-10001750"/>
    <x v="2"/>
    <x v="7"/>
    <s v="Samsung Rugby III"/>
    <x v="3180"/>
    <n v="3"/>
    <n v="0.2"/>
    <n v="13.857900000000008"/>
  </r>
  <r>
    <n v="6454"/>
    <x v="3217"/>
    <x v="1"/>
    <x v="1049"/>
    <d v="2012-10-13T00:00:00"/>
    <s v="Standard Class"/>
    <s v="BT-11680"/>
    <s v="Brian Thompson"/>
    <x v="0"/>
    <x v="0"/>
    <s v="Houston"/>
    <x v="5"/>
    <n v="77036"/>
    <x v="2"/>
    <s v="OFF-AR-10000657"/>
    <x v="1"/>
    <x v="6"/>
    <s v="Binney &amp; Smith inkTank Desk Highlighter, Chisel Tip, Yellow, 12/Box"/>
    <x v="4471"/>
    <n v="2"/>
    <n v="0.2"/>
    <n v="0.55899999999999961"/>
  </r>
  <r>
    <n v="6455"/>
    <x v="3218"/>
    <x v="3"/>
    <x v="689"/>
    <d v="2014-08-04T00:00:00"/>
    <s v="First Class"/>
    <s v="EC-14050"/>
    <s v="Erin Creighton"/>
    <x v="0"/>
    <x v="0"/>
    <s v="San Francisco"/>
    <x v="1"/>
    <n v="94110"/>
    <x v="1"/>
    <s v="OFF-ST-10003442"/>
    <x v="1"/>
    <x v="4"/>
    <s v="Eldon Portable Mobile Manager"/>
    <x v="403"/>
    <n v="2"/>
    <n v="0"/>
    <n v="15.2712"/>
  </r>
  <r>
    <n v="6456"/>
    <x v="3218"/>
    <x v="3"/>
    <x v="689"/>
    <d v="2014-08-04T00:00:00"/>
    <s v="First Class"/>
    <s v="EC-14050"/>
    <s v="Erin Creighton"/>
    <x v="0"/>
    <x v="0"/>
    <s v="San Francisco"/>
    <x v="1"/>
    <n v="94110"/>
    <x v="1"/>
    <s v="FUR-FU-10003142"/>
    <x v="0"/>
    <x v="5"/>
    <s v="Master Big Foot Doorstop, Beige"/>
    <x v="3322"/>
    <n v="7"/>
    <n v="0"/>
    <n v="11.457599999999998"/>
  </r>
  <r>
    <n v="6457"/>
    <x v="3219"/>
    <x v="2"/>
    <x v="79"/>
    <d v="2011-08-11T00:00:00"/>
    <s v="Standard Class"/>
    <s v="SP-20650"/>
    <s v="Stephanie Phelps"/>
    <x v="1"/>
    <x v="0"/>
    <s v="New York City"/>
    <x v="15"/>
    <n v="10009"/>
    <x v="3"/>
    <s v="TEC-PH-10002468"/>
    <x v="2"/>
    <x v="7"/>
    <s v="Plantronics CS 50-USB - headset - Convertible, Monaural"/>
    <x v="4472"/>
    <n v="1"/>
    <n v="0"/>
    <n v="36.717300000000009"/>
  </r>
  <r>
    <n v="6458"/>
    <x v="3219"/>
    <x v="2"/>
    <x v="79"/>
    <d v="2011-08-11T00:00:00"/>
    <s v="Standard Class"/>
    <s v="SP-20650"/>
    <s v="Stephanie Phelps"/>
    <x v="1"/>
    <x v="0"/>
    <s v="New York City"/>
    <x v="15"/>
    <n v="10009"/>
    <x v="3"/>
    <s v="OFF-AR-10004165"/>
    <x v="1"/>
    <x v="6"/>
    <s v="Binney &amp; Smith inkTank Erasable Pocket Highlighter, Chisel Tip, Yellow"/>
    <x v="4473"/>
    <n v="7"/>
    <n v="0"/>
    <n v="7.0224000000000011"/>
  </r>
  <r>
    <n v="6459"/>
    <x v="3220"/>
    <x v="3"/>
    <x v="304"/>
    <d v="2014-05-18T00:00:00"/>
    <s v="First Class"/>
    <s v="AJ-10780"/>
    <s v="Anthony Jacobs"/>
    <x v="1"/>
    <x v="0"/>
    <s v="Baltimore"/>
    <x v="39"/>
    <n v="21215"/>
    <x v="3"/>
    <s v="OFF-AR-10001919"/>
    <x v="1"/>
    <x v="6"/>
    <s v="OIC #2 Pencils, Medium Soft"/>
    <x v="1061"/>
    <n v="2"/>
    <n v="0"/>
    <n v="1.0903999999999998"/>
  </r>
  <r>
    <n v="6460"/>
    <x v="3220"/>
    <x v="3"/>
    <x v="304"/>
    <d v="2014-05-18T00:00:00"/>
    <s v="First Class"/>
    <s v="AJ-10780"/>
    <s v="Anthony Jacobs"/>
    <x v="1"/>
    <x v="0"/>
    <s v="Baltimore"/>
    <x v="39"/>
    <n v="21215"/>
    <x v="3"/>
    <s v="OFF-AR-10003045"/>
    <x v="1"/>
    <x v="6"/>
    <s v="Prang Colored Pencils"/>
    <x v="456"/>
    <n v="5"/>
    <n v="0"/>
    <n v="6.6150000000000002"/>
  </r>
  <r>
    <n v="6461"/>
    <x v="3220"/>
    <x v="3"/>
    <x v="304"/>
    <d v="2014-05-18T00:00:00"/>
    <s v="First Class"/>
    <s v="AJ-10780"/>
    <s v="Anthony Jacobs"/>
    <x v="1"/>
    <x v="0"/>
    <s v="Baltimore"/>
    <x v="39"/>
    <n v="21215"/>
    <x v="3"/>
    <s v="OFF-AR-10003338"/>
    <x v="1"/>
    <x v="6"/>
    <s v="Eberhard Faber 3 1/2&quot; Golf Pencils"/>
    <x v="4474"/>
    <n v="5"/>
    <n v="0"/>
    <n v="9.3000000000000007"/>
  </r>
  <r>
    <n v="6462"/>
    <x v="3220"/>
    <x v="3"/>
    <x v="304"/>
    <d v="2014-05-18T00:00:00"/>
    <s v="First Class"/>
    <s v="AJ-10780"/>
    <s v="Anthony Jacobs"/>
    <x v="1"/>
    <x v="0"/>
    <s v="Baltimore"/>
    <x v="39"/>
    <n v="21215"/>
    <x v="3"/>
    <s v="TEC-AC-10003280"/>
    <x v="2"/>
    <x v="11"/>
    <s v="Belkin F8E887 USB Wired Ergonomic Keyboard"/>
    <x v="1324"/>
    <n v="3"/>
    <n v="0"/>
    <n v="18.893699999999995"/>
  </r>
  <r>
    <n v="6463"/>
    <x v="3220"/>
    <x v="3"/>
    <x v="304"/>
    <d v="2014-05-18T00:00:00"/>
    <s v="First Class"/>
    <s v="AJ-10780"/>
    <s v="Anthony Jacobs"/>
    <x v="1"/>
    <x v="0"/>
    <s v="Baltimore"/>
    <x v="39"/>
    <n v="21215"/>
    <x v="3"/>
    <s v="FUR-CH-10003298"/>
    <x v="0"/>
    <x v="1"/>
    <s v="Office Star - Contemporary Task Swivel chair with Loop Arms, Charcoal"/>
    <x v="0"/>
    <n v="2"/>
    <n v="0"/>
    <n v="23.576399999999978"/>
  </r>
  <r>
    <n v="6464"/>
    <x v="3220"/>
    <x v="3"/>
    <x v="304"/>
    <d v="2014-05-18T00:00:00"/>
    <s v="First Class"/>
    <s v="AJ-10780"/>
    <s v="Anthony Jacobs"/>
    <x v="1"/>
    <x v="0"/>
    <s v="Baltimore"/>
    <x v="39"/>
    <n v="21215"/>
    <x v="3"/>
    <s v="OFF-LA-10004544"/>
    <x v="1"/>
    <x v="2"/>
    <s v="Avery 505"/>
    <x v="3066"/>
    <n v="5"/>
    <n v="0"/>
    <n v="37"/>
  </r>
  <r>
    <n v="6465"/>
    <x v="3221"/>
    <x v="0"/>
    <x v="897"/>
    <d v="2013-09-29T00:00:00"/>
    <s v="Standard Class"/>
    <s v="AS-10630"/>
    <s v="Ann Steele"/>
    <x v="2"/>
    <x v="0"/>
    <s v="Louisville"/>
    <x v="0"/>
    <n v="40214"/>
    <x v="0"/>
    <s v="FUR-FU-10004586"/>
    <x v="0"/>
    <x v="5"/>
    <s v="G.E. Longer-Life Indoor Recessed Floodlight Bulbs"/>
    <x v="2537"/>
    <n v="2"/>
    <n v="0"/>
    <n v="6.3743999999999996"/>
  </r>
  <r>
    <n v="6466"/>
    <x v="3222"/>
    <x v="1"/>
    <x v="50"/>
    <d v="2012-11-17T00:00:00"/>
    <s v="Standard Class"/>
    <s v="AA-10375"/>
    <s v="Allen Armold"/>
    <x v="0"/>
    <x v="0"/>
    <s v="Lebanon"/>
    <x v="18"/>
    <n v="37087"/>
    <x v="0"/>
    <s v="OFF-ST-10003572"/>
    <x v="1"/>
    <x v="4"/>
    <s v="Portfile Personal File Boxes"/>
    <x v="4475"/>
    <n v="6"/>
    <n v="0.2"/>
    <n v="6.3719999999999999"/>
  </r>
  <r>
    <n v="6467"/>
    <x v="3223"/>
    <x v="3"/>
    <x v="1053"/>
    <d v="2014-05-26T00:00:00"/>
    <s v="Second Class"/>
    <s v="EH-13945"/>
    <s v="Eric Hoffmann"/>
    <x v="0"/>
    <x v="0"/>
    <s v="Los Angeles"/>
    <x v="1"/>
    <n v="90008"/>
    <x v="1"/>
    <s v="TEC-AC-10002331"/>
    <x v="2"/>
    <x v="11"/>
    <s v="Maxell 74 Minute CDR, 10/Pack"/>
    <x v="3776"/>
    <n v="7"/>
    <n v="0"/>
    <n v="25.330199999999998"/>
  </r>
  <r>
    <n v="6468"/>
    <x v="3224"/>
    <x v="0"/>
    <x v="499"/>
    <d v="2013-12-09T00:00:00"/>
    <s v="Standard Class"/>
    <s v="DB-13270"/>
    <s v="Deborah Brumfield"/>
    <x v="2"/>
    <x v="0"/>
    <s v="Providence"/>
    <x v="34"/>
    <n v="2908"/>
    <x v="3"/>
    <s v="OFF-ST-10000142"/>
    <x v="1"/>
    <x v="4"/>
    <s v="Deluxe Rollaway Locking File with Drawer"/>
    <x v="4476"/>
    <n v="5"/>
    <n v="0"/>
    <n v="582.23199999999997"/>
  </r>
  <r>
    <n v="6469"/>
    <x v="3224"/>
    <x v="0"/>
    <x v="499"/>
    <d v="2013-12-09T00:00:00"/>
    <s v="Standard Class"/>
    <s v="DB-13270"/>
    <s v="Deborah Brumfield"/>
    <x v="2"/>
    <x v="0"/>
    <s v="Providence"/>
    <x v="34"/>
    <n v="2908"/>
    <x v="3"/>
    <s v="TEC-PH-10000441"/>
    <x v="2"/>
    <x v="7"/>
    <s v="VTech DS6151"/>
    <x v="3211"/>
    <n v="5"/>
    <n v="0"/>
    <n v="176.38600000000002"/>
  </r>
  <r>
    <n v="6470"/>
    <x v="3224"/>
    <x v="0"/>
    <x v="499"/>
    <d v="2013-12-09T00:00:00"/>
    <s v="Standard Class"/>
    <s v="DB-13270"/>
    <s v="Deborah Brumfield"/>
    <x v="2"/>
    <x v="0"/>
    <s v="Providence"/>
    <x v="34"/>
    <n v="2908"/>
    <x v="3"/>
    <s v="FUR-FU-10004864"/>
    <x v="0"/>
    <x v="5"/>
    <s v="Eldon 500 Class Desk Accessories"/>
    <x v="4477"/>
    <n v="6"/>
    <n v="0"/>
    <n v="23.898600000000002"/>
  </r>
  <r>
    <n v="6471"/>
    <x v="3225"/>
    <x v="1"/>
    <x v="1111"/>
    <d v="2012-09-02T00:00:00"/>
    <s v="Standard Class"/>
    <s v="CC-12100"/>
    <s v="Chad Cunningham"/>
    <x v="2"/>
    <x v="0"/>
    <s v="Detroit"/>
    <x v="12"/>
    <n v="48234"/>
    <x v="2"/>
    <s v="TEC-PH-10001750"/>
    <x v="2"/>
    <x v="7"/>
    <s v="Samsung Rugby III"/>
    <x v="203"/>
    <n v="2"/>
    <n v="0"/>
    <n v="35.634600000000006"/>
  </r>
  <r>
    <n v="6472"/>
    <x v="3225"/>
    <x v="1"/>
    <x v="1111"/>
    <d v="2012-09-02T00:00:00"/>
    <s v="Standard Class"/>
    <s v="CC-12100"/>
    <s v="Chad Cunningham"/>
    <x v="2"/>
    <x v="0"/>
    <s v="Detroit"/>
    <x v="12"/>
    <n v="48234"/>
    <x v="2"/>
    <s v="TEC-AC-10004510"/>
    <x v="2"/>
    <x v="11"/>
    <s v="Logitech Desktop MK120 Mouse and keyboard Combo"/>
    <x v="4478"/>
    <n v="7"/>
    <n v="0"/>
    <n v="11.451999999999995"/>
  </r>
  <r>
    <n v="6473"/>
    <x v="3226"/>
    <x v="2"/>
    <x v="571"/>
    <d v="2011-06-10T00:00:00"/>
    <s v="Standard Class"/>
    <s v="VT-21700"/>
    <s v="Valerie Takahito"/>
    <x v="2"/>
    <x v="0"/>
    <s v="Houston"/>
    <x v="5"/>
    <n v="77070"/>
    <x v="2"/>
    <s v="OFF-LA-10001074"/>
    <x v="1"/>
    <x v="2"/>
    <s v="Round Specialty Laser Printer Labels"/>
    <x v="318"/>
    <n v="10"/>
    <n v="0.2"/>
    <n v="33.830999999999989"/>
  </r>
  <r>
    <n v="6474"/>
    <x v="3227"/>
    <x v="0"/>
    <x v="196"/>
    <d v="2013-03-21T00:00:00"/>
    <s v="Second Class"/>
    <s v="DB-13060"/>
    <s v="Dave Brooks"/>
    <x v="0"/>
    <x v="0"/>
    <s v="Columbia"/>
    <x v="18"/>
    <n v="38401"/>
    <x v="0"/>
    <s v="OFF-AP-10003590"/>
    <x v="1"/>
    <x v="9"/>
    <s v="Hoover WindTunnel Plus Canister Vacuum"/>
    <x v="4479"/>
    <n v="3"/>
    <n v="0.2"/>
    <n v="87.180000000000092"/>
  </r>
  <r>
    <n v="6475"/>
    <x v="3228"/>
    <x v="2"/>
    <x v="1112"/>
    <d v="2011-01-16T00:00:00"/>
    <s v="First Class"/>
    <s v="BS-11590"/>
    <s v="Brendan Sweed"/>
    <x v="1"/>
    <x v="0"/>
    <s v="Philadelphia"/>
    <x v="9"/>
    <n v="19140"/>
    <x v="3"/>
    <s v="FUR-BO-10003433"/>
    <x v="0"/>
    <x v="0"/>
    <s v="Sauder Cornerstone Collection Library"/>
    <x v="1168"/>
    <n v="4"/>
    <n v="0.5"/>
    <n v="-53.285600000000009"/>
  </r>
  <r>
    <n v="6476"/>
    <x v="3229"/>
    <x v="3"/>
    <x v="95"/>
    <d v="2014-06-11T00:00:00"/>
    <s v="Standard Class"/>
    <s v="NR-18550"/>
    <s v="Nick Radford"/>
    <x v="0"/>
    <x v="0"/>
    <s v="Pembroke Pines"/>
    <x v="2"/>
    <n v="33024"/>
    <x v="0"/>
    <s v="OFF-BI-10002432"/>
    <x v="1"/>
    <x v="8"/>
    <s v="Wilson Jones Standard D-Ring Binders"/>
    <x v="4480"/>
    <n v="3"/>
    <n v="0.7"/>
    <n v="-3.4913999999999987"/>
  </r>
  <r>
    <n v="6477"/>
    <x v="3229"/>
    <x v="3"/>
    <x v="95"/>
    <d v="2014-06-11T00:00:00"/>
    <s v="Standard Class"/>
    <s v="NR-18550"/>
    <s v="Nick Radford"/>
    <x v="0"/>
    <x v="0"/>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x v="0"/>
    <s v="Pembroke Pines"/>
    <x v="2"/>
    <n v="33024"/>
    <x v="0"/>
    <s v="TEC-AC-10003832"/>
    <x v="2"/>
    <x v="11"/>
    <s v="Logitech P710e Mobile Speakerphone"/>
    <x v="4482"/>
    <n v="1"/>
    <n v="0.2"/>
    <n v="-2.5749000000000279"/>
  </r>
  <r>
    <n v="6479"/>
    <x v="3229"/>
    <x v="3"/>
    <x v="95"/>
    <d v="2014-06-11T00:00:00"/>
    <s v="Standard Class"/>
    <s v="NR-18550"/>
    <s v="Nick Radford"/>
    <x v="0"/>
    <x v="0"/>
    <s v="Pembroke Pines"/>
    <x v="2"/>
    <n v="33024"/>
    <x v="0"/>
    <s v="OFF-PA-10000809"/>
    <x v="1"/>
    <x v="10"/>
    <s v="Xerox 206"/>
    <x v="12"/>
    <n v="3"/>
    <n v="0.2"/>
    <n v="5.4432"/>
  </r>
  <r>
    <n v="6480"/>
    <x v="3229"/>
    <x v="3"/>
    <x v="95"/>
    <d v="2014-06-11T00:00:00"/>
    <s v="Standard Class"/>
    <s v="NR-18550"/>
    <s v="Nick Radford"/>
    <x v="0"/>
    <x v="0"/>
    <s v="Pembroke Pines"/>
    <x v="2"/>
    <n v="33024"/>
    <x v="0"/>
    <s v="TEC-PH-10000441"/>
    <x v="2"/>
    <x v="7"/>
    <s v="VTech DS6151"/>
    <x v="4483"/>
    <n v="5"/>
    <n v="0.2"/>
    <n v="50.396000000000015"/>
  </r>
  <r>
    <n v="6481"/>
    <x v="3229"/>
    <x v="3"/>
    <x v="95"/>
    <d v="2014-06-11T00:00:00"/>
    <s v="Standard Class"/>
    <s v="NR-18550"/>
    <s v="Nick Radford"/>
    <x v="0"/>
    <x v="0"/>
    <s v="Pembroke Pines"/>
    <x v="2"/>
    <n v="33024"/>
    <x v="0"/>
    <s v="OFF-AP-10002287"/>
    <x v="1"/>
    <x v="9"/>
    <s v="Eureka Sanitaire  Multi-Pro Heavy-Duty Upright, Disposable Bags"/>
    <x v="4484"/>
    <n v="7"/>
    <n v="0.2"/>
    <n v="1.8353999999999999"/>
  </r>
  <r>
    <n v="6482"/>
    <x v="3229"/>
    <x v="3"/>
    <x v="95"/>
    <d v="2014-06-11T00:00:00"/>
    <s v="Standard Class"/>
    <s v="NR-18550"/>
    <s v="Nick Radford"/>
    <x v="0"/>
    <x v="0"/>
    <s v="Pembroke Pines"/>
    <x v="2"/>
    <n v="33024"/>
    <x v="0"/>
    <s v="FUR-BO-10002824"/>
    <x v="0"/>
    <x v="0"/>
    <s v="Bush Mission Pointe Library"/>
    <x v="475"/>
    <n v="2"/>
    <n v="0.2"/>
    <n v="0"/>
  </r>
  <r>
    <n v="6483"/>
    <x v="3229"/>
    <x v="3"/>
    <x v="95"/>
    <d v="2014-06-11T00:00:00"/>
    <s v="Standard Class"/>
    <s v="NR-18550"/>
    <s v="Nick Radford"/>
    <x v="0"/>
    <x v="0"/>
    <s v="Pembroke Pines"/>
    <x v="2"/>
    <n v="33024"/>
    <x v="0"/>
    <s v="TEC-AC-10002942"/>
    <x v="2"/>
    <x v="11"/>
    <s v="WD My Passport Ultra 1TB Portable External Hard Drive"/>
    <x v="4485"/>
    <n v="2"/>
    <n v="0.2"/>
    <n v="-4.1400000000000077"/>
  </r>
  <r>
    <n v="6484"/>
    <x v="3230"/>
    <x v="3"/>
    <x v="95"/>
    <d v="2014-06-10T00:00:00"/>
    <s v="Standard Class"/>
    <s v="KN-16390"/>
    <s v="Katherine Nockton"/>
    <x v="1"/>
    <x v="0"/>
    <s v="New York City"/>
    <x v="15"/>
    <n v="10011"/>
    <x v="3"/>
    <s v="FUR-TA-10001932"/>
    <x v="0"/>
    <x v="3"/>
    <s v="Chromcraft 48&quot; x 96&quot; Racetrack Double Pedestal Table"/>
    <x v="4486"/>
    <n v="2"/>
    <n v="0.4"/>
    <n v="-115.43040000000002"/>
  </r>
  <r>
    <n v="6485"/>
    <x v="3230"/>
    <x v="3"/>
    <x v="95"/>
    <d v="2014-06-10T00:00:00"/>
    <s v="Standard Class"/>
    <s v="KN-16390"/>
    <s v="Katherine Nockton"/>
    <x v="1"/>
    <x v="0"/>
    <s v="New York City"/>
    <x v="15"/>
    <n v="10011"/>
    <x v="3"/>
    <s v="TEC-MA-10003173"/>
    <x v="2"/>
    <x v="15"/>
    <s v="Hewlett-Packard 300S Scientific Calculator"/>
    <x v="4487"/>
    <n v="6"/>
    <n v="0"/>
    <n v="36.183599999999991"/>
  </r>
  <r>
    <n v="6486"/>
    <x v="3230"/>
    <x v="3"/>
    <x v="95"/>
    <d v="2014-06-10T00:00:00"/>
    <s v="Standard Class"/>
    <s v="KN-16390"/>
    <s v="Katherine Nockton"/>
    <x v="1"/>
    <x v="0"/>
    <s v="New York City"/>
    <x v="15"/>
    <n v="10011"/>
    <x v="3"/>
    <s v="OFF-PA-10004156"/>
    <x v="1"/>
    <x v="10"/>
    <s v="Xerox 188"/>
    <x v="1568"/>
    <n v="4"/>
    <n v="0"/>
    <n v="22.226399999999998"/>
  </r>
  <r>
    <n v="6487"/>
    <x v="3231"/>
    <x v="1"/>
    <x v="1113"/>
    <d v="2012-03-26T00:00:00"/>
    <s v="Standard Class"/>
    <s v="JW-16075"/>
    <s v="Julia West"/>
    <x v="0"/>
    <x v="0"/>
    <s v="Jacksonville"/>
    <x v="3"/>
    <n v="28540"/>
    <x v="0"/>
    <s v="OFF-AP-10002945"/>
    <x v="1"/>
    <x v="9"/>
    <s v="Honeywell Enviracaire Portable HEPA Air Cleaner for 17' x 22' Room"/>
    <x v="4488"/>
    <n v="4"/>
    <n v="0.2"/>
    <n v="156.33799999999997"/>
  </r>
  <r>
    <n v="6488"/>
    <x v="3231"/>
    <x v="1"/>
    <x v="1113"/>
    <d v="2012-03-26T00:00:00"/>
    <s v="Standard Class"/>
    <s v="JW-16075"/>
    <s v="Julia West"/>
    <x v="0"/>
    <x v="0"/>
    <s v="Jacksonville"/>
    <x v="3"/>
    <n v="28540"/>
    <x v="0"/>
    <s v="OFF-BI-10000948"/>
    <x v="1"/>
    <x v="8"/>
    <s v="GBC Laser Imprintable Binding System Covers, Desert Sand"/>
    <x v="4489"/>
    <n v="3"/>
    <n v="0.7"/>
    <n v="-9.8462999999999994"/>
  </r>
  <r>
    <n v="6489"/>
    <x v="3231"/>
    <x v="1"/>
    <x v="1113"/>
    <d v="2012-03-26T00:00:00"/>
    <s v="Standard Class"/>
    <s v="JW-16075"/>
    <s v="Julia West"/>
    <x v="0"/>
    <x v="0"/>
    <s v="Jacksonville"/>
    <x v="3"/>
    <n v="28540"/>
    <x v="0"/>
    <s v="OFF-PA-10002254"/>
    <x v="1"/>
    <x v="10"/>
    <s v="Xerox 1883"/>
    <x v="4490"/>
    <n v="14"/>
    <n v="0.2"/>
    <n v="96.023199999999974"/>
  </r>
  <r>
    <n v="6490"/>
    <x v="3232"/>
    <x v="3"/>
    <x v="20"/>
    <d v="2014-09-25T00:00:00"/>
    <s v="Standard Class"/>
    <s v="JM-15535"/>
    <s v="Jessica Myrick"/>
    <x v="0"/>
    <x v="0"/>
    <s v="New York City"/>
    <x v="15"/>
    <n v="10011"/>
    <x v="3"/>
    <s v="OFF-PA-10004782"/>
    <x v="1"/>
    <x v="10"/>
    <s v="Xerox 228"/>
    <x v="56"/>
    <n v="5"/>
    <n v="0"/>
    <n v="15.552000000000001"/>
  </r>
  <r>
    <n v="6491"/>
    <x v="3233"/>
    <x v="2"/>
    <x v="1114"/>
    <d v="2011-09-19T00:00:00"/>
    <s v="Standard Class"/>
    <s v="MF-18250"/>
    <s v="Monica Federle"/>
    <x v="1"/>
    <x v="0"/>
    <s v="Philadelphia"/>
    <x v="9"/>
    <n v="19120"/>
    <x v="3"/>
    <s v="FUR-FU-10000222"/>
    <x v="0"/>
    <x v="5"/>
    <s v="Seth Thomas 16&quot; Steel Case Clock"/>
    <x v="4491"/>
    <n v="4"/>
    <n v="0.2"/>
    <n v="16.889599999999998"/>
  </r>
  <r>
    <n v="6492"/>
    <x v="3234"/>
    <x v="0"/>
    <x v="73"/>
    <d v="2013-11-26T00:00:00"/>
    <s v="Standard Class"/>
    <s v="FA-14230"/>
    <s v="Frank Atkinson"/>
    <x v="1"/>
    <x v="0"/>
    <s v="Orlando"/>
    <x v="2"/>
    <n v="32839"/>
    <x v="0"/>
    <s v="FUR-BO-10004695"/>
    <x v="0"/>
    <x v="0"/>
    <s v="O'Sullivan 2-Door Barrister Bookcase in Odessa Pine"/>
    <x v="4492"/>
    <n v="2"/>
    <n v="0.2"/>
    <n v="10.858799999999974"/>
  </r>
  <r>
    <n v="6493"/>
    <x v="3234"/>
    <x v="0"/>
    <x v="73"/>
    <d v="2013-11-26T00:00:00"/>
    <s v="Standard Class"/>
    <s v="FA-14230"/>
    <s v="Frank Atkinson"/>
    <x v="1"/>
    <x v="0"/>
    <s v="Orlando"/>
    <x v="2"/>
    <n v="32839"/>
    <x v="0"/>
    <s v="OFF-ST-10003327"/>
    <x v="1"/>
    <x v="4"/>
    <s v="Akro-Mils 12-Gallon Tote"/>
    <x v="4493"/>
    <n v="5"/>
    <n v="0.2"/>
    <n v="4.4684999999999953"/>
  </r>
  <r>
    <n v="6494"/>
    <x v="3234"/>
    <x v="0"/>
    <x v="73"/>
    <d v="2013-11-26T00:00:00"/>
    <s v="Standard Class"/>
    <s v="FA-14230"/>
    <s v="Frank Atkinson"/>
    <x v="1"/>
    <x v="0"/>
    <s v="Orlando"/>
    <x v="2"/>
    <n v="32839"/>
    <x v="0"/>
    <s v="TEC-PH-10003357"/>
    <x v="2"/>
    <x v="7"/>
    <s v="Grandstream GXP2100 Mainstream Business Phone"/>
    <x v="4494"/>
    <n v="4"/>
    <n v="0.2"/>
    <n v="24.476800000000004"/>
  </r>
  <r>
    <n v="6495"/>
    <x v="3235"/>
    <x v="3"/>
    <x v="960"/>
    <d v="2014-11-02T00:00:00"/>
    <s v="Second Class"/>
    <s v="KH-16510"/>
    <s v="Keith Herrera"/>
    <x v="0"/>
    <x v="0"/>
    <s v="Houston"/>
    <x v="5"/>
    <n v="77095"/>
    <x v="2"/>
    <s v="TEC-AC-10002167"/>
    <x v="2"/>
    <x v="11"/>
    <s v="Imation 8gb Micro Traveldrive Usb 2.0 Flash Drive"/>
    <x v="734"/>
    <n v="2"/>
    <n v="0.2"/>
    <n v="-2.6999999999999993"/>
  </r>
  <r>
    <n v="6496"/>
    <x v="3235"/>
    <x v="3"/>
    <x v="960"/>
    <d v="2014-11-02T00:00:00"/>
    <s v="Second Class"/>
    <s v="KH-16510"/>
    <s v="Keith Herrera"/>
    <x v="0"/>
    <x v="0"/>
    <s v="Houston"/>
    <x v="5"/>
    <n v="77095"/>
    <x v="2"/>
    <s v="OFF-PA-10001937"/>
    <x v="1"/>
    <x v="10"/>
    <s v="Xerox 21"/>
    <x v="12"/>
    <n v="3"/>
    <n v="0.2"/>
    <n v="5.4432"/>
  </r>
  <r>
    <n v="6497"/>
    <x v="3235"/>
    <x v="3"/>
    <x v="960"/>
    <d v="2014-11-02T00:00:00"/>
    <s v="Second Class"/>
    <s v="KH-16510"/>
    <s v="Keith Herrera"/>
    <x v="0"/>
    <x v="0"/>
    <s v="Houston"/>
    <x v="5"/>
    <n v="77095"/>
    <x v="2"/>
    <s v="TEC-AC-10004510"/>
    <x v="2"/>
    <x v="11"/>
    <s v="Logitech Desktop MK120 Mouse and keyboard Combo"/>
    <x v="2689"/>
    <n v="2"/>
    <n v="0.2"/>
    <n v="-3.272000000000002"/>
  </r>
  <r>
    <n v="6498"/>
    <x v="3236"/>
    <x v="1"/>
    <x v="1115"/>
    <d v="2012-07-28T00:00:00"/>
    <s v="Standard Class"/>
    <s v="SS-20515"/>
    <s v="Shirley Schmidt"/>
    <x v="2"/>
    <x v="0"/>
    <s v="Louisville"/>
    <x v="0"/>
    <n v="40214"/>
    <x v="0"/>
    <s v="FUR-FU-10001487"/>
    <x v="0"/>
    <x v="5"/>
    <s v="Eldon Expressions Wood and Plastic Desk Accessories, Cherry Wood"/>
    <x v="167"/>
    <n v="3"/>
    <n v="0"/>
    <n v="6.0725999999999987"/>
  </r>
  <r>
    <n v="6499"/>
    <x v="3236"/>
    <x v="1"/>
    <x v="1115"/>
    <d v="2012-07-28T00:00:00"/>
    <s v="Standard Class"/>
    <s v="SS-20515"/>
    <s v="Shirley Schmidt"/>
    <x v="2"/>
    <x v="0"/>
    <s v="Louisville"/>
    <x v="0"/>
    <n v="40214"/>
    <x v="0"/>
    <s v="OFF-BI-10000069"/>
    <x v="1"/>
    <x v="8"/>
    <s v="GBC Prepunched Paper, 19-Hole, for Binding Systems, 24-lb"/>
    <x v="4495"/>
    <n v="9"/>
    <n v="0"/>
    <n v="62.14139999999999"/>
  </r>
  <r>
    <n v="6500"/>
    <x v="3236"/>
    <x v="1"/>
    <x v="1115"/>
    <d v="2012-07-28T00:00:00"/>
    <s v="Standard Class"/>
    <s v="SS-20515"/>
    <s v="Shirley Schmidt"/>
    <x v="2"/>
    <x v="0"/>
    <s v="Louisville"/>
    <x v="0"/>
    <n v="40214"/>
    <x v="0"/>
    <s v="TEC-AC-10003289"/>
    <x v="2"/>
    <x v="11"/>
    <s v="Anker Ultra-Slim Mini Bluetooth 3.0 Wireless Keyboard"/>
    <x v="4496"/>
    <n v="14"/>
    <n v="0"/>
    <n v="64.367799999999988"/>
  </r>
  <r>
    <n v="6501"/>
    <x v="3236"/>
    <x v="1"/>
    <x v="1115"/>
    <d v="2012-07-28T00:00:00"/>
    <s v="Standard Class"/>
    <s v="SS-20515"/>
    <s v="Shirley Schmidt"/>
    <x v="2"/>
    <x v="0"/>
    <s v="Louisville"/>
    <x v="0"/>
    <n v="40214"/>
    <x v="0"/>
    <s v="OFF-BI-10000069"/>
    <x v="1"/>
    <x v="8"/>
    <s v="GBC Prepunched Paper, 19-Hole, for Binding Systems, 24-lb"/>
    <x v="4497"/>
    <n v="6"/>
    <n v="0"/>
    <n v="41.427599999999991"/>
  </r>
  <r>
    <n v="6502"/>
    <x v="3237"/>
    <x v="2"/>
    <x v="981"/>
    <d v="2011-11-06T00:00:00"/>
    <s v="Standard Class"/>
    <s v="LC-17050"/>
    <s v="Liz Carlisle"/>
    <x v="0"/>
    <x v="0"/>
    <s v="Medina"/>
    <x v="24"/>
    <n v="44256"/>
    <x v="3"/>
    <s v="TEC-PH-10001299"/>
    <x v="2"/>
    <x v="7"/>
    <s v="Polycom CX300 Desktop Phone USB VoIP phone"/>
    <x v="2651"/>
    <n v="6"/>
    <n v="0.4"/>
    <n v="-107.99280000000002"/>
  </r>
  <r>
    <n v="6503"/>
    <x v="3237"/>
    <x v="2"/>
    <x v="981"/>
    <d v="2011-11-06T00:00:00"/>
    <s v="Standard Class"/>
    <s v="LC-17050"/>
    <s v="Liz Carlisle"/>
    <x v="0"/>
    <x v="0"/>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x v="0"/>
    <s v="Medina"/>
    <x v="24"/>
    <n v="44256"/>
    <x v="3"/>
    <s v="OFF-BI-10001098"/>
    <x v="1"/>
    <x v="8"/>
    <s v="Acco D-Ring Binder w/DublLock"/>
    <x v="4499"/>
    <n v="3"/>
    <n v="0.7"/>
    <n v="-13.4694"/>
  </r>
  <r>
    <n v="6505"/>
    <x v="3238"/>
    <x v="3"/>
    <x v="701"/>
    <d v="2014-11-23T00:00:00"/>
    <s v="Second Class"/>
    <s v="VW-21775"/>
    <s v="Victoria Wilson"/>
    <x v="1"/>
    <x v="0"/>
    <s v="New York City"/>
    <x v="15"/>
    <n v="10011"/>
    <x v="3"/>
    <s v="OFF-ST-10000142"/>
    <x v="1"/>
    <x v="4"/>
    <s v="Deluxe Rollaway Locking File with Drawer"/>
    <x v="1439"/>
    <n v="3"/>
    <n v="0"/>
    <n v="349.33919999999995"/>
  </r>
  <r>
    <n v="6506"/>
    <x v="3239"/>
    <x v="0"/>
    <x v="190"/>
    <d v="2013-07-01T00:00:00"/>
    <s v="Standard Class"/>
    <s v="LD-16855"/>
    <s v="Lela Donovan"/>
    <x v="1"/>
    <x v="0"/>
    <s v="Chicago"/>
    <x v="10"/>
    <n v="60653"/>
    <x v="2"/>
    <s v="OFF-AR-10001547"/>
    <x v="1"/>
    <x v="6"/>
    <s v="Newell 311"/>
    <x v="4500"/>
    <n v="3"/>
    <n v="0.2"/>
    <n v="0.46409999999999996"/>
  </r>
  <r>
    <n v="6507"/>
    <x v="3240"/>
    <x v="0"/>
    <x v="790"/>
    <d v="2013-10-12T00:00:00"/>
    <s v="Second Class"/>
    <s v="SP-20545"/>
    <s v="Sibella Parks"/>
    <x v="1"/>
    <x v="0"/>
    <s v="Philadelphia"/>
    <x v="9"/>
    <n v="19143"/>
    <x v="3"/>
    <s v="OFF-PA-10001593"/>
    <x v="1"/>
    <x v="10"/>
    <s v="Xerox 1947"/>
    <x v="4501"/>
    <n v="4"/>
    <n v="0.2"/>
    <n v="5.9799999999999986"/>
  </r>
  <r>
    <n v="6508"/>
    <x v="3240"/>
    <x v="0"/>
    <x v="790"/>
    <d v="2013-10-12T00:00:00"/>
    <s v="Second Class"/>
    <s v="SP-20545"/>
    <s v="Sibella Parks"/>
    <x v="1"/>
    <x v="0"/>
    <s v="Philadelphia"/>
    <x v="9"/>
    <n v="19143"/>
    <x v="3"/>
    <s v="FUR-FU-10004071"/>
    <x v="0"/>
    <x v="5"/>
    <s v="Luxo Professional Magnifying Clamp-On Fluorescent Lamps"/>
    <x v="4502"/>
    <n v="4"/>
    <n v="0.2"/>
    <n v="-24.962399999999988"/>
  </r>
  <r>
    <n v="6509"/>
    <x v="3241"/>
    <x v="3"/>
    <x v="698"/>
    <d v="2014-12-27T00:00:00"/>
    <s v="Standard Class"/>
    <s v="DK-13150"/>
    <s v="David Kendrick"/>
    <x v="1"/>
    <x v="0"/>
    <s v="New York City"/>
    <x v="15"/>
    <n v="10009"/>
    <x v="3"/>
    <s v="OFF-PA-10001970"/>
    <x v="1"/>
    <x v="10"/>
    <s v="Xerox 1908"/>
    <x v="1007"/>
    <n v="5"/>
    <n v="0"/>
    <n v="137.15100000000001"/>
  </r>
  <r>
    <n v="6510"/>
    <x v="3241"/>
    <x v="3"/>
    <x v="698"/>
    <d v="2014-12-27T00:00:00"/>
    <s v="Standard Class"/>
    <s v="DK-13150"/>
    <s v="David Kendrick"/>
    <x v="1"/>
    <x v="0"/>
    <s v="New York City"/>
    <x v="15"/>
    <n v="10009"/>
    <x v="3"/>
    <s v="OFF-BI-10001524"/>
    <x v="1"/>
    <x v="8"/>
    <s v="GBC Premium Transparent Covers with Diagonal Lined Pattern"/>
    <x v="4503"/>
    <n v="3"/>
    <n v="0.2"/>
    <n v="17.623199999999997"/>
  </r>
  <r>
    <n v="6511"/>
    <x v="3241"/>
    <x v="3"/>
    <x v="698"/>
    <d v="2014-12-27T00:00:00"/>
    <s v="Standard Class"/>
    <s v="DK-13150"/>
    <s v="David Kendrick"/>
    <x v="1"/>
    <x v="0"/>
    <s v="New York City"/>
    <x v="15"/>
    <n v="10009"/>
    <x v="3"/>
    <s v="OFF-PA-10004156"/>
    <x v="1"/>
    <x v="10"/>
    <s v="Xerox 188"/>
    <x v="887"/>
    <n v="3"/>
    <n v="0"/>
    <n v="16.669799999999999"/>
  </r>
  <r>
    <n v="6512"/>
    <x v="3242"/>
    <x v="3"/>
    <x v="904"/>
    <d v="2014-03-11T00:00:00"/>
    <s v="Standard Class"/>
    <s v="FC-14245"/>
    <s v="Frank Carlisle"/>
    <x v="2"/>
    <x v="0"/>
    <s v="San Francisco"/>
    <x v="1"/>
    <n v="94109"/>
    <x v="1"/>
    <s v="OFF-AR-10003158"/>
    <x v="1"/>
    <x v="6"/>
    <s v="Fluorescent Highlighters by Dixon"/>
    <x v="1708"/>
    <n v="6"/>
    <n v="0"/>
    <n v="8.1191999999999993"/>
  </r>
  <r>
    <n v="6513"/>
    <x v="3242"/>
    <x v="3"/>
    <x v="904"/>
    <d v="2014-03-11T00:00:00"/>
    <s v="Standard Class"/>
    <s v="FC-14245"/>
    <s v="Frank Carlisle"/>
    <x v="2"/>
    <x v="0"/>
    <s v="San Francisco"/>
    <x v="1"/>
    <n v="94109"/>
    <x v="1"/>
    <s v="OFF-LA-10004559"/>
    <x v="1"/>
    <x v="2"/>
    <s v="Avery 49"/>
    <x v="132"/>
    <n v="4"/>
    <n v="0"/>
    <n v="5.6448"/>
  </r>
  <r>
    <n v="6514"/>
    <x v="3242"/>
    <x v="3"/>
    <x v="904"/>
    <d v="2014-03-11T00:00:00"/>
    <s v="Standard Class"/>
    <s v="FC-14245"/>
    <s v="Frank Carlisle"/>
    <x v="2"/>
    <x v="0"/>
    <s v="San Francisco"/>
    <x v="1"/>
    <n v="94109"/>
    <x v="1"/>
    <s v="OFF-PA-10001033"/>
    <x v="1"/>
    <x v="10"/>
    <s v="Xerox 1893"/>
    <x v="2357"/>
    <n v="7"/>
    <n v="0"/>
    <n v="140.59569999999999"/>
  </r>
  <r>
    <n v="6515"/>
    <x v="3242"/>
    <x v="3"/>
    <x v="904"/>
    <d v="2014-03-11T00:00:00"/>
    <s v="Standard Class"/>
    <s v="FC-14245"/>
    <s v="Frank Carlisle"/>
    <x v="2"/>
    <x v="0"/>
    <s v="San Francisco"/>
    <x v="1"/>
    <n v="94109"/>
    <x v="1"/>
    <s v="TEC-PH-10001336"/>
    <x v="2"/>
    <x v="7"/>
    <s v="Digium D40 VoIP phone"/>
    <x v="4504"/>
    <n v="2"/>
    <n v="0.2"/>
    <n v="23.218199999999996"/>
  </r>
  <r>
    <n v="6516"/>
    <x v="3243"/>
    <x v="3"/>
    <x v="175"/>
    <d v="2014-09-20T00:00:00"/>
    <s v="Standard Class"/>
    <s v="RD-19480"/>
    <s v="Rick Duston"/>
    <x v="0"/>
    <x v="0"/>
    <s v="San Francisco"/>
    <x v="1"/>
    <n v="94122"/>
    <x v="1"/>
    <s v="FUR-CH-10002961"/>
    <x v="0"/>
    <x v="1"/>
    <s v="Leather Task Chair, Black"/>
    <x v="287"/>
    <n v="3"/>
    <n v="0.2"/>
    <n v="0"/>
  </r>
  <r>
    <n v="6517"/>
    <x v="3243"/>
    <x v="3"/>
    <x v="175"/>
    <d v="2014-09-20T00:00:00"/>
    <s v="Standard Class"/>
    <s v="RD-19480"/>
    <s v="Rick Duston"/>
    <x v="0"/>
    <x v="0"/>
    <s v="San Francisco"/>
    <x v="1"/>
    <n v="94122"/>
    <x v="1"/>
    <s v="FUR-FU-10001488"/>
    <x v="0"/>
    <x v="5"/>
    <s v="Tenex 46&quot; x 60&quot; Computer Anti-Static Chairmat, Rectangular Shaped"/>
    <x v="4505"/>
    <n v="5"/>
    <n v="0"/>
    <n v="105.97999999999999"/>
  </r>
  <r>
    <n v="6518"/>
    <x v="3243"/>
    <x v="3"/>
    <x v="175"/>
    <d v="2014-09-20T00:00:00"/>
    <s v="Standard Class"/>
    <s v="RD-19480"/>
    <s v="Rick Duston"/>
    <x v="0"/>
    <x v="0"/>
    <s v="San Francisco"/>
    <x v="1"/>
    <n v="94122"/>
    <x v="1"/>
    <s v="OFF-AR-10001915"/>
    <x v="1"/>
    <x v="6"/>
    <s v="Peel-Off China Markers"/>
    <x v="4506"/>
    <n v="10"/>
    <n v="0"/>
    <n v="41.706000000000003"/>
  </r>
  <r>
    <n v="6519"/>
    <x v="3243"/>
    <x v="3"/>
    <x v="175"/>
    <d v="2014-09-20T00:00:00"/>
    <s v="Standard Class"/>
    <s v="RD-19480"/>
    <s v="Rick Duston"/>
    <x v="0"/>
    <x v="0"/>
    <s v="San Francisco"/>
    <x v="1"/>
    <n v="94122"/>
    <x v="1"/>
    <s v="OFF-AP-10001205"/>
    <x v="1"/>
    <x v="9"/>
    <s v="Belkin 5 Outlet SurgeMaster Power Centers"/>
    <x v="4507"/>
    <n v="2"/>
    <n v="0"/>
    <n v="30.508800000000008"/>
  </r>
  <r>
    <n v="6520"/>
    <x v="3243"/>
    <x v="3"/>
    <x v="175"/>
    <d v="2014-09-20T00:00:00"/>
    <s v="Standard Class"/>
    <s v="RD-19480"/>
    <s v="Rick Duston"/>
    <x v="0"/>
    <x v="0"/>
    <s v="San Francisco"/>
    <x v="1"/>
    <n v="94122"/>
    <x v="1"/>
    <s v="OFF-BI-10004528"/>
    <x v="1"/>
    <x v="8"/>
    <s v="Cardinal Poly Pocket Divider Pockets for Ring Binders"/>
    <x v="3794"/>
    <n v="1"/>
    <n v="0.2"/>
    <n v="0.83999999999999975"/>
  </r>
  <r>
    <n v="6521"/>
    <x v="3244"/>
    <x v="3"/>
    <x v="1034"/>
    <d v="2014-01-19T00:00:00"/>
    <s v="Second Class"/>
    <s v="AR-10540"/>
    <s v="Andy Reiter"/>
    <x v="0"/>
    <x v="0"/>
    <s v="Jackson"/>
    <x v="12"/>
    <n v="49201"/>
    <x v="2"/>
    <s v="OFF-BI-10004995"/>
    <x v="1"/>
    <x v="8"/>
    <s v="GBC DocuBind P400 Electric Binding System"/>
    <x v="4508"/>
    <n v="4"/>
    <n v="0"/>
    <n v="2504.2215999999999"/>
  </r>
  <r>
    <n v="6522"/>
    <x v="3244"/>
    <x v="3"/>
    <x v="1034"/>
    <d v="2014-01-19T00:00:00"/>
    <s v="Second Class"/>
    <s v="AR-10540"/>
    <s v="Andy Reiter"/>
    <x v="0"/>
    <x v="0"/>
    <s v="Jackson"/>
    <x v="12"/>
    <n v="49201"/>
    <x v="2"/>
    <s v="FUR-CH-10004626"/>
    <x v="0"/>
    <x v="1"/>
    <s v="Office Star Flex Back Scooter Chair with Aluminum Finish Frame"/>
    <x v="3722"/>
    <n v="3"/>
    <n v="0"/>
    <n v="72.640799999999999"/>
  </r>
  <r>
    <n v="6523"/>
    <x v="3244"/>
    <x v="3"/>
    <x v="1034"/>
    <d v="2014-01-19T00:00:00"/>
    <s v="Second Class"/>
    <s v="AR-10540"/>
    <s v="Andy Reiter"/>
    <x v="0"/>
    <x v="0"/>
    <s v="Jackson"/>
    <x v="12"/>
    <n v="49201"/>
    <x v="2"/>
    <s v="OFF-PA-10001260"/>
    <x v="1"/>
    <x v="10"/>
    <s v="TOPS Money Receipt Book, Consecutively Numbered in Red,"/>
    <x v="4509"/>
    <n v="7"/>
    <n v="0"/>
    <n v="25.231499999999997"/>
  </r>
  <r>
    <n v="6524"/>
    <x v="3245"/>
    <x v="0"/>
    <x v="274"/>
    <d v="2013-07-14T00:00:00"/>
    <s v="Standard Class"/>
    <s v="CC-12100"/>
    <s v="Chad Cunningham"/>
    <x v="2"/>
    <x v="0"/>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x v="0"/>
    <s v="Philadelphia"/>
    <x v="9"/>
    <n v="19120"/>
    <x v="3"/>
    <s v="TEC-PH-10002310"/>
    <x v="2"/>
    <x v="7"/>
    <s v="Panasonic KX T7731-B Digital phone"/>
    <x v="4510"/>
    <n v="1"/>
    <n v="0.4"/>
    <n v="-12.998700000000007"/>
  </r>
  <r>
    <n v="6526"/>
    <x v="3245"/>
    <x v="0"/>
    <x v="274"/>
    <d v="2013-07-14T00:00:00"/>
    <s v="Standard Class"/>
    <s v="CC-12100"/>
    <s v="Chad Cunningham"/>
    <x v="2"/>
    <x v="0"/>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x v="0"/>
    <s v="Philadelphia"/>
    <x v="9"/>
    <n v="19120"/>
    <x v="3"/>
    <s v="OFF-BI-10001308"/>
    <x v="1"/>
    <x v="8"/>
    <s v="GBC Standard Plastic Binding Systems' Combs"/>
    <x v="4511"/>
    <n v="5"/>
    <n v="0.7"/>
    <n v="-7.8500000000000014"/>
  </r>
  <r>
    <n v="6528"/>
    <x v="3246"/>
    <x v="0"/>
    <x v="443"/>
    <d v="2013-12-29T00:00:00"/>
    <s v="Second Class"/>
    <s v="CA-11965"/>
    <s v="Carol Adams"/>
    <x v="1"/>
    <x v="0"/>
    <s v="Warwick"/>
    <x v="34"/>
    <n v="2886"/>
    <x v="3"/>
    <s v="TEC-CO-10002095"/>
    <x v="2"/>
    <x v="16"/>
    <s v="Hewlett Packard 610 Color Digital Copier / Printer"/>
    <x v="4117"/>
    <n v="4"/>
    <n v="0"/>
    <n v="899.98199999999997"/>
  </r>
  <r>
    <n v="6529"/>
    <x v="3247"/>
    <x v="2"/>
    <x v="1091"/>
    <d v="2011-12-26T00:00:00"/>
    <s v="Standard Class"/>
    <s v="BT-11530"/>
    <s v="Bradley Talbott"/>
    <x v="2"/>
    <x v="0"/>
    <s v="New York City"/>
    <x v="15"/>
    <n v="10024"/>
    <x v="3"/>
    <s v="OFF-ST-10004946"/>
    <x v="1"/>
    <x v="4"/>
    <s v="Desktop 3-Pocket Hot File"/>
    <x v="4512"/>
    <n v="4"/>
    <n v="0"/>
    <n v="56.26400000000001"/>
  </r>
  <r>
    <n v="6530"/>
    <x v="3248"/>
    <x v="2"/>
    <x v="1116"/>
    <d v="2011-02-28T00:00:00"/>
    <s v="Standard Class"/>
    <s v="MG-17875"/>
    <s v="Michael Grace"/>
    <x v="2"/>
    <x v="0"/>
    <s v="El Paso"/>
    <x v="5"/>
    <n v="79907"/>
    <x v="2"/>
    <s v="OFF-LA-10004425"/>
    <x v="1"/>
    <x v="2"/>
    <s v="Staples"/>
    <x v="4513"/>
    <n v="3"/>
    <n v="0.2"/>
    <n v="2.3409000000000004"/>
  </r>
  <r>
    <n v="6531"/>
    <x v="3248"/>
    <x v="2"/>
    <x v="1116"/>
    <d v="2011-02-28T00:00:00"/>
    <s v="Standard Class"/>
    <s v="MG-17875"/>
    <s v="Michael Grace"/>
    <x v="2"/>
    <x v="0"/>
    <s v="El Paso"/>
    <x v="5"/>
    <n v="79907"/>
    <x v="2"/>
    <s v="OFF-BI-10000320"/>
    <x v="1"/>
    <x v="8"/>
    <s v="GBC Plastic Binding Combs"/>
    <x v="4514"/>
    <n v="3"/>
    <n v="0.8"/>
    <n v="-6.8633999999999986"/>
  </r>
  <r>
    <n v="6532"/>
    <x v="3249"/>
    <x v="3"/>
    <x v="769"/>
    <d v="2014-12-09T00:00:00"/>
    <s v="Standard Class"/>
    <s v="TP-21130"/>
    <s v="Theone Pippenger"/>
    <x v="0"/>
    <x v="0"/>
    <s v="Rochester"/>
    <x v="11"/>
    <n v="55901"/>
    <x v="2"/>
    <s v="OFF-AR-10001315"/>
    <x v="1"/>
    <x v="6"/>
    <s v="Newell 310"/>
    <x v="3454"/>
    <n v="5"/>
    <n v="0"/>
    <n v="2.5519999999999996"/>
  </r>
  <r>
    <n v="6533"/>
    <x v="3249"/>
    <x v="3"/>
    <x v="769"/>
    <d v="2014-12-09T00:00:00"/>
    <s v="Standard Class"/>
    <s v="TP-21130"/>
    <s v="Theone Pippenger"/>
    <x v="0"/>
    <x v="0"/>
    <s v="Rochester"/>
    <x v="11"/>
    <n v="55901"/>
    <x v="2"/>
    <s v="TEC-AC-10004595"/>
    <x v="2"/>
    <x v="11"/>
    <s v="First Data TMFD35 PIN Pad"/>
    <x v="4515"/>
    <n v="1"/>
    <n v="0"/>
    <n v="29.988"/>
  </r>
  <r>
    <n v="6534"/>
    <x v="3249"/>
    <x v="3"/>
    <x v="769"/>
    <d v="2014-12-09T00:00:00"/>
    <s v="Standard Class"/>
    <s v="TP-21130"/>
    <s v="Theone Pippenger"/>
    <x v="0"/>
    <x v="0"/>
    <s v="Rochester"/>
    <x v="11"/>
    <n v="55901"/>
    <x v="2"/>
    <s v="TEC-AC-10001539"/>
    <x v="2"/>
    <x v="11"/>
    <s v="Logitech G430 Surround Sound Gaming Headset with Dolby 7.1 Technology"/>
    <x v="4516"/>
    <n v="5"/>
    <n v="0"/>
    <n v="143.982"/>
  </r>
  <r>
    <n v="6535"/>
    <x v="3250"/>
    <x v="2"/>
    <x v="664"/>
    <d v="2011-11-22T00:00:00"/>
    <s v="Standard Class"/>
    <s v="GT-14710"/>
    <s v="Greg Tran"/>
    <x v="0"/>
    <x v="0"/>
    <s v="Buffalo"/>
    <x v="15"/>
    <n v="14215"/>
    <x v="3"/>
    <s v="OFF-BI-10001359"/>
    <x v="1"/>
    <x v="8"/>
    <s v="GBC DocuBind TL300 Electric Binding System"/>
    <x v="4517"/>
    <n v="3"/>
    <n v="0.2"/>
    <n v="726.56189999999981"/>
  </r>
  <r>
    <n v="6536"/>
    <x v="3250"/>
    <x v="2"/>
    <x v="664"/>
    <d v="2011-11-22T00:00:00"/>
    <s v="Standard Class"/>
    <s v="GT-14710"/>
    <s v="Greg Tran"/>
    <x v="0"/>
    <x v="0"/>
    <s v="Buffalo"/>
    <x v="15"/>
    <n v="14215"/>
    <x v="3"/>
    <s v="FUR-BO-10002213"/>
    <x v="0"/>
    <x v="0"/>
    <s v="DMI Eclipse Executive Suite Bookcases"/>
    <x v="4518"/>
    <n v="10"/>
    <n v="0.2"/>
    <n v="-50.098000000000297"/>
  </r>
  <r>
    <n v="6537"/>
    <x v="3251"/>
    <x v="2"/>
    <x v="22"/>
    <d v="2011-10-23T00:00:00"/>
    <s v="First Class"/>
    <s v="FH-14365"/>
    <s v="Fred Hopkins"/>
    <x v="1"/>
    <x v="0"/>
    <s v="Knoxville"/>
    <x v="18"/>
    <n v="37918"/>
    <x v="0"/>
    <s v="FUR-TA-10003008"/>
    <x v="0"/>
    <x v="3"/>
    <s v="Lesro Round Back Collection Coffee Table, End Table"/>
    <x v="4238"/>
    <n v="3"/>
    <n v="0.4"/>
    <n v="-147.8655"/>
  </r>
  <r>
    <n v="6538"/>
    <x v="3251"/>
    <x v="2"/>
    <x v="22"/>
    <d v="2011-10-23T00:00:00"/>
    <s v="First Class"/>
    <s v="FH-14365"/>
    <s v="Fred Hopkins"/>
    <x v="1"/>
    <x v="0"/>
    <s v="Knoxville"/>
    <x v="18"/>
    <n v="37918"/>
    <x v="0"/>
    <s v="OFF-ST-10000934"/>
    <x v="1"/>
    <x v="4"/>
    <s v="Contico 72&quot;H Heavy-Duty Storage System"/>
    <x v="2066"/>
    <n v="3"/>
    <n v="0.2"/>
    <n v="-24.588000000000001"/>
  </r>
  <r>
    <n v="6539"/>
    <x v="3252"/>
    <x v="1"/>
    <x v="969"/>
    <d v="2012-10-30T00:00:00"/>
    <s v="Standard Class"/>
    <s v="HK-14890"/>
    <s v="Heather Kirkland"/>
    <x v="1"/>
    <x v="0"/>
    <s v="Newark"/>
    <x v="13"/>
    <n v="19711"/>
    <x v="3"/>
    <s v="TEC-PH-10004042"/>
    <x v="2"/>
    <x v="7"/>
    <s v="ClearOne Communications CHAT 70 OC Speaker Phone"/>
    <x v="4519"/>
    <n v="1"/>
    <n v="0"/>
    <n v="41.337400000000002"/>
  </r>
  <r>
    <n v="6540"/>
    <x v="3252"/>
    <x v="1"/>
    <x v="969"/>
    <d v="2012-10-30T00:00:00"/>
    <s v="Standard Class"/>
    <s v="HK-14890"/>
    <s v="Heather Kirkland"/>
    <x v="1"/>
    <x v="0"/>
    <s v="Newark"/>
    <x v="13"/>
    <n v="19711"/>
    <x v="3"/>
    <s v="FUR-CH-10002439"/>
    <x v="0"/>
    <x v="1"/>
    <s v="Iceberg Nesting Folding Chair, 19w x 6d x 43h"/>
    <x v="4520"/>
    <n v="5"/>
    <n v="0"/>
    <n v="75.686000000000007"/>
  </r>
  <r>
    <n v="6541"/>
    <x v="3253"/>
    <x v="3"/>
    <x v="673"/>
    <d v="2014-11-20T00:00:00"/>
    <s v="First Class"/>
    <s v="CC-12220"/>
    <s v="Chris Cortes"/>
    <x v="0"/>
    <x v="0"/>
    <s v="Seattle"/>
    <x v="4"/>
    <n v="98103"/>
    <x v="1"/>
    <s v="OFF-PA-10001363"/>
    <x v="1"/>
    <x v="10"/>
    <s v="Xerox 1933"/>
    <x v="4521"/>
    <n v="6"/>
    <n v="0"/>
    <n v="34.629599999999996"/>
  </r>
  <r>
    <n v="6542"/>
    <x v="3253"/>
    <x v="3"/>
    <x v="673"/>
    <d v="2014-11-20T00:00:00"/>
    <s v="First Class"/>
    <s v="CC-12220"/>
    <s v="Chris Cortes"/>
    <x v="0"/>
    <x v="0"/>
    <s v="Seattle"/>
    <x v="4"/>
    <n v="98103"/>
    <x v="1"/>
    <s v="FUR-FU-10003394"/>
    <x v="0"/>
    <x v="5"/>
    <s v="Tenex &quot;The Solids&quot; Textured Chair Mats"/>
    <x v="1839"/>
    <n v="2"/>
    <n v="0"/>
    <n v="23.786399999999986"/>
  </r>
  <r>
    <n v="6543"/>
    <x v="3253"/>
    <x v="3"/>
    <x v="673"/>
    <d v="2014-11-20T00:00:00"/>
    <s v="First Class"/>
    <s v="CC-12220"/>
    <s v="Chris Cortes"/>
    <x v="0"/>
    <x v="0"/>
    <s v="Seattle"/>
    <x v="4"/>
    <n v="98103"/>
    <x v="1"/>
    <s v="TEC-PH-10003171"/>
    <x v="2"/>
    <x v="7"/>
    <s v="Plantronics Encore H101 Dual Earpieces Headset"/>
    <x v="4220"/>
    <n v="3"/>
    <n v="0.2"/>
    <n v="10.787999999999997"/>
  </r>
  <r>
    <n v="6544"/>
    <x v="3253"/>
    <x v="3"/>
    <x v="673"/>
    <d v="2014-11-20T00:00:00"/>
    <s v="First Class"/>
    <s v="CC-12220"/>
    <s v="Chris Cortes"/>
    <x v="0"/>
    <x v="0"/>
    <s v="Seattle"/>
    <x v="4"/>
    <n v="98103"/>
    <x v="1"/>
    <s v="OFF-ST-10003123"/>
    <x v="1"/>
    <x v="4"/>
    <s v="Fellowes Bases and Tops For Staxonsteel/High-Stak Systems"/>
    <x v="3304"/>
    <n v="1"/>
    <n v="0"/>
    <n v="7.9895999999999994"/>
  </r>
  <r>
    <n v="6545"/>
    <x v="3254"/>
    <x v="3"/>
    <x v="304"/>
    <d v="2014-05-19T00:00:00"/>
    <s v="Standard Class"/>
    <s v="DP-13000"/>
    <s v="Darren Powers"/>
    <x v="0"/>
    <x v="0"/>
    <s v="Cleveland"/>
    <x v="24"/>
    <n v="44105"/>
    <x v="3"/>
    <s v="OFF-BI-10003007"/>
    <x v="1"/>
    <x v="8"/>
    <s v="Premium Transparent Presentation Covers, No Pattern/Clear, 8 1/2&quot; x 11&quot;"/>
    <x v="4522"/>
    <n v="5"/>
    <n v="0.7"/>
    <n v="-46.53600000000003"/>
  </r>
  <r>
    <n v="6546"/>
    <x v="3254"/>
    <x v="3"/>
    <x v="304"/>
    <d v="2014-05-19T00:00:00"/>
    <s v="Standard Class"/>
    <s v="DP-13000"/>
    <s v="Darren Powers"/>
    <x v="0"/>
    <x v="0"/>
    <s v="Cleveland"/>
    <x v="24"/>
    <n v="44105"/>
    <x v="3"/>
    <s v="OFF-LA-10000973"/>
    <x v="1"/>
    <x v="2"/>
    <s v="Avery 502"/>
    <x v="1325"/>
    <n v="2"/>
    <n v="0.2"/>
    <n v="1.764"/>
  </r>
  <r>
    <n v="6547"/>
    <x v="3254"/>
    <x v="3"/>
    <x v="304"/>
    <d v="2014-05-19T00:00:00"/>
    <s v="Standard Class"/>
    <s v="DP-13000"/>
    <s v="Darren Powers"/>
    <x v="0"/>
    <x v="0"/>
    <s v="Cleveland"/>
    <x v="24"/>
    <n v="44105"/>
    <x v="3"/>
    <s v="OFF-PA-10000483"/>
    <x v="1"/>
    <x v="10"/>
    <s v="Xerox 19"/>
    <x v="1636"/>
    <n v="1"/>
    <n v="0.2"/>
    <n v="7.7449999999999983"/>
  </r>
  <r>
    <n v="6548"/>
    <x v="3255"/>
    <x v="2"/>
    <x v="72"/>
    <d v="2011-03-05T00:00:00"/>
    <s v="Standard Class"/>
    <s v="VF-21715"/>
    <s v="Vicky Freymann"/>
    <x v="2"/>
    <x v="0"/>
    <s v="Elmhurst"/>
    <x v="10"/>
    <n v="60126"/>
    <x v="2"/>
    <s v="FUR-CH-10000863"/>
    <x v="0"/>
    <x v="1"/>
    <s v="Novimex Swivel Fabric Task Chair"/>
    <x v="4523"/>
    <n v="6"/>
    <n v="0.3"/>
    <n v="-172.11720000000003"/>
  </r>
  <r>
    <n v="6549"/>
    <x v="3255"/>
    <x v="2"/>
    <x v="72"/>
    <d v="2011-03-05T00:00:00"/>
    <s v="Standard Class"/>
    <s v="VF-21715"/>
    <s v="Vicky Freymann"/>
    <x v="2"/>
    <x v="0"/>
    <s v="Elmhurst"/>
    <x v="10"/>
    <n v="60126"/>
    <x v="2"/>
    <s v="OFF-PA-10003036"/>
    <x v="1"/>
    <x v="10"/>
    <s v="Black Print Carbonless 8 1/2&quot; x 8 1/4&quot; Rapid Memo Book"/>
    <x v="1133"/>
    <n v="3"/>
    <n v="0.2"/>
    <n v="5.6783999999999981"/>
  </r>
  <r>
    <n v="6550"/>
    <x v="3256"/>
    <x v="1"/>
    <x v="117"/>
    <d v="2012-08-01T00:00:00"/>
    <s v="First Class"/>
    <s v="GH-14410"/>
    <s v="Gary Hansen"/>
    <x v="2"/>
    <x v="0"/>
    <s v="Lakeville"/>
    <x v="11"/>
    <n v="55044"/>
    <x v="2"/>
    <s v="FUR-CH-10002304"/>
    <x v="0"/>
    <x v="1"/>
    <s v="Global Stack Chair without Arms, Black"/>
    <x v="4524"/>
    <n v="6"/>
    <n v="0"/>
    <n v="38.970000000000006"/>
  </r>
  <r>
    <n v="6551"/>
    <x v="3257"/>
    <x v="1"/>
    <x v="549"/>
    <d v="2012-11-03T00:00:00"/>
    <s v="Second Class"/>
    <s v="JH-16180"/>
    <s v="Justin Hirsh"/>
    <x v="0"/>
    <x v="0"/>
    <s v="New York City"/>
    <x v="15"/>
    <n v="10035"/>
    <x v="3"/>
    <s v="FUR-CH-10000422"/>
    <x v="0"/>
    <x v="1"/>
    <s v="Global Highback Leather Tilter in Burgundy"/>
    <x v="4525"/>
    <n v="4"/>
    <n v="0.1"/>
    <n v="21.837600000000023"/>
  </r>
  <r>
    <n v="6552"/>
    <x v="3258"/>
    <x v="3"/>
    <x v="819"/>
    <d v="2014-12-22T00:00:00"/>
    <s v="Second Class"/>
    <s v="RB-19465"/>
    <s v="Rick Bensley"/>
    <x v="2"/>
    <x v="0"/>
    <s v="Los Angeles"/>
    <x v="1"/>
    <n v="90036"/>
    <x v="1"/>
    <s v="OFF-PA-10002986"/>
    <x v="1"/>
    <x v="10"/>
    <s v="Xerox 1898"/>
    <x v="522"/>
    <n v="2"/>
    <n v="0"/>
    <n v="6.4127999999999998"/>
  </r>
  <r>
    <n v="6553"/>
    <x v="3258"/>
    <x v="3"/>
    <x v="819"/>
    <d v="2014-12-22T00:00:00"/>
    <s v="Second Class"/>
    <s v="RB-19465"/>
    <s v="Rick Bensley"/>
    <x v="2"/>
    <x v="0"/>
    <s v="Los Angeles"/>
    <x v="1"/>
    <n v="90036"/>
    <x v="1"/>
    <s v="OFF-ST-10002289"/>
    <x v="1"/>
    <x v="4"/>
    <s v="Safco Wire Cube Shelving System, For Use as 4 or 5 14&quot; Cubes, Black"/>
    <x v="1237"/>
    <n v="5"/>
    <n v="0"/>
    <n v="7.9449999999999932"/>
  </r>
  <r>
    <n v="6554"/>
    <x v="3259"/>
    <x v="2"/>
    <x v="22"/>
    <d v="2011-10-22T00:00:00"/>
    <s v="Second Class"/>
    <s v="LS-16975"/>
    <s v="Lindsay Shagiari"/>
    <x v="2"/>
    <x v="0"/>
    <s v="Chicago"/>
    <x v="10"/>
    <n v="60653"/>
    <x v="2"/>
    <s v="TEC-AC-10001606"/>
    <x v="2"/>
    <x v="11"/>
    <s v="Logitech Wireless Performance Mouse MX for PC and Mac"/>
    <x v="1895"/>
    <n v="4"/>
    <n v="0.2"/>
    <n v="71.992800000000003"/>
  </r>
  <r>
    <n v="6555"/>
    <x v="3259"/>
    <x v="2"/>
    <x v="22"/>
    <d v="2011-10-22T00:00:00"/>
    <s v="Second Class"/>
    <s v="LS-16975"/>
    <s v="Lindsay Shagiari"/>
    <x v="2"/>
    <x v="0"/>
    <s v="Chicago"/>
    <x v="10"/>
    <n v="60653"/>
    <x v="2"/>
    <s v="OFF-ST-10003805"/>
    <x v="1"/>
    <x v="4"/>
    <s v="24 Capacity Maxi Data Binder Racks, Pearl"/>
    <x v="4526"/>
    <n v="3"/>
    <n v="0.2"/>
    <n v="31.582499999999953"/>
  </r>
  <r>
    <n v="6556"/>
    <x v="3259"/>
    <x v="2"/>
    <x v="22"/>
    <d v="2011-10-22T00:00:00"/>
    <s v="Second Class"/>
    <s v="LS-16975"/>
    <s v="Lindsay Shagiari"/>
    <x v="2"/>
    <x v="0"/>
    <s v="Chicago"/>
    <x v="10"/>
    <n v="60653"/>
    <x v="2"/>
    <s v="OFF-PA-10002109"/>
    <x v="1"/>
    <x v="10"/>
    <s v="Wirebound Voice Message Log Book"/>
    <x v="4527"/>
    <n v="1"/>
    <n v="0.2"/>
    <n v="1.2375999999999996"/>
  </r>
  <r>
    <n v="6557"/>
    <x v="3259"/>
    <x v="2"/>
    <x v="22"/>
    <d v="2011-10-22T00:00:00"/>
    <s v="Second Class"/>
    <s v="LS-16975"/>
    <s v="Lindsay Shagiari"/>
    <x v="2"/>
    <x v="0"/>
    <s v="Chicago"/>
    <x v="10"/>
    <n v="60653"/>
    <x v="2"/>
    <s v="OFF-BI-10000632"/>
    <x v="1"/>
    <x v="8"/>
    <s v="Satellite Sectional Post Binders"/>
    <x v="4528"/>
    <n v="1"/>
    <n v="0.8"/>
    <n v="-14.759400000000003"/>
  </r>
  <r>
    <n v="6558"/>
    <x v="3259"/>
    <x v="2"/>
    <x v="22"/>
    <d v="2011-10-22T00:00:00"/>
    <s v="Second Class"/>
    <s v="LS-16975"/>
    <s v="Lindsay Shagiari"/>
    <x v="2"/>
    <x v="0"/>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x v="0"/>
    <s v="Buffalo"/>
    <x v="15"/>
    <n v="14215"/>
    <x v="3"/>
    <s v="FUR-CH-10004997"/>
    <x v="0"/>
    <x v="1"/>
    <s v="Hon Every-Day Series Multi-Task Chairs"/>
    <x v="4530"/>
    <n v="9"/>
    <n v="0.1"/>
    <n v="169.18200000000004"/>
  </r>
  <r>
    <n v="6560"/>
    <x v="3261"/>
    <x v="0"/>
    <x v="658"/>
    <d v="2013-07-27T00:00:00"/>
    <s v="Standard Class"/>
    <s v="DK-12835"/>
    <s v="Damala Kotsonis"/>
    <x v="1"/>
    <x v="0"/>
    <s v="Roseville"/>
    <x v="1"/>
    <n v="95661"/>
    <x v="1"/>
    <s v="OFF-EN-10003001"/>
    <x v="1"/>
    <x v="12"/>
    <s v="Ames Color-File Green Diamond Border X-ray Mailers"/>
    <x v="4531"/>
    <n v="5"/>
    <n v="0"/>
    <n v="197.35299999999998"/>
  </r>
  <r>
    <n v="6561"/>
    <x v="3261"/>
    <x v="0"/>
    <x v="658"/>
    <d v="2013-07-27T00:00:00"/>
    <s v="Standard Class"/>
    <s v="DK-12835"/>
    <s v="Damala Kotsonis"/>
    <x v="1"/>
    <x v="0"/>
    <s v="Roseville"/>
    <x v="1"/>
    <n v="95661"/>
    <x v="1"/>
    <s v="OFF-LA-10003766"/>
    <x v="1"/>
    <x v="2"/>
    <s v="Self-Adhesive Removable Labels"/>
    <x v="982"/>
    <n v="1"/>
    <n v="0"/>
    <n v="1.512"/>
  </r>
  <r>
    <n v="6562"/>
    <x v="3262"/>
    <x v="3"/>
    <x v="185"/>
    <d v="2014-04-03T00:00:00"/>
    <s v="First Class"/>
    <s v="SC-20260"/>
    <s v="Scott Cohen"/>
    <x v="1"/>
    <x v="0"/>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x v="0"/>
    <s v="Lawrence"/>
    <x v="31"/>
    <n v="1841"/>
    <x v="3"/>
    <s v="OFF-BI-10001078"/>
    <x v="1"/>
    <x v="8"/>
    <s v="Acco PRESSTEX Data Binder with Storage Hooks, Dark Blue, 14 7/8&quot; X 11&quot;"/>
    <x v="4533"/>
    <n v="3"/>
    <n v="0"/>
    <n v="7.9085999999999999"/>
  </r>
  <r>
    <n v="6564"/>
    <x v="3263"/>
    <x v="2"/>
    <x v="1118"/>
    <d v="2011-05-12T00:00:00"/>
    <s v="Standard Class"/>
    <s v="CT-11995"/>
    <s v="Carol Triggs"/>
    <x v="0"/>
    <x v="0"/>
    <s v="Lawrence"/>
    <x v="31"/>
    <n v="1841"/>
    <x v="3"/>
    <s v="FUR-TA-10003469"/>
    <x v="0"/>
    <x v="3"/>
    <s v="Balt Split Level Computer Training Table"/>
    <x v="4534"/>
    <n v="2"/>
    <n v="0.3"/>
    <n v="-38.849999999999994"/>
  </r>
  <r>
    <n v="6565"/>
    <x v="3263"/>
    <x v="2"/>
    <x v="1118"/>
    <d v="2011-05-12T00:00:00"/>
    <s v="Standard Class"/>
    <s v="CT-11995"/>
    <s v="Carol Triggs"/>
    <x v="0"/>
    <x v="0"/>
    <s v="Lawrence"/>
    <x v="31"/>
    <n v="1841"/>
    <x v="3"/>
    <s v="OFF-AR-10002578"/>
    <x v="1"/>
    <x v="6"/>
    <s v="Newell 335"/>
    <x v="880"/>
    <n v="3"/>
    <n v="0"/>
    <n v="2.5055999999999998"/>
  </r>
  <r>
    <n v="6566"/>
    <x v="3263"/>
    <x v="2"/>
    <x v="1118"/>
    <d v="2011-05-12T00:00:00"/>
    <s v="Standard Class"/>
    <s v="CT-11995"/>
    <s v="Carol Triggs"/>
    <x v="0"/>
    <x v="0"/>
    <s v="Lawrence"/>
    <x v="31"/>
    <n v="1841"/>
    <x v="3"/>
    <s v="FUR-CH-10004675"/>
    <x v="0"/>
    <x v="1"/>
    <s v="Lifetime Advantage Folding Chairs, 4/Carton"/>
    <x v="1739"/>
    <n v="4"/>
    <n v="0"/>
    <n v="244.24959999999999"/>
  </r>
  <r>
    <n v="6567"/>
    <x v="3264"/>
    <x v="3"/>
    <x v="1119"/>
    <d v="2014-02-09T00:00:00"/>
    <s v="Second Class"/>
    <s v="CB-12025"/>
    <s v="Cassandra Brandow"/>
    <x v="0"/>
    <x v="0"/>
    <s v="Waco"/>
    <x v="5"/>
    <n v="76706"/>
    <x v="2"/>
    <s v="OFF-BI-10004632"/>
    <x v="1"/>
    <x v="8"/>
    <s v="Ibico Hi-Tech Manual Binding System"/>
    <x v="4535"/>
    <n v="4"/>
    <n v="0.8"/>
    <n v="-426.9860000000001"/>
  </r>
  <r>
    <n v="6568"/>
    <x v="3264"/>
    <x v="3"/>
    <x v="1119"/>
    <d v="2014-02-09T00:00:00"/>
    <s v="Second Class"/>
    <s v="CB-12025"/>
    <s v="Cassandra Brandow"/>
    <x v="0"/>
    <x v="0"/>
    <s v="Waco"/>
    <x v="5"/>
    <n v="76706"/>
    <x v="2"/>
    <s v="OFF-AR-10003087"/>
    <x v="1"/>
    <x v="6"/>
    <s v="Staples"/>
    <x v="4536"/>
    <n v="5"/>
    <n v="0.2"/>
    <n v="0.71199999999999974"/>
  </r>
  <r>
    <n v="6569"/>
    <x v="3265"/>
    <x v="2"/>
    <x v="891"/>
    <d v="2011-04-22T00:00:00"/>
    <s v="Standard Class"/>
    <s v="KM-16720"/>
    <s v="Kunst Miller"/>
    <x v="0"/>
    <x v="0"/>
    <s v="Houston"/>
    <x v="5"/>
    <n v="77095"/>
    <x v="2"/>
    <s v="OFF-AR-10001868"/>
    <x v="1"/>
    <x v="6"/>
    <s v="Prang Dustless Chalk Sticks"/>
    <x v="3794"/>
    <n v="2"/>
    <n v="0.2"/>
    <n v="1.008"/>
  </r>
  <r>
    <n v="6570"/>
    <x v="3265"/>
    <x v="2"/>
    <x v="891"/>
    <d v="2011-04-22T00:00:00"/>
    <s v="Standard Class"/>
    <s v="KM-16720"/>
    <s v="Kunst Miller"/>
    <x v="0"/>
    <x v="0"/>
    <s v="Houston"/>
    <x v="5"/>
    <n v="77095"/>
    <x v="2"/>
    <s v="FUR-CH-10002602"/>
    <x v="0"/>
    <x v="1"/>
    <s v="DMI Arturo Collection Mission-style Design Wood Chair"/>
    <x v="2613"/>
    <n v="3"/>
    <n v="0.3"/>
    <n v="-18.117599999999996"/>
  </r>
  <r>
    <n v="6571"/>
    <x v="3265"/>
    <x v="2"/>
    <x v="891"/>
    <d v="2011-04-22T00:00:00"/>
    <s v="Standard Class"/>
    <s v="KM-16720"/>
    <s v="Kunst Miller"/>
    <x v="0"/>
    <x v="0"/>
    <s v="Houston"/>
    <x v="5"/>
    <n v="77095"/>
    <x v="2"/>
    <s v="OFF-EN-10000056"/>
    <x v="1"/>
    <x v="12"/>
    <s v="Cameo Buff Policy Envelopes"/>
    <x v="842"/>
    <n v="3"/>
    <n v="0.2"/>
    <n v="50.40629999999998"/>
  </r>
  <r>
    <n v="6572"/>
    <x v="3265"/>
    <x v="2"/>
    <x v="891"/>
    <d v="2011-04-22T00:00:00"/>
    <s v="Standard Class"/>
    <s v="KM-16720"/>
    <s v="Kunst Miller"/>
    <x v="0"/>
    <x v="0"/>
    <s v="Houston"/>
    <x v="5"/>
    <n v="77095"/>
    <x v="2"/>
    <s v="TEC-AC-10000474"/>
    <x v="2"/>
    <x v="11"/>
    <s v="Kensington Expert Mouse Optical USB Trackball for PC or Mac"/>
    <x v="2671"/>
    <n v="3"/>
    <n v="0.2"/>
    <n v="28.496999999999957"/>
  </r>
  <r>
    <n v="6573"/>
    <x v="3266"/>
    <x v="0"/>
    <x v="1120"/>
    <d v="2013-05-17T00:00:00"/>
    <s v="Standard Class"/>
    <s v="RD-19720"/>
    <s v="Roger Demir"/>
    <x v="0"/>
    <x v="0"/>
    <s v="Seattle"/>
    <x v="4"/>
    <n v="98105"/>
    <x v="1"/>
    <s v="OFF-PA-10003971"/>
    <x v="1"/>
    <x v="10"/>
    <s v="Xerox 1965"/>
    <x v="493"/>
    <n v="2"/>
    <n v="0"/>
    <n v="5.8604000000000003"/>
  </r>
  <r>
    <n v="6574"/>
    <x v="3267"/>
    <x v="0"/>
    <x v="881"/>
    <d v="2013-12-01T00:00:00"/>
    <s v="Standard Class"/>
    <s v="BP-11050"/>
    <s v="Barry Pond"/>
    <x v="1"/>
    <x v="0"/>
    <s v="Plainfield"/>
    <x v="30"/>
    <n v="7060"/>
    <x v="3"/>
    <s v="OFF-ST-10000689"/>
    <x v="1"/>
    <x v="4"/>
    <s v="Fellowes Strictly Business Drawer File, Letter/Legal Size"/>
    <x v="1626"/>
    <n v="4"/>
    <n v="0"/>
    <n v="67.608000000000004"/>
  </r>
  <r>
    <n v="6575"/>
    <x v="3267"/>
    <x v="0"/>
    <x v="881"/>
    <d v="2013-12-01T00:00:00"/>
    <s v="Standard Class"/>
    <s v="BP-11050"/>
    <s v="Barry Pond"/>
    <x v="1"/>
    <x v="0"/>
    <s v="Plainfield"/>
    <x v="30"/>
    <n v="7060"/>
    <x v="3"/>
    <s v="TEC-MA-10004255"/>
    <x v="2"/>
    <x v="15"/>
    <s v="Konica Minolta magicolor 1690MF Multifunction Printer"/>
    <x v="4537"/>
    <n v="8"/>
    <n v="0"/>
    <n v="118.37040000000002"/>
  </r>
  <r>
    <n v="6576"/>
    <x v="3268"/>
    <x v="3"/>
    <x v="448"/>
    <d v="2014-03-09T00:00:00"/>
    <s v="Standard Class"/>
    <s v="EJ-13720"/>
    <s v="Ed Jacobs"/>
    <x v="0"/>
    <x v="0"/>
    <s v="Los Angeles"/>
    <x v="1"/>
    <n v="90008"/>
    <x v="1"/>
    <s v="TEC-AC-10000990"/>
    <x v="2"/>
    <x v="11"/>
    <s v="Imation Bio 2GB USB Flash Drive Imation Corp"/>
    <x v="4538"/>
    <n v="8"/>
    <n v="0"/>
    <n v="440.76480000000004"/>
  </r>
  <r>
    <n v="6577"/>
    <x v="3268"/>
    <x v="3"/>
    <x v="448"/>
    <d v="2014-03-09T00:00:00"/>
    <s v="Standard Class"/>
    <s v="EJ-13720"/>
    <s v="Ed Jacobs"/>
    <x v="0"/>
    <x v="0"/>
    <s v="Los Angeles"/>
    <x v="1"/>
    <n v="90008"/>
    <x v="1"/>
    <s v="FUR-CH-10003968"/>
    <x v="0"/>
    <x v="1"/>
    <s v="Novimex Turbo Task Chair"/>
    <x v="3011"/>
    <n v="3"/>
    <n v="0.2"/>
    <n v="-17.035200000000003"/>
  </r>
  <r>
    <n v="6578"/>
    <x v="3269"/>
    <x v="1"/>
    <x v="401"/>
    <d v="2012-12-11T00:00:00"/>
    <s v="Second Class"/>
    <s v="RO-19780"/>
    <s v="Rose O'Brian"/>
    <x v="0"/>
    <x v="0"/>
    <s v="Arlington"/>
    <x v="17"/>
    <n v="22204"/>
    <x v="0"/>
    <s v="TEC-PH-10001615"/>
    <x v="2"/>
    <x v="7"/>
    <s v="AT&amp;T CL82213"/>
    <x v="2131"/>
    <n v="6"/>
    <n v="0"/>
    <n v="50.442599999999977"/>
  </r>
  <r>
    <n v="6579"/>
    <x v="3270"/>
    <x v="2"/>
    <x v="55"/>
    <d v="2011-08-30T00:00:00"/>
    <s v="Standard Class"/>
    <s v="MW-18220"/>
    <s v="Mitch Webber"/>
    <x v="0"/>
    <x v="0"/>
    <s v="Seattle"/>
    <x v="4"/>
    <n v="98103"/>
    <x v="1"/>
    <s v="TEC-PH-10000895"/>
    <x v="2"/>
    <x v="7"/>
    <s v="Polycom VVX 310 VoIP phone"/>
    <x v="4539"/>
    <n v="7"/>
    <n v="0.2"/>
    <n v="75.595799999999997"/>
  </r>
  <r>
    <n v="6580"/>
    <x v="3271"/>
    <x v="0"/>
    <x v="332"/>
    <d v="2013-10-23T00:00:00"/>
    <s v="Same Day"/>
    <s v="MS-17530"/>
    <s v="MaryBeth Skach"/>
    <x v="0"/>
    <x v="0"/>
    <s v="Seattle"/>
    <x v="4"/>
    <n v="98105"/>
    <x v="1"/>
    <s v="OFF-PA-10003001"/>
    <x v="1"/>
    <x v="10"/>
    <s v="Xerox 1986"/>
    <x v="3890"/>
    <n v="1"/>
    <n v="0"/>
    <n v="3.2063999999999999"/>
  </r>
  <r>
    <n v="6581"/>
    <x v="3271"/>
    <x v="0"/>
    <x v="332"/>
    <d v="2013-10-23T00:00:00"/>
    <s v="Same Day"/>
    <s v="MS-17530"/>
    <s v="MaryBeth Skach"/>
    <x v="0"/>
    <x v="0"/>
    <s v="Seattle"/>
    <x v="4"/>
    <n v="98105"/>
    <x v="1"/>
    <s v="OFF-AR-10002766"/>
    <x v="1"/>
    <x v="6"/>
    <s v="Prang Drawing Pencil Set"/>
    <x v="484"/>
    <n v="3"/>
    <n v="0"/>
    <n v="2.2517999999999998"/>
  </r>
  <r>
    <n v="6582"/>
    <x v="3271"/>
    <x v="0"/>
    <x v="332"/>
    <d v="2013-10-23T00:00:00"/>
    <s v="Same Day"/>
    <s v="MS-17530"/>
    <s v="MaryBeth Skach"/>
    <x v="0"/>
    <x v="0"/>
    <s v="Seattle"/>
    <x v="4"/>
    <n v="98105"/>
    <x v="1"/>
    <s v="FUR-FU-10003095"/>
    <x v="0"/>
    <x v="5"/>
    <s v="Linden 12&quot; Wall Clock With Oak Frame"/>
    <x v="3113"/>
    <n v="3"/>
    <n v="0"/>
    <n v="30.581999999999987"/>
  </r>
  <r>
    <n v="6583"/>
    <x v="3272"/>
    <x v="0"/>
    <x v="1121"/>
    <d v="2013-08-12T00:00:00"/>
    <s v="Standard Class"/>
    <s v="DW-13585"/>
    <s v="Dorothy Wardle"/>
    <x v="1"/>
    <x v="0"/>
    <s v="Edmonds"/>
    <x v="4"/>
    <n v="98026"/>
    <x v="1"/>
    <s v="TEC-AC-10003610"/>
    <x v="2"/>
    <x v="11"/>
    <s v="Logitech Illuminated - Keyboard"/>
    <x v="690"/>
    <n v="3"/>
    <n v="0"/>
    <n v="86.385600000000011"/>
  </r>
  <r>
    <n v="6584"/>
    <x v="3273"/>
    <x v="3"/>
    <x v="246"/>
    <d v="2014-07-28T00:00:00"/>
    <s v="Standard Class"/>
    <s v="AM-10705"/>
    <s v="Anne McFarland"/>
    <x v="0"/>
    <x v="0"/>
    <s v="Salem"/>
    <x v="17"/>
    <n v="24153"/>
    <x v="0"/>
    <s v="OFF-AR-10003727"/>
    <x v="1"/>
    <x v="6"/>
    <s v="Berol Giant Pencil Sharpener"/>
    <x v="3113"/>
    <n v="6"/>
    <n v="0"/>
    <n v="29.562599999999986"/>
  </r>
  <r>
    <n v="6585"/>
    <x v="3273"/>
    <x v="3"/>
    <x v="246"/>
    <d v="2014-07-28T00:00:00"/>
    <s v="Standard Class"/>
    <s v="AM-10705"/>
    <s v="Anne McFarland"/>
    <x v="0"/>
    <x v="0"/>
    <s v="Salem"/>
    <x v="17"/>
    <n v="24153"/>
    <x v="0"/>
    <s v="TEC-PH-10002660"/>
    <x v="2"/>
    <x v="7"/>
    <s v="Nortel Networks T7316 E Nt8 B27"/>
    <x v="1081"/>
    <n v="4"/>
    <n v="0"/>
    <n v="67.990000000000009"/>
  </r>
  <r>
    <n v="6586"/>
    <x v="3273"/>
    <x v="3"/>
    <x v="246"/>
    <d v="2014-07-28T00:00:00"/>
    <s v="Standard Class"/>
    <s v="AM-10705"/>
    <s v="Anne McFarland"/>
    <x v="0"/>
    <x v="0"/>
    <s v="Salem"/>
    <x v="17"/>
    <n v="24153"/>
    <x v="0"/>
    <s v="FUR-FU-10003274"/>
    <x v="0"/>
    <x v="5"/>
    <s v="Regeneration Desk Collection"/>
    <x v="3454"/>
    <n v="5"/>
    <n v="0"/>
    <n v="3.8720000000000003"/>
  </r>
  <r>
    <n v="6587"/>
    <x v="3273"/>
    <x v="3"/>
    <x v="246"/>
    <d v="2014-07-28T00:00:00"/>
    <s v="Standard Class"/>
    <s v="AM-10705"/>
    <s v="Anne McFarland"/>
    <x v="0"/>
    <x v="0"/>
    <s v="Salem"/>
    <x v="17"/>
    <n v="24153"/>
    <x v="0"/>
    <s v="OFF-AR-10003829"/>
    <x v="1"/>
    <x v="6"/>
    <s v="Newell 35"/>
    <x v="1209"/>
    <n v="6"/>
    <n v="0"/>
    <n v="5.7071999999999976"/>
  </r>
  <r>
    <n v="6588"/>
    <x v="3273"/>
    <x v="3"/>
    <x v="246"/>
    <d v="2014-07-28T00:00:00"/>
    <s v="Standard Class"/>
    <s v="AM-10705"/>
    <s v="Anne McFarland"/>
    <x v="0"/>
    <x v="0"/>
    <s v="Salem"/>
    <x v="17"/>
    <n v="24153"/>
    <x v="0"/>
    <s v="FUR-BO-10003441"/>
    <x v="0"/>
    <x v="0"/>
    <s v="Bush Westfield Collection Bookcases, Fully Assembled"/>
    <x v="3367"/>
    <n v="3"/>
    <n v="0"/>
    <n v="69.67619999999998"/>
  </r>
  <r>
    <n v="6589"/>
    <x v="3273"/>
    <x v="3"/>
    <x v="246"/>
    <d v="2014-07-28T00:00:00"/>
    <s v="Standard Class"/>
    <s v="AM-10705"/>
    <s v="Anne McFarland"/>
    <x v="0"/>
    <x v="0"/>
    <s v="Salem"/>
    <x v="17"/>
    <n v="24153"/>
    <x v="0"/>
    <s v="OFF-BI-10003355"/>
    <x v="1"/>
    <x v="8"/>
    <s v="Cardinal Holdit Business Card Pockets"/>
    <x v="1830"/>
    <n v="3"/>
    <n v="0"/>
    <n v="7.1712000000000007"/>
  </r>
  <r>
    <n v="6590"/>
    <x v="3273"/>
    <x v="3"/>
    <x v="246"/>
    <d v="2014-07-28T00:00:00"/>
    <s v="Standard Class"/>
    <s v="AM-10705"/>
    <s v="Anne McFarland"/>
    <x v="0"/>
    <x v="0"/>
    <s v="Salem"/>
    <x v="17"/>
    <n v="24153"/>
    <x v="0"/>
    <s v="OFF-SU-10003505"/>
    <x v="1"/>
    <x v="14"/>
    <s v="Premier Electric Letter Opener"/>
    <x v="4540"/>
    <n v="2"/>
    <n v="0"/>
    <n v="11.585999999999984"/>
  </r>
  <r>
    <n v="6591"/>
    <x v="3274"/>
    <x v="2"/>
    <x v="893"/>
    <d v="2011-03-26T00:00:00"/>
    <s v="First Class"/>
    <s v="BG-11740"/>
    <s v="Bruce Geld"/>
    <x v="0"/>
    <x v="0"/>
    <s v="Delray Beach"/>
    <x v="2"/>
    <n v="33445"/>
    <x v="0"/>
    <s v="OFF-LA-10004484"/>
    <x v="1"/>
    <x v="2"/>
    <s v="Avery 476"/>
    <x v="4541"/>
    <n v="3"/>
    <n v="0.2"/>
    <n v="3.2213999999999996"/>
  </r>
  <r>
    <n v="6592"/>
    <x v="3275"/>
    <x v="1"/>
    <x v="28"/>
    <d v="2012-05-06T00:00:00"/>
    <s v="Standard Class"/>
    <s v="KB-16585"/>
    <s v="Ken Black"/>
    <x v="1"/>
    <x v="0"/>
    <s v="San Francisco"/>
    <x v="1"/>
    <n v="94110"/>
    <x v="1"/>
    <s v="OFF-AR-10000658"/>
    <x v="1"/>
    <x v="6"/>
    <s v="Newell 324"/>
    <x v="1637"/>
    <n v="3"/>
    <n v="0"/>
    <n v="9.702"/>
  </r>
  <r>
    <n v="6593"/>
    <x v="3275"/>
    <x v="1"/>
    <x v="28"/>
    <d v="2012-05-06T00:00:00"/>
    <s v="Standard Class"/>
    <s v="KB-16585"/>
    <s v="Ken Black"/>
    <x v="1"/>
    <x v="0"/>
    <s v="San Francisco"/>
    <x v="1"/>
    <n v="94110"/>
    <x v="1"/>
    <s v="TEC-PH-10000347"/>
    <x v="2"/>
    <x v="7"/>
    <s v="Cush Cases Heavy Duty Rugged Cover Case for Samsung Galaxy S5 - Purple"/>
    <x v="4542"/>
    <n v="5"/>
    <n v="0.2"/>
    <n v="1.7324999999999999"/>
  </r>
  <r>
    <n v="6594"/>
    <x v="3276"/>
    <x v="0"/>
    <x v="900"/>
    <d v="2013-06-17T00:00:00"/>
    <s v="Second Class"/>
    <s v="GT-14710"/>
    <s v="Greg Tran"/>
    <x v="0"/>
    <x v="0"/>
    <s v="New York City"/>
    <x v="15"/>
    <n v="10024"/>
    <x v="3"/>
    <s v="OFF-BI-10001989"/>
    <x v="1"/>
    <x v="8"/>
    <s v="Premium Transparent Presentation Covers by GBC"/>
    <x v="3295"/>
    <n v="2"/>
    <n v="0.2"/>
    <n v="11.748799999999997"/>
  </r>
  <r>
    <n v="6595"/>
    <x v="3277"/>
    <x v="1"/>
    <x v="124"/>
    <d v="2012-05-11T00:00:00"/>
    <s v="Standard Class"/>
    <s v="SV-20815"/>
    <s v="Stuart Van"/>
    <x v="1"/>
    <x v="0"/>
    <s v="Indianapolis"/>
    <x v="14"/>
    <n v="46203"/>
    <x v="2"/>
    <s v="OFF-AR-10001897"/>
    <x v="1"/>
    <x v="6"/>
    <s v="Model L Table or Wall-Mount Pencil Sharpener"/>
    <x v="4543"/>
    <n v="7"/>
    <n v="0"/>
    <n v="35.260400000000004"/>
  </r>
  <r>
    <n v="6596"/>
    <x v="3278"/>
    <x v="3"/>
    <x v="756"/>
    <d v="2014-04-27T00:00:00"/>
    <s v="First Class"/>
    <s v="GG-14650"/>
    <s v="Greg Guthrie"/>
    <x v="1"/>
    <x v="0"/>
    <s v="Columbus"/>
    <x v="24"/>
    <n v="43229"/>
    <x v="3"/>
    <s v="OFF-BI-10000285"/>
    <x v="1"/>
    <x v="8"/>
    <s v="XtraLife ClearVue Slant-D Ring Binders by Cardinal"/>
    <x v="4544"/>
    <n v="5"/>
    <n v="0.7"/>
    <n v="-7.8399999999999963"/>
  </r>
  <r>
    <n v="6597"/>
    <x v="3278"/>
    <x v="3"/>
    <x v="756"/>
    <d v="2014-04-27T00:00:00"/>
    <s v="First Class"/>
    <s v="GG-14650"/>
    <s v="Greg Guthrie"/>
    <x v="1"/>
    <x v="0"/>
    <s v="Columbus"/>
    <x v="24"/>
    <n v="43229"/>
    <x v="3"/>
    <s v="OFF-PA-10001804"/>
    <x v="1"/>
    <x v="10"/>
    <s v="Xerox 195"/>
    <x v="758"/>
    <n v="1"/>
    <n v="0.2"/>
    <n v="1.8703999999999998"/>
  </r>
  <r>
    <n v="6598"/>
    <x v="3279"/>
    <x v="2"/>
    <x v="571"/>
    <d v="2011-06-12T00:00:00"/>
    <s v="Standard Class"/>
    <s v="SV-20785"/>
    <s v="Stewart Visinsky"/>
    <x v="0"/>
    <x v="0"/>
    <s v="Jacksonville"/>
    <x v="2"/>
    <n v="32216"/>
    <x v="0"/>
    <s v="OFF-BI-10002557"/>
    <x v="1"/>
    <x v="8"/>
    <s v="Presstex Flexible Ring Binders"/>
    <x v="4545"/>
    <n v="1"/>
    <n v="0.7"/>
    <n v="-0.9099999999999997"/>
  </r>
  <r>
    <n v="6599"/>
    <x v="3279"/>
    <x v="2"/>
    <x v="571"/>
    <d v="2011-06-12T00:00:00"/>
    <s v="Standard Class"/>
    <s v="SV-20785"/>
    <s v="Stewart Visinsky"/>
    <x v="0"/>
    <x v="0"/>
    <s v="Jacksonville"/>
    <x v="2"/>
    <n v="32216"/>
    <x v="0"/>
    <s v="OFF-PA-10002319"/>
    <x v="1"/>
    <x v="10"/>
    <s v="Xerox 1944"/>
    <x v="4546"/>
    <n v="2"/>
    <n v="0.2"/>
    <n v="22.480800000000002"/>
  </r>
  <r>
    <n v="6600"/>
    <x v="3280"/>
    <x v="2"/>
    <x v="266"/>
    <d v="2011-12-07T00:00:00"/>
    <s v="Standard Class"/>
    <s v="ON-18715"/>
    <s v="Odella Nelson"/>
    <x v="1"/>
    <x v="0"/>
    <s v="Clinton"/>
    <x v="39"/>
    <n v="20735"/>
    <x v="3"/>
    <s v="FUR-FU-10003849"/>
    <x v="0"/>
    <x v="5"/>
    <s v="DAX Metal Frame, Desktop, Stepped-Edge"/>
    <x v="3318"/>
    <n v="3"/>
    <n v="0"/>
    <n v="23.680799999999998"/>
  </r>
  <r>
    <n v="6601"/>
    <x v="3280"/>
    <x v="2"/>
    <x v="266"/>
    <d v="2011-12-07T00:00:00"/>
    <s v="Standard Class"/>
    <s v="ON-18715"/>
    <s v="Odella Nelson"/>
    <x v="1"/>
    <x v="0"/>
    <s v="Clinton"/>
    <x v="39"/>
    <n v="20735"/>
    <x v="3"/>
    <s v="OFF-PA-10002923"/>
    <x v="1"/>
    <x v="10"/>
    <s v="Xerox 1942"/>
    <x v="678"/>
    <n v="3"/>
    <n v="0"/>
    <n v="73.41"/>
  </r>
  <r>
    <n v="6602"/>
    <x v="3280"/>
    <x v="2"/>
    <x v="266"/>
    <d v="2011-12-07T00:00:00"/>
    <s v="Standard Class"/>
    <s v="ON-18715"/>
    <s v="Odella Nelson"/>
    <x v="1"/>
    <x v="0"/>
    <s v="Clinton"/>
    <x v="39"/>
    <n v="20735"/>
    <x v="3"/>
    <s v="FUR-CH-10004754"/>
    <x v="0"/>
    <x v="1"/>
    <s v="Global Stack Chair with Arms, Black"/>
    <x v="4547"/>
    <n v="8"/>
    <n v="0"/>
    <n v="64.756799999999998"/>
  </r>
  <r>
    <n v="6603"/>
    <x v="3280"/>
    <x v="2"/>
    <x v="266"/>
    <d v="2011-12-07T00:00:00"/>
    <s v="Standard Class"/>
    <s v="ON-18715"/>
    <s v="Odella Nelson"/>
    <x v="1"/>
    <x v="0"/>
    <s v="Clinton"/>
    <x v="39"/>
    <n v="20735"/>
    <x v="3"/>
    <s v="OFF-LA-10000634"/>
    <x v="1"/>
    <x v="2"/>
    <s v="Avery 509"/>
    <x v="1203"/>
    <n v="6"/>
    <n v="0"/>
    <n v="7.2035999999999998"/>
  </r>
  <r>
    <n v="6604"/>
    <x v="3281"/>
    <x v="3"/>
    <x v="46"/>
    <d v="2014-06-21T00:00:00"/>
    <s v="First Class"/>
    <s v="RA-19945"/>
    <s v="Ryan Akin"/>
    <x v="0"/>
    <x v="0"/>
    <s v="Commerce City"/>
    <x v="22"/>
    <n v="80022"/>
    <x v="1"/>
    <s v="OFF-ST-10001418"/>
    <x v="1"/>
    <x v="4"/>
    <s v="Carina Media Storage Towers in Natural &amp; Black"/>
    <x v="1770"/>
    <n v="3"/>
    <n v="0.2"/>
    <n v="-32.929200000000002"/>
  </r>
  <r>
    <n v="6605"/>
    <x v="3282"/>
    <x v="0"/>
    <x v="439"/>
    <d v="2013-06-01T00:00:00"/>
    <s v="Standard Class"/>
    <s v="SV-20785"/>
    <s v="Stewart Visinsky"/>
    <x v="0"/>
    <x v="0"/>
    <s v="Santa Ana"/>
    <x v="1"/>
    <n v="92704"/>
    <x v="1"/>
    <s v="OFF-FA-10003467"/>
    <x v="1"/>
    <x v="13"/>
    <s v="Alliance Big Bands Rubber Bands, 12/Pack"/>
    <x v="4095"/>
    <n v="3"/>
    <n v="0"/>
    <n v="0"/>
  </r>
  <r>
    <n v="6606"/>
    <x v="3282"/>
    <x v="0"/>
    <x v="439"/>
    <d v="2013-06-01T00:00:00"/>
    <s v="Standard Class"/>
    <s v="SV-20785"/>
    <s v="Stewart Visinsky"/>
    <x v="0"/>
    <x v="0"/>
    <s v="Santa Ana"/>
    <x v="1"/>
    <n v="92704"/>
    <x v="1"/>
    <s v="OFF-PA-10001293"/>
    <x v="1"/>
    <x v="10"/>
    <s v="Xerox 1946"/>
    <x v="1568"/>
    <n v="7"/>
    <n v="0"/>
    <n v="21.772800000000004"/>
  </r>
  <r>
    <n v="6607"/>
    <x v="3282"/>
    <x v="0"/>
    <x v="439"/>
    <d v="2013-06-01T00:00:00"/>
    <s v="Standard Class"/>
    <s v="SV-20785"/>
    <s v="Stewart Visinsky"/>
    <x v="0"/>
    <x v="0"/>
    <s v="Santa Ana"/>
    <x v="1"/>
    <n v="92704"/>
    <x v="1"/>
    <s v="TEC-PH-10003885"/>
    <x v="2"/>
    <x v="7"/>
    <s v="Cisco SPA508G"/>
    <x v="2005"/>
    <n v="4"/>
    <n v="0.2"/>
    <n v="23.756399999999985"/>
  </r>
  <r>
    <n v="6608"/>
    <x v="3282"/>
    <x v="0"/>
    <x v="439"/>
    <d v="2013-06-01T00:00:00"/>
    <s v="Standard Class"/>
    <s v="SV-20785"/>
    <s v="Stewart Visinsky"/>
    <x v="0"/>
    <x v="0"/>
    <s v="Santa Ana"/>
    <x v="1"/>
    <n v="92704"/>
    <x v="1"/>
    <s v="FUR-CH-10004860"/>
    <x v="0"/>
    <x v="1"/>
    <s v="Global Low Back Tilter Chair"/>
    <x v="4548"/>
    <n v="6"/>
    <n v="0.2"/>
    <n v="-84.823200000000071"/>
  </r>
  <r>
    <n v="6609"/>
    <x v="3282"/>
    <x v="0"/>
    <x v="439"/>
    <d v="2013-06-01T00:00:00"/>
    <s v="Standard Class"/>
    <s v="SV-20785"/>
    <s v="Stewart Visinsky"/>
    <x v="0"/>
    <x v="0"/>
    <s v="Santa Ana"/>
    <x v="1"/>
    <n v="92704"/>
    <x v="1"/>
    <s v="TEC-MA-10002428"/>
    <x v="2"/>
    <x v="15"/>
    <s v="Fellowes Powershred HS-440 4-Sheet High Security Shredder"/>
    <x v="4549"/>
    <n v="3"/>
    <n v="0.2"/>
    <n v="116.24249999999996"/>
  </r>
  <r>
    <n v="6610"/>
    <x v="3283"/>
    <x v="1"/>
    <x v="366"/>
    <d v="2012-03-10T00:00:00"/>
    <s v="Same Day"/>
    <s v="KB-16585"/>
    <s v="Ken Black"/>
    <x v="1"/>
    <x v="0"/>
    <s v="Clinton"/>
    <x v="39"/>
    <n v="20735"/>
    <x v="3"/>
    <s v="OFF-ST-10002406"/>
    <x v="1"/>
    <x v="4"/>
    <s v="Pizazz Global Quick File"/>
    <x v="4550"/>
    <n v="6"/>
    <n v="0"/>
    <n v="25.149600000000007"/>
  </r>
  <r>
    <n v="6611"/>
    <x v="3284"/>
    <x v="0"/>
    <x v="201"/>
    <d v="2013-10-23T00:00:00"/>
    <s v="First Class"/>
    <s v="AG-10495"/>
    <s v="Andrew Gjertsen"/>
    <x v="1"/>
    <x v="0"/>
    <s v="Los Angeles"/>
    <x v="1"/>
    <n v="90049"/>
    <x v="1"/>
    <s v="OFF-BI-10004209"/>
    <x v="1"/>
    <x v="8"/>
    <s v="Fellowes Twister Kit, Gray/Clear, 3/pkg"/>
    <x v="1768"/>
    <n v="3"/>
    <n v="0.2"/>
    <n v="6.0299999999999994"/>
  </r>
  <r>
    <n v="6612"/>
    <x v="3285"/>
    <x v="1"/>
    <x v="1122"/>
    <d v="2012-04-28T00:00:00"/>
    <s v="Standard Class"/>
    <s v="JK-16090"/>
    <s v="Juliana Krohn"/>
    <x v="0"/>
    <x v="0"/>
    <s v="Louisville"/>
    <x v="0"/>
    <n v="40214"/>
    <x v="0"/>
    <s v="FUR-CH-10001891"/>
    <x v="0"/>
    <x v="1"/>
    <s v="Global Deluxe Office Fabric Chairs"/>
    <x v="2843"/>
    <n v="2"/>
    <n v="0"/>
    <n v="51.829200000000014"/>
  </r>
  <r>
    <n v="6613"/>
    <x v="3285"/>
    <x v="1"/>
    <x v="1122"/>
    <d v="2012-04-28T00:00:00"/>
    <s v="Standard Class"/>
    <s v="JK-16090"/>
    <s v="Juliana Krohn"/>
    <x v="0"/>
    <x v="0"/>
    <s v="Louisville"/>
    <x v="0"/>
    <n v="40214"/>
    <x v="0"/>
    <s v="OFF-BI-10002215"/>
    <x v="1"/>
    <x v="8"/>
    <s v="Wilson Jones Hanging View Binder, White, 1&quot;"/>
    <x v="4039"/>
    <n v="3"/>
    <n v="0"/>
    <n v="9.7979999999999983"/>
  </r>
  <r>
    <n v="6614"/>
    <x v="3285"/>
    <x v="1"/>
    <x v="1122"/>
    <d v="2012-04-28T00:00:00"/>
    <s v="Standard Class"/>
    <s v="JK-16090"/>
    <s v="Juliana Krohn"/>
    <x v="0"/>
    <x v="0"/>
    <s v="Louisville"/>
    <x v="0"/>
    <n v="40214"/>
    <x v="0"/>
    <s v="TEC-PH-10002103"/>
    <x v="2"/>
    <x v="7"/>
    <s v="Jabra SPEAK 410"/>
    <x v="4551"/>
    <n v="5"/>
    <n v="0"/>
    <n v="131.58600000000001"/>
  </r>
  <r>
    <n v="6615"/>
    <x v="3285"/>
    <x v="1"/>
    <x v="1122"/>
    <d v="2012-04-28T00:00:00"/>
    <s v="Standard Class"/>
    <s v="JK-16090"/>
    <s v="Juliana Krohn"/>
    <x v="0"/>
    <x v="0"/>
    <s v="Louisville"/>
    <x v="0"/>
    <n v="40214"/>
    <x v="0"/>
    <s v="FUR-FU-10003394"/>
    <x v="0"/>
    <x v="5"/>
    <s v="Tenex &quot;The Solids&quot; Textured Chair Mats"/>
    <x v="664"/>
    <n v="3"/>
    <n v="0"/>
    <n v="35.679599999999979"/>
  </r>
  <r>
    <n v="6616"/>
    <x v="3286"/>
    <x v="0"/>
    <x v="26"/>
    <d v="2013-06-20T00:00:00"/>
    <s v="First Class"/>
    <s v="MV-18190"/>
    <s v="Mike Vittorini"/>
    <x v="0"/>
    <x v="0"/>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x v="0"/>
    <s v="Los Angeles"/>
    <x v="1"/>
    <n v="90045"/>
    <x v="1"/>
    <s v="OFF-LA-10000081"/>
    <x v="1"/>
    <x v="2"/>
    <s v="Avery 496"/>
    <x v="3923"/>
    <n v="6"/>
    <n v="0"/>
    <n v="10.799999999999999"/>
  </r>
  <r>
    <n v="6618"/>
    <x v="3286"/>
    <x v="0"/>
    <x v="26"/>
    <d v="2013-06-20T00:00:00"/>
    <s v="First Class"/>
    <s v="MV-18190"/>
    <s v="Mike Vittorini"/>
    <x v="0"/>
    <x v="0"/>
    <s v="Los Angeles"/>
    <x v="1"/>
    <n v="90045"/>
    <x v="1"/>
    <s v="OFF-PA-10001497"/>
    <x v="1"/>
    <x v="10"/>
    <s v="Xerox 1914"/>
    <x v="1547"/>
    <n v="4"/>
    <n v="0"/>
    <n v="107.7216"/>
  </r>
  <r>
    <n v="6619"/>
    <x v="3287"/>
    <x v="3"/>
    <x v="1123"/>
    <d v="2014-01-19T00:00:00"/>
    <s v="Second Class"/>
    <s v="CP-12085"/>
    <s v="Cathy Prescott"/>
    <x v="1"/>
    <x v="0"/>
    <s v="Springfield"/>
    <x v="25"/>
    <n v="65807"/>
    <x v="2"/>
    <s v="OFF-PA-10004983"/>
    <x v="1"/>
    <x v="10"/>
    <s v="Xerox 23"/>
    <x v="56"/>
    <n v="5"/>
    <n v="0"/>
    <n v="15.552000000000001"/>
  </r>
  <r>
    <n v="6620"/>
    <x v="3287"/>
    <x v="3"/>
    <x v="1123"/>
    <d v="2014-01-19T00:00:00"/>
    <s v="Second Class"/>
    <s v="CP-12085"/>
    <s v="Cathy Prescott"/>
    <x v="1"/>
    <x v="0"/>
    <s v="Springfield"/>
    <x v="25"/>
    <n v="65807"/>
    <x v="2"/>
    <s v="OFF-AR-10004010"/>
    <x v="1"/>
    <x v="6"/>
    <s v="Hunt Boston Vacuum Mount KS Pencil Sharpener"/>
    <x v="4552"/>
    <n v="6"/>
    <n v="0"/>
    <n v="54.584400000000002"/>
  </r>
  <r>
    <n v="6621"/>
    <x v="3287"/>
    <x v="3"/>
    <x v="1123"/>
    <d v="2014-01-19T00:00:00"/>
    <s v="Second Class"/>
    <s v="CP-12085"/>
    <s v="Cathy Prescott"/>
    <x v="1"/>
    <x v="0"/>
    <s v="Springfield"/>
    <x v="25"/>
    <n v="65807"/>
    <x v="2"/>
    <s v="OFF-SU-10002881"/>
    <x v="1"/>
    <x v="14"/>
    <s v="Martin Yale Chadless Opener Electric Letter Opener"/>
    <x v="2635"/>
    <n v="5"/>
    <n v="0"/>
    <n v="83.281000000000063"/>
  </r>
  <r>
    <n v="6622"/>
    <x v="3287"/>
    <x v="3"/>
    <x v="1123"/>
    <d v="2014-01-19T00:00:00"/>
    <s v="Second Class"/>
    <s v="CP-12085"/>
    <s v="Cathy Prescott"/>
    <x v="1"/>
    <x v="0"/>
    <s v="Springfield"/>
    <x v="25"/>
    <n v="65807"/>
    <x v="2"/>
    <s v="FUR-BO-10001608"/>
    <x v="0"/>
    <x v="0"/>
    <s v="Hon Metal Bookcases, Black"/>
    <x v="3724"/>
    <n v="3"/>
    <n v="0"/>
    <n v="53.235000000000014"/>
  </r>
  <r>
    <n v="6623"/>
    <x v="3288"/>
    <x v="2"/>
    <x v="1124"/>
    <d v="2011-09-09T00:00:00"/>
    <s v="First Class"/>
    <s v="VP-21760"/>
    <s v="Victoria Pisteka"/>
    <x v="1"/>
    <x v="0"/>
    <s v="San Francisco"/>
    <x v="1"/>
    <n v="94109"/>
    <x v="1"/>
    <s v="FUR-FU-10001487"/>
    <x v="0"/>
    <x v="5"/>
    <s v="Eldon Expressions Wood and Plastic Desk Accessories, Cherry Wood"/>
    <x v="3739"/>
    <n v="6"/>
    <n v="0"/>
    <n v="12.145199999999997"/>
  </r>
  <r>
    <n v="6624"/>
    <x v="3288"/>
    <x v="2"/>
    <x v="1124"/>
    <d v="2011-09-09T00:00:00"/>
    <s v="First Class"/>
    <s v="VP-21760"/>
    <s v="Victoria Pisteka"/>
    <x v="1"/>
    <x v="0"/>
    <s v="San Francisco"/>
    <x v="1"/>
    <n v="94109"/>
    <x v="1"/>
    <s v="OFF-LA-10001934"/>
    <x v="1"/>
    <x v="2"/>
    <s v="Avery 516"/>
    <x v="2037"/>
    <n v="8"/>
    <n v="0"/>
    <n v="27.485599999999998"/>
  </r>
  <r>
    <n v="6625"/>
    <x v="3289"/>
    <x v="1"/>
    <x v="1125"/>
    <d v="2012-01-23T00:00:00"/>
    <s v="Standard Class"/>
    <s v="PM-18940"/>
    <s v="Paul MacIntyre"/>
    <x v="0"/>
    <x v="0"/>
    <s v="Texas City"/>
    <x v="5"/>
    <n v="77590"/>
    <x v="2"/>
    <s v="FUR-TA-10002855"/>
    <x v="0"/>
    <x v="3"/>
    <s v="Bevis Round Conference Table Top &amp; Single Column Base"/>
    <x v="4553"/>
    <n v="1"/>
    <n v="0.3"/>
    <n v="-13.170600000000007"/>
  </r>
  <r>
    <n v="6626"/>
    <x v="3289"/>
    <x v="1"/>
    <x v="1125"/>
    <d v="2012-01-23T00:00:00"/>
    <s v="Standard Class"/>
    <s v="PM-18940"/>
    <s v="Paul MacIntyre"/>
    <x v="0"/>
    <x v="0"/>
    <s v="Texas City"/>
    <x v="5"/>
    <n v="77590"/>
    <x v="2"/>
    <s v="FUR-CH-10004875"/>
    <x v="0"/>
    <x v="1"/>
    <s v="Harbour Creations 67200 Series Stacking Chairs"/>
    <x v="4554"/>
    <n v="4"/>
    <n v="0.3"/>
    <n v="-8.5416000000000025"/>
  </r>
  <r>
    <n v="6627"/>
    <x v="3290"/>
    <x v="2"/>
    <x v="637"/>
    <d v="2011-12-21T00:00:00"/>
    <s v="Standard Class"/>
    <s v="TB-21400"/>
    <s v="Tom Boeckenhauer"/>
    <x v="0"/>
    <x v="0"/>
    <s v="New York City"/>
    <x v="15"/>
    <n v="10024"/>
    <x v="3"/>
    <s v="TEC-MA-10001127"/>
    <x v="2"/>
    <x v="15"/>
    <s v="HP Designjet T520 Inkjet Large Format Printer - 24&quot; Color"/>
    <x v="4555"/>
    <n v="4"/>
    <n v="0"/>
    <n v="2239.9871999999996"/>
  </r>
  <r>
    <n v="6628"/>
    <x v="3291"/>
    <x v="2"/>
    <x v="235"/>
    <d v="2011-05-27T00:00:00"/>
    <s v="Standard Class"/>
    <s v="EH-13990"/>
    <s v="Erica Hackney"/>
    <x v="0"/>
    <x v="0"/>
    <s v="Bellevue"/>
    <x v="4"/>
    <n v="98006"/>
    <x v="1"/>
    <s v="OFF-PA-10003177"/>
    <x v="1"/>
    <x v="10"/>
    <s v="Xerox 1999"/>
    <x v="91"/>
    <n v="2"/>
    <n v="0"/>
    <n v="6.2208000000000006"/>
  </r>
  <r>
    <n v="6629"/>
    <x v="3292"/>
    <x v="1"/>
    <x v="444"/>
    <d v="2012-09-22T00:00:00"/>
    <s v="Second Class"/>
    <s v="GW-14605"/>
    <s v="Giulietta Weimer"/>
    <x v="0"/>
    <x v="0"/>
    <s v="New York City"/>
    <x v="15"/>
    <n v="10024"/>
    <x v="3"/>
    <s v="TEC-PH-10000011"/>
    <x v="2"/>
    <x v="7"/>
    <s v="PureGear Roll-On Screen Protector"/>
    <x v="4496"/>
    <n v="14"/>
    <n v="0"/>
    <n v="134.33279999999996"/>
  </r>
  <r>
    <n v="6630"/>
    <x v="3293"/>
    <x v="1"/>
    <x v="653"/>
    <d v="2012-10-06T00:00:00"/>
    <s v="Standard Class"/>
    <s v="NP-18685"/>
    <s v="Nora Pelletier"/>
    <x v="2"/>
    <x v="0"/>
    <s v="Wilson"/>
    <x v="3"/>
    <n v="27893"/>
    <x v="0"/>
    <s v="OFF-BI-10001757"/>
    <x v="1"/>
    <x v="8"/>
    <s v="Pressboard Hanging Data Binders for Unburst Sheets"/>
    <x v="4556"/>
    <n v="5"/>
    <n v="0.7"/>
    <n v="-5.4120000000000008"/>
  </r>
  <r>
    <n v="6631"/>
    <x v="3294"/>
    <x v="0"/>
    <x v="591"/>
    <d v="2013-12-31T00:00:00"/>
    <s v="Standard Class"/>
    <s v="JE-15715"/>
    <s v="Joe Elijah"/>
    <x v="0"/>
    <x v="0"/>
    <s v="Seattle"/>
    <x v="4"/>
    <n v="98115"/>
    <x v="1"/>
    <s v="FUR-CH-10000847"/>
    <x v="0"/>
    <x v="1"/>
    <s v="Global Executive Mid-Back Manager's Chair"/>
    <x v="327"/>
    <n v="3"/>
    <n v="0.2"/>
    <n v="52.376399999999961"/>
  </r>
  <r>
    <n v="6632"/>
    <x v="3294"/>
    <x v="0"/>
    <x v="591"/>
    <d v="2013-12-31T00:00:00"/>
    <s v="Standard Class"/>
    <s v="JE-15715"/>
    <s v="Joe Elijah"/>
    <x v="0"/>
    <x v="0"/>
    <s v="Seattle"/>
    <x v="4"/>
    <n v="98115"/>
    <x v="1"/>
    <s v="FUR-TA-10001307"/>
    <x v="0"/>
    <x v="3"/>
    <s v="SAFCO PlanMaster Heigh-Adjustable Drafting Table Base, 43w x 30d x 30-37h, Black"/>
    <x v="4557"/>
    <n v="5"/>
    <n v="0"/>
    <n v="629.01"/>
  </r>
  <r>
    <n v="6633"/>
    <x v="3295"/>
    <x v="0"/>
    <x v="715"/>
    <d v="2013-05-09T00:00:00"/>
    <s v="Second Class"/>
    <s v="BE-11455"/>
    <s v="Brad Eason"/>
    <x v="2"/>
    <x v="0"/>
    <s v="Springfield"/>
    <x v="25"/>
    <n v="65807"/>
    <x v="2"/>
    <s v="OFF-AP-10001205"/>
    <x v="1"/>
    <x v="9"/>
    <s v="Belkin 5 Outlet SurgeMaster Power Centers"/>
    <x v="4558"/>
    <n v="1"/>
    <n v="0"/>
    <n v="15.254400000000004"/>
  </r>
  <r>
    <n v="6634"/>
    <x v="3296"/>
    <x v="0"/>
    <x v="1057"/>
    <d v="2013-10-25T00:00:00"/>
    <s v="Same Day"/>
    <s v="SS-20590"/>
    <s v="Sonia Sunley"/>
    <x v="0"/>
    <x v="0"/>
    <s v="San Francisco"/>
    <x v="1"/>
    <n v="94109"/>
    <x v="1"/>
    <s v="TEC-AC-10001838"/>
    <x v="2"/>
    <x v="11"/>
    <s v="Razer Tiamat Over Ear 7.1 Surround Sound PC Gaming Headset"/>
    <x v="4559"/>
    <n v="1"/>
    <n v="0"/>
    <n v="85.995700000000014"/>
  </r>
  <r>
    <n v="6635"/>
    <x v="3297"/>
    <x v="3"/>
    <x v="636"/>
    <d v="2014-05-07T00:00:00"/>
    <s v="Same Day"/>
    <s v="MB-18085"/>
    <s v="Mick Brown"/>
    <x v="0"/>
    <x v="0"/>
    <s v="Charlotte"/>
    <x v="3"/>
    <n v="28205"/>
    <x v="0"/>
    <s v="OFF-BI-10003982"/>
    <x v="1"/>
    <x v="8"/>
    <s v="Wilson Jones Century Plastic Molded Ring Binders"/>
    <x v="4560"/>
    <n v="11"/>
    <n v="0.7"/>
    <n v="-52.548099999999991"/>
  </r>
  <r>
    <n v="6636"/>
    <x v="3297"/>
    <x v="3"/>
    <x v="636"/>
    <d v="2014-05-07T00:00:00"/>
    <s v="Same Day"/>
    <s v="MB-18085"/>
    <s v="Mick Brown"/>
    <x v="0"/>
    <x v="0"/>
    <s v="Charlotte"/>
    <x v="3"/>
    <n v="28205"/>
    <x v="0"/>
    <s v="TEC-PH-10004977"/>
    <x v="2"/>
    <x v="7"/>
    <s v="GE 30524EE4"/>
    <x v="2536"/>
    <n v="4"/>
    <n v="0.2"/>
    <n v="70.55639999999994"/>
  </r>
  <r>
    <n v="6637"/>
    <x v="3297"/>
    <x v="3"/>
    <x v="636"/>
    <d v="2014-05-07T00:00:00"/>
    <s v="Same Day"/>
    <s v="MB-18085"/>
    <s v="Mick Brown"/>
    <x v="0"/>
    <x v="0"/>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x v="0"/>
    <s v="New York City"/>
    <x v="15"/>
    <n v="10011"/>
    <x v="3"/>
    <s v="OFF-AR-10001573"/>
    <x v="1"/>
    <x v="6"/>
    <s v="American Pencil"/>
    <x v="4562"/>
    <n v="3"/>
    <n v="0"/>
    <n v="2.027099999999999"/>
  </r>
  <r>
    <n v="6639"/>
    <x v="3298"/>
    <x v="3"/>
    <x v="344"/>
    <d v="2014-12-01T00:00:00"/>
    <s v="Second Class"/>
    <s v="RP-19390"/>
    <s v="Resi Pölking"/>
    <x v="0"/>
    <x v="0"/>
    <s v="New York City"/>
    <x v="15"/>
    <n v="10011"/>
    <x v="3"/>
    <s v="OFF-BI-10001196"/>
    <x v="1"/>
    <x v="8"/>
    <s v="Avery Flip-Chart Easel Binder, Black"/>
    <x v="588"/>
    <n v="6"/>
    <n v="0.2"/>
    <n v="36.255599999999994"/>
  </r>
  <r>
    <n v="6640"/>
    <x v="3299"/>
    <x v="2"/>
    <x v="656"/>
    <d v="2011-11-02T00:00:00"/>
    <s v="Second Class"/>
    <s v="AJ-10780"/>
    <s v="Anthony Jacobs"/>
    <x v="1"/>
    <x v="0"/>
    <s v="Lorain"/>
    <x v="24"/>
    <n v="44052"/>
    <x v="3"/>
    <s v="FUR-TA-10003954"/>
    <x v="0"/>
    <x v="3"/>
    <s v="Hon 94000 Series Round Tables"/>
    <x v="4563"/>
    <n v="8"/>
    <n v="0.4"/>
    <n v="-734.52639999999997"/>
  </r>
  <r>
    <n v="6641"/>
    <x v="3300"/>
    <x v="3"/>
    <x v="485"/>
    <d v="2014-08-10T00:00:00"/>
    <s v="Standard Class"/>
    <s v="PO-18865"/>
    <s v="Patrick O'Donnell"/>
    <x v="0"/>
    <x v="0"/>
    <s v="Indianapolis"/>
    <x v="14"/>
    <n v="46203"/>
    <x v="2"/>
    <s v="OFF-BI-10001989"/>
    <x v="1"/>
    <x v="8"/>
    <s v="Premium Transparent Presentation Covers by GBC"/>
    <x v="4564"/>
    <n v="6"/>
    <n v="0"/>
    <n v="60.422399999999996"/>
  </r>
  <r>
    <n v="6642"/>
    <x v="3300"/>
    <x v="3"/>
    <x v="485"/>
    <d v="2014-08-10T00:00:00"/>
    <s v="Standard Class"/>
    <s v="PO-18865"/>
    <s v="Patrick O'Donnell"/>
    <x v="0"/>
    <x v="0"/>
    <s v="Indianapolis"/>
    <x v="14"/>
    <n v="46203"/>
    <x v="2"/>
    <s v="TEC-AC-10001714"/>
    <x v="2"/>
    <x v="11"/>
    <s v="Logitech MX Performance Wireless Mouse"/>
    <x v="4565"/>
    <n v="2"/>
    <n v="0"/>
    <n v="29.518599999999999"/>
  </r>
  <r>
    <n v="6643"/>
    <x v="3300"/>
    <x v="3"/>
    <x v="485"/>
    <d v="2014-08-10T00:00:00"/>
    <s v="Standard Class"/>
    <s v="PO-18865"/>
    <s v="Patrick O'Donnell"/>
    <x v="0"/>
    <x v="0"/>
    <s v="Indianapolis"/>
    <x v="14"/>
    <n v="46203"/>
    <x v="2"/>
    <s v="OFF-LA-10003498"/>
    <x v="1"/>
    <x v="2"/>
    <s v="Avery 475"/>
    <x v="4566"/>
    <n v="9"/>
    <n v="0"/>
    <n v="66.600000000000009"/>
  </r>
  <r>
    <n v="6644"/>
    <x v="3301"/>
    <x v="1"/>
    <x v="544"/>
    <d v="2012-08-16T00:00:00"/>
    <s v="Standard Class"/>
    <s v="WB-21850"/>
    <s v="William Brown"/>
    <x v="0"/>
    <x v="0"/>
    <s v="Redmond"/>
    <x v="21"/>
    <n v="97756"/>
    <x v="1"/>
    <s v="TEC-PH-10000576"/>
    <x v="2"/>
    <x v="7"/>
    <s v="AT&amp;T 1080 Corded phone"/>
    <x v="2313"/>
    <n v="4"/>
    <n v="0.2"/>
    <n v="38.357200000000006"/>
  </r>
  <r>
    <n v="6645"/>
    <x v="3301"/>
    <x v="1"/>
    <x v="544"/>
    <d v="2012-08-16T00:00:00"/>
    <s v="Standard Class"/>
    <s v="WB-21850"/>
    <s v="William Brown"/>
    <x v="0"/>
    <x v="0"/>
    <s v="Redmond"/>
    <x v="21"/>
    <n v="97756"/>
    <x v="1"/>
    <s v="TEC-PH-10004188"/>
    <x v="2"/>
    <x v="7"/>
    <s v="OtterBox Commuter Series Case - Samsung Galaxy S4"/>
    <x v="4567"/>
    <n v="7"/>
    <n v="0.2"/>
    <n v="-31.487400000000001"/>
  </r>
  <r>
    <n v="6646"/>
    <x v="3301"/>
    <x v="1"/>
    <x v="544"/>
    <d v="2012-08-16T00:00:00"/>
    <s v="Standard Class"/>
    <s v="WB-21850"/>
    <s v="William Brown"/>
    <x v="0"/>
    <x v="0"/>
    <s v="Redmond"/>
    <x v="21"/>
    <n v="97756"/>
    <x v="1"/>
    <s v="OFF-AP-10001469"/>
    <x v="1"/>
    <x v="9"/>
    <s v="Fellowes 8 Outlet Superior Workstation Surge Protector"/>
    <x v="4568"/>
    <n v="4"/>
    <n v="0.2"/>
    <n v="15.015599999999985"/>
  </r>
  <r>
    <n v="6647"/>
    <x v="3302"/>
    <x v="0"/>
    <x v="272"/>
    <d v="2013-12-22T00:00:00"/>
    <s v="Standard Class"/>
    <s v="MP-18175"/>
    <s v="Mike Pelletier"/>
    <x v="2"/>
    <x v="0"/>
    <s v="Springfield"/>
    <x v="21"/>
    <n v="97477"/>
    <x v="1"/>
    <s v="FUR-TA-10003473"/>
    <x v="0"/>
    <x v="3"/>
    <s v="Bretford Rectangular Conference Table Tops"/>
    <x v="4569"/>
    <n v="3"/>
    <n v="0.5"/>
    <n v="-304.66529999999989"/>
  </r>
  <r>
    <n v="6648"/>
    <x v="3302"/>
    <x v="0"/>
    <x v="272"/>
    <d v="2013-12-22T00:00:00"/>
    <s v="Standard Class"/>
    <s v="MP-18175"/>
    <s v="Mike Pelletier"/>
    <x v="2"/>
    <x v="0"/>
    <s v="Springfield"/>
    <x v="21"/>
    <n v="97477"/>
    <x v="1"/>
    <s v="OFF-AP-10001205"/>
    <x v="1"/>
    <x v="9"/>
    <s v="Belkin 5 Outlet SurgeMaster Power Centers"/>
    <x v="2802"/>
    <n v="2"/>
    <n v="0.2"/>
    <n v="8.7168000000000063"/>
  </r>
  <r>
    <n v="6649"/>
    <x v="3303"/>
    <x v="3"/>
    <x v="565"/>
    <d v="2014-09-12T00:00:00"/>
    <s v="First Class"/>
    <s v="BF-11020"/>
    <s v="Barry Französisch"/>
    <x v="1"/>
    <x v="0"/>
    <s v="Arlington"/>
    <x v="5"/>
    <n v="76017"/>
    <x v="2"/>
    <s v="OFF-BI-10002429"/>
    <x v="1"/>
    <x v="8"/>
    <s v="Premier Elliptical Ring Binder, Black"/>
    <x v="511"/>
    <n v="7"/>
    <n v="0.8"/>
    <n v="-68.185600000000022"/>
  </r>
  <r>
    <n v="6650"/>
    <x v="3303"/>
    <x v="3"/>
    <x v="565"/>
    <d v="2014-09-12T00:00:00"/>
    <s v="First Class"/>
    <s v="BF-11020"/>
    <s v="Barry Französisch"/>
    <x v="1"/>
    <x v="0"/>
    <s v="Arlington"/>
    <x v="5"/>
    <n v="76017"/>
    <x v="2"/>
    <s v="TEC-CO-10001943"/>
    <x v="2"/>
    <x v="16"/>
    <s v="Canon PC-428 Personal Copier"/>
    <x v="4570"/>
    <n v="2"/>
    <n v="0.2"/>
    <n v="107.99459999999999"/>
  </r>
  <r>
    <n v="6651"/>
    <x v="3303"/>
    <x v="3"/>
    <x v="565"/>
    <d v="2014-09-12T00:00:00"/>
    <s v="First Class"/>
    <s v="BF-11020"/>
    <s v="Barry Französisch"/>
    <x v="1"/>
    <x v="0"/>
    <s v="Arlington"/>
    <x v="5"/>
    <n v="76017"/>
    <x v="2"/>
    <s v="OFF-FA-10004854"/>
    <x v="1"/>
    <x v="13"/>
    <s v="Vinyl Coated Wire Paper Clips in Organizer Box, 800/Box"/>
    <x v="1962"/>
    <n v="5"/>
    <n v="0.2"/>
    <n v="15.498000000000001"/>
  </r>
  <r>
    <n v="6652"/>
    <x v="3303"/>
    <x v="3"/>
    <x v="565"/>
    <d v="2014-09-12T00:00:00"/>
    <s v="First Class"/>
    <s v="BF-11020"/>
    <s v="Barry Französisch"/>
    <x v="1"/>
    <x v="0"/>
    <s v="Arlington"/>
    <x v="5"/>
    <n v="76017"/>
    <x v="2"/>
    <s v="FUR-FU-10001095"/>
    <x v="0"/>
    <x v="5"/>
    <s v="DAX Black Cherry Wood-Tone Poster Frame"/>
    <x v="4571"/>
    <n v="2"/>
    <n v="0.6"/>
    <n v="-11.651199999999999"/>
  </r>
  <r>
    <n v="6653"/>
    <x v="3303"/>
    <x v="3"/>
    <x v="565"/>
    <d v="2014-09-12T00:00:00"/>
    <s v="First Class"/>
    <s v="BF-11020"/>
    <s v="Barry Französisch"/>
    <x v="1"/>
    <x v="0"/>
    <s v="Arlington"/>
    <x v="5"/>
    <n v="76017"/>
    <x v="2"/>
    <s v="OFF-PA-10000061"/>
    <x v="1"/>
    <x v="10"/>
    <s v="Xerox 205"/>
    <x v="561"/>
    <n v="4"/>
    <n v="0.2"/>
    <n v="7.2576000000000001"/>
  </r>
  <r>
    <n v="6654"/>
    <x v="3303"/>
    <x v="3"/>
    <x v="565"/>
    <d v="2014-09-12T00:00:00"/>
    <s v="First Class"/>
    <s v="BF-11020"/>
    <s v="Barry Französisch"/>
    <x v="1"/>
    <x v="0"/>
    <s v="Arlington"/>
    <x v="5"/>
    <n v="76017"/>
    <x v="2"/>
    <s v="FUR-CH-10003535"/>
    <x v="0"/>
    <x v="1"/>
    <s v="Global Armless Task Chair, Royal Blue"/>
    <x v="4572"/>
    <n v="5"/>
    <n v="0.3"/>
    <n v="-39.636999999999993"/>
  </r>
  <r>
    <n v="6655"/>
    <x v="3304"/>
    <x v="3"/>
    <x v="297"/>
    <d v="2014-02-28T00:00:00"/>
    <s v="Standard Class"/>
    <s v="KM-16375"/>
    <s v="Katherine Murray"/>
    <x v="2"/>
    <x v="0"/>
    <s v="Gilbert"/>
    <x v="16"/>
    <n v="85234"/>
    <x v="1"/>
    <s v="TEC-PH-10004447"/>
    <x v="2"/>
    <x v="7"/>
    <s v="Toshiba IPT2010-SD IP Telephone"/>
    <x v="3844"/>
    <n v="3"/>
    <n v="0.2"/>
    <n v="25.018199999999993"/>
  </r>
  <r>
    <n v="6656"/>
    <x v="3304"/>
    <x v="3"/>
    <x v="297"/>
    <d v="2014-02-28T00:00:00"/>
    <s v="Standard Class"/>
    <s v="KM-16375"/>
    <s v="Katherine Murray"/>
    <x v="2"/>
    <x v="0"/>
    <s v="Gilbert"/>
    <x v="16"/>
    <n v="85234"/>
    <x v="1"/>
    <s v="TEC-AC-10001114"/>
    <x v="2"/>
    <x v="11"/>
    <s v="Microsoft Wireless Mobile Mouse 4000"/>
    <x v="4573"/>
    <n v="1"/>
    <n v="0.2"/>
    <n v="4.7987999999999964"/>
  </r>
  <r>
    <n v="6657"/>
    <x v="3304"/>
    <x v="3"/>
    <x v="297"/>
    <d v="2014-02-28T00:00:00"/>
    <s v="Standard Class"/>
    <s v="KM-16375"/>
    <s v="Katherine Murray"/>
    <x v="2"/>
    <x v="0"/>
    <s v="Gilbert"/>
    <x v="16"/>
    <n v="85234"/>
    <x v="1"/>
    <s v="OFF-ST-10000563"/>
    <x v="1"/>
    <x v="4"/>
    <s v="Fellowes Bankers Box Stor/Drawer Steel Plus"/>
    <x v="4351"/>
    <n v="2"/>
    <n v="0.2"/>
    <n v="-6.3960000000000008"/>
  </r>
  <r>
    <n v="6658"/>
    <x v="3304"/>
    <x v="3"/>
    <x v="297"/>
    <d v="2014-02-28T00:00:00"/>
    <s v="Standard Class"/>
    <s v="KM-16375"/>
    <s v="Katherine Murray"/>
    <x v="2"/>
    <x v="0"/>
    <s v="Gilbert"/>
    <x v="16"/>
    <n v="85234"/>
    <x v="1"/>
    <s v="OFF-EN-10004846"/>
    <x v="1"/>
    <x v="12"/>
    <s v="Letter or Legal Size Expandable Poly String Tie Envelopes"/>
    <x v="3024"/>
    <n v="5"/>
    <n v="0.2"/>
    <n v="3.8570000000000002"/>
  </r>
  <r>
    <n v="6659"/>
    <x v="3304"/>
    <x v="3"/>
    <x v="297"/>
    <d v="2014-02-28T00:00:00"/>
    <s v="Standard Class"/>
    <s v="KM-16375"/>
    <s v="Katherine Murray"/>
    <x v="2"/>
    <x v="0"/>
    <s v="Gilbert"/>
    <x v="16"/>
    <n v="85234"/>
    <x v="1"/>
    <s v="FUR-FU-10002253"/>
    <x v="0"/>
    <x v="5"/>
    <s v="Howard Miller 13&quot; Diameter Pewter Finish Round Wall Clock"/>
    <x v="4574"/>
    <n v="2"/>
    <n v="0.2"/>
    <n v="16.317200000000003"/>
  </r>
  <r>
    <n v="6660"/>
    <x v="3304"/>
    <x v="3"/>
    <x v="297"/>
    <d v="2014-02-28T00:00:00"/>
    <s v="Standard Class"/>
    <s v="KM-16375"/>
    <s v="Katherine Murray"/>
    <x v="2"/>
    <x v="0"/>
    <s v="Gilbert"/>
    <x v="16"/>
    <n v="85234"/>
    <x v="1"/>
    <s v="FUR-TA-10001039"/>
    <x v="0"/>
    <x v="3"/>
    <s v="KI Adjustable-Height Table"/>
    <x v="4575"/>
    <n v="9"/>
    <n v="0.5"/>
    <n v="-185.71679999999998"/>
  </r>
  <r>
    <n v="6661"/>
    <x v="3305"/>
    <x v="1"/>
    <x v="816"/>
    <d v="2012-08-10T00:00:00"/>
    <s v="Second Class"/>
    <s v="DB-13405"/>
    <s v="Denny Blanton"/>
    <x v="0"/>
    <x v="0"/>
    <s v="Lawrence"/>
    <x v="31"/>
    <n v="1841"/>
    <x v="3"/>
    <s v="OFF-AR-10004587"/>
    <x v="1"/>
    <x v="6"/>
    <s v="Boston 1827 Commercial Additional Cutter, Drive Gear &amp; Gear Rack for 1606"/>
    <x v="4576"/>
    <n v="2"/>
    <n v="0"/>
    <n v="11.897999999999996"/>
  </r>
  <r>
    <n v="6662"/>
    <x v="3305"/>
    <x v="1"/>
    <x v="816"/>
    <d v="2012-08-10T00:00:00"/>
    <s v="Second Class"/>
    <s v="DB-13405"/>
    <s v="Denny Blanton"/>
    <x v="0"/>
    <x v="0"/>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x v="0"/>
    <s v="Lawrence"/>
    <x v="31"/>
    <n v="1841"/>
    <x v="3"/>
    <s v="OFF-BI-10001718"/>
    <x v="1"/>
    <x v="8"/>
    <s v="GBC DocuBind P50 Personal Binding Machine"/>
    <x v="2509"/>
    <n v="7"/>
    <n v="0"/>
    <n v="210.49419999999998"/>
  </r>
  <r>
    <n v="6664"/>
    <x v="3306"/>
    <x v="3"/>
    <x v="40"/>
    <d v="2014-11-02T00:00:00"/>
    <s v="Standard Class"/>
    <s v="OT-18730"/>
    <s v="Olvera Toch"/>
    <x v="0"/>
    <x v="0"/>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x v="0"/>
    <s v="Virginia Beach"/>
    <x v="17"/>
    <n v="23464"/>
    <x v="0"/>
    <s v="OFF-EN-10002831"/>
    <x v="1"/>
    <x v="12"/>
    <s v="Tyvek  Top-Opening Peel &amp; Seel  Envelopes, Gray"/>
    <x v="4578"/>
    <n v="7"/>
    <n v="0"/>
    <n v="113.21099999999998"/>
  </r>
  <r>
    <n v="6666"/>
    <x v="3307"/>
    <x v="0"/>
    <x v="216"/>
    <d v="2013-07-19T00:00:00"/>
    <s v="Second Class"/>
    <s v="JS-15880"/>
    <s v="John Stevenson"/>
    <x v="0"/>
    <x v="0"/>
    <s v="Irving"/>
    <x v="5"/>
    <n v="75061"/>
    <x v="2"/>
    <s v="OFF-PA-10001497"/>
    <x v="1"/>
    <x v="10"/>
    <s v="Xerox 1914"/>
    <x v="4579"/>
    <n v="5"/>
    <n v="0.2"/>
    <n v="79.691999999999979"/>
  </r>
  <r>
    <n v="6667"/>
    <x v="3308"/>
    <x v="3"/>
    <x v="605"/>
    <d v="2014-05-15T00:00:00"/>
    <s v="Second Class"/>
    <s v="CA-12775"/>
    <s v="Cynthia Arntzen"/>
    <x v="0"/>
    <x v="0"/>
    <s v="Vineland"/>
    <x v="30"/>
    <n v="8360"/>
    <x v="3"/>
    <s v="FUR-FU-10000719"/>
    <x v="0"/>
    <x v="5"/>
    <s v="DAX Cubicle Frames, 8-1/2 x 11"/>
    <x v="4580"/>
    <n v="5"/>
    <n v="0"/>
    <n v="15.426000000000002"/>
  </r>
  <r>
    <n v="6668"/>
    <x v="3308"/>
    <x v="3"/>
    <x v="605"/>
    <d v="2014-05-15T00:00:00"/>
    <s v="Second Class"/>
    <s v="CA-12775"/>
    <s v="Cynthia Arntzen"/>
    <x v="0"/>
    <x v="0"/>
    <s v="Vineland"/>
    <x v="30"/>
    <n v="8360"/>
    <x v="3"/>
    <s v="OFF-LA-10002271"/>
    <x v="1"/>
    <x v="2"/>
    <s v="Smead Alpha-Z Color-Coded Second Alphabetical Labels and Starter Set"/>
    <x v="51"/>
    <n v="2"/>
    <n v="0"/>
    <n v="2.9567999999999999"/>
  </r>
  <r>
    <n v="6669"/>
    <x v="3308"/>
    <x v="3"/>
    <x v="605"/>
    <d v="2014-05-15T00:00:00"/>
    <s v="Second Class"/>
    <s v="CA-12775"/>
    <s v="Cynthia Arntzen"/>
    <x v="0"/>
    <x v="0"/>
    <s v="Vineland"/>
    <x v="30"/>
    <n v="8360"/>
    <x v="3"/>
    <s v="OFF-SU-10004661"/>
    <x v="1"/>
    <x v="14"/>
    <s v="Acme Titanium Bonded Scissors"/>
    <x v="4581"/>
    <n v="2"/>
    <n v="0"/>
    <n v="4.42"/>
  </r>
  <r>
    <n v="6670"/>
    <x v="3308"/>
    <x v="3"/>
    <x v="605"/>
    <d v="2014-05-15T00:00:00"/>
    <s v="Second Class"/>
    <s v="CA-12775"/>
    <s v="Cynthia Arntzen"/>
    <x v="0"/>
    <x v="0"/>
    <s v="Vineland"/>
    <x v="30"/>
    <n v="8360"/>
    <x v="3"/>
    <s v="TEC-AC-10004859"/>
    <x v="2"/>
    <x v="11"/>
    <s v="Maxell Pro 80 Minute CD-R, 10/Pack"/>
    <x v="4582"/>
    <n v="5"/>
    <n v="0"/>
    <n v="34.960000000000008"/>
  </r>
  <r>
    <n v="6671"/>
    <x v="3309"/>
    <x v="3"/>
    <x v="1126"/>
    <d v="2014-05-30T00:00:00"/>
    <s v="Standard Class"/>
    <s v="MH-18115"/>
    <s v="Mick Hernandez"/>
    <x v="2"/>
    <x v="0"/>
    <s v="Columbus"/>
    <x v="32"/>
    <n v="31907"/>
    <x v="0"/>
    <s v="OFF-BI-10002824"/>
    <x v="1"/>
    <x v="8"/>
    <s v="Recycled Easel Ring Binders"/>
    <x v="3548"/>
    <n v="2"/>
    <n v="0"/>
    <n v="13.427999999999997"/>
  </r>
  <r>
    <n v="6672"/>
    <x v="3310"/>
    <x v="2"/>
    <x v="709"/>
    <d v="2011-08-27T00:00:00"/>
    <s v="Second Class"/>
    <s v="RB-19645"/>
    <s v="Robert Barroso"/>
    <x v="1"/>
    <x v="0"/>
    <s v="Los Angeles"/>
    <x v="1"/>
    <n v="90032"/>
    <x v="1"/>
    <s v="OFF-BI-10001575"/>
    <x v="1"/>
    <x v="8"/>
    <s v="GBC Linen Binding Covers"/>
    <x v="2000"/>
    <n v="2"/>
    <n v="0.2"/>
    <n v="17.348799999999997"/>
  </r>
  <r>
    <n v="6673"/>
    <x v="3311"/>
    <x v="1"/>
    <x v="861"/>
    <d v="2012-09-16T00:00:00"/>
    <s v="Standard Class"/>
    <s v="SB-20290"/>
    <s v="Sean Braxton"/>
    <x v="1"/>
    <x v="0"/>
    <s v="San Diego"/>
    <x v="1"/>
    <n v="92024"/>
    <x v="1"/>
    <s v="OFF-AR-10000380"/>
    <x v="1"/>
    <x v="6"/>
    <s v="Hunt PowerHouse Electric Pencil Sharpener, Blue"/>
    <x v="4583"/>
    <n v="7"/>
    <n v="0"/>
    <n v="79.757999999999967"/>
  </r>
  <r>
    <n v="6674"/>
    <x v="3312"/>
    <x v="1"/>
    <x v="577"/>
    <d v="2012-09-12T00:00:00"/>
    <s v="Standard Class"/>
    <s v="TW-21025"/>
    <s v="Tamara Willingham"/>
    <x v="2"/>
    <x v="0"/>
    <s v="Charlottesville"/>
    <x v="17"/>
    <n v="22901"/>
    <x v="0"/>
    <s v="FUR-FU-10000820"/>
    <x v="0"/>
    <x v="5"/>
    <s v="Tensor Brushed Steel Torchiere Floor Lamp"/>
    <x v="4584"/>
    <n v="4"/>
    <n v="0"/>
    <n v="12.232799999999997"/>
  </r>
  <r>
    <n v="6675"/>
    <x v="3313"/>
    <x v="1"/>
    <x v="82"/>
    <d v="2012-11-23T00:00:00"/>
    <s v="Second Class"/>
    <s v="DL-13330"/>
    <s v="Denise Leinenbach"/>
    <x v="0"/>
    <x v="0"/>
    <s v="Lawrence"/>
    <x v="14"/>
    <n v="46226"/>
    <x v="2"/>
    <s v="OFF-AR-10003759"/>
    <x v="1"/>
    <x v="6"/>
    <s v="Crayola Anti Dust Chalk, 12/Pack"/>
    <x v="268"/>
    <n v="6"/>
    <n v="0"/>
    <n v="4.9139999999999997"/>
  </r>
  <r>
    <n v="6676"/>
    <x v="3313"/>
    <x v="1"/>
    <x v="82"/>
    <d v="2012-11-23T00:00:00"/>
    <s v="Second Class"/>
    <s v="DL-13330"/>
    <s v="Denise Leinenbach"/>
    <x v="0"/>
    <x v="0"/>
    <s v="Lawrence"/>
    <x v="14"/>
    <n v="46226"/>
    <x v="2"/>
    <s v="TEC-MA-10002930"/>
    <x v="2"/>
    <x v="15"/>
    <s v="Ricoh - Ink Collector Unit for GX3000 Series Printers"/>
    <x v="4585"/>
    <n v="2"/>
    <n v="0"/>
    <n v="22.653000000000006"/>
  </r>
  <r>
    <n v="6677"/>
    <x v="3313"/>
    <x v="1"/>
    <x v="82"/>
    <d v="2012-11-23T00:00:00"/>
    <s v="Second Class"/>
    <s v="DL-13330"/>
    <s v="Denise Leinenbach"/>
    <x v="0"/>
    <x v="0"/>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x v="0"/>
    <s v="Lawrence"/>
    <x v="14"/>
    <n v="46226"/>
    <x v="2"/>
    <s v="TEC-AC-10000990"/>
    <x v="2"/>
    <x v="11"/>
    <s v="Imation Bio 2GB USB Flash Drive Imation Corp"/>
    <x v="4587"/>
    <n v="3"/>
    <n v="0"/>
    <n v="165.28680000000003"/>
  </r>
  <r>
    <n v="6679"/>
    <x v="3314"/>
    <x v="2"/>
    <x v="982"/>
    <d v="2011-10-14T00:00:00"/>
    <s v="Standard Class"/>
    <s v="SD-20485"/>
    <s v="Shirley Daniels"/>
    <x v="2"/>
    <x v="0"/>
    <s v="Phoenix"/>
    <x v="16"/>
    <n v="85023"/>
    <x v="1"/>
    <s v="FUR-FU-10003724"/>
    <x v="0"/>
    <x v="5"/>
    <s v="Westinghouse Clip-On Gooseneck Lamps"/>
    <x v="4588"/>
    <n v="7"/>
    <n v="0.2"/>
    <n v="3.5153999999999979"/>
  </r>
  <r>
    <n v="6680"/>
    <x v="3315"/>
    <x v="3"/>
    <x v="264"/>
    <d v="2014-09-08T00:00:00"/>
    <s v="Second Class"/>
    <s v="TB-21055"/>
    <s v="Ted Butterfield"/>
    <x v="0"/>
    <x v="0"/>
    <s v="Meriden"/>
    <x v="29"/>
    <n v="6450"/>
    <x v="3"/>
    <s v="OFF-ST-10000918"/>
    <x v="1"/>
    <x v="4"/>
    <s v="Crate-A-Files"/>
    <x v="2943"/>
    <n v="1"/>
    <n v="0"/>
    <n v="2.8339999999999996"/>
  </r>
  <r>
    <n v="6681"/>
    <x v="3315"/>
    <x v="3"/>
    <x v="264"/>
    <d v="2014-09-08T00:00:00"/>
    <s v="Second Class"/>
    <s v="TB-21055"/>
    <s v="Ted Butterfield"/>
    <x v="0"/>
    <x v="0"/>
    <s v="Meriden"/>
    <x v="29"/>
    <n v="6450"/>
    <x v="3"/>
    <s v="OFF-PA-10000157"/>
    <x v="1"/>
    <x v="10"/>
    <s v="Xerox 191"/>
    <x v="710"/>
    <n v="4"/>
    <n v="0"/>
    <n v="37.562399999999997"/>
  </r>
  <r>
    <n v="6682"/>
    <x v="3315"/>
    <x v="3"/>
    <x v="264"/>
    <d v="2014-09-08T00:00:00"/>
    <s v="Second Class"/>
    <s v="TB-21055"/>
    <s v="Ted Butterfield"/>
    <x v="0"/>
    <x v="0"/>
    <s v="Meriden"/>
    <x v="29"/>
    <n v="6450"/>
    <x v="3"/>
    <s v="OFF-PA-10002499"/>
    <x v="1"/>
    <x v="10"/>
    <s v="Xerox 1890"/>
    <x v="678"/>
    <n v="3"/>
    <n v="0"/>
    <n v="73.41"/>
  </r>
  <r>
    <n v="6683"/>
    <x v="3316"/>
    <x v="3"/>
    <x v="314"/>
    <d v="2014-01-03T00:00:00"/>
    <s v="First Class"/>
    <s v="DP-13390"/>
    <s v="Dennis Pardue"/>
    <x v="2"/>
    <x v="0"/>
    <s v="Franklin"/>
    <x v="6"/>
    <n v="53132"/>
    <x v="2"/>
    <s v="OFF-BI-10002012"/>
    <x v="1"/>
    <x v="8"/>
    <s v="Wilson Jones Easy Flow II Sheet Lifters"/>
    <x v="4589"/>
    <n v="2"/>
    <n v="0"/>
    <n v="1.728"/>
  </r>
  <r>
    <n v="6684"/>
    <x v="3317"/>
    <x v="2"/>
    <x v="1127"/>
    <d v="2011-11-10T00:00:00"/>
    <s v="Standard Class"/>
    <s v="DE-13255"/>
    <s v="Deanra Eno"/>
    <x v="2"/>
    <x v="0"/>
    <s v="Los Angeles"/>
    <x v="1"/>
    <n v="90008"/>
    <x v="1"/>
    <s v="FUR-FU-10000320"/>
    <x v="0"/>
    <x v="5"/>
    <s v="OIC Stacking Trays"/>
    <x v="130"/>
    <n v="6"/>
    <n v="0"/>
    <n v="8.8176000000000023"/>
  </r>
  <r>
    <n v="6685"/>
    <x v="3318"/>
    <x v="1"/>
    <x v="997"/>
    <d v="2012-12-22T00:00:00"/>
    <s v="Standard Class"/>
    <s v="MC-18100"/>
    <s v="Mick Crebagga"/>
    <x v="0"/>
    <x v="0"/>
    <s v="Bloomington"/>
    <x v="10"/>
    <n v="61701"/>
    <x v="2"/>
    <s v="OFF-ST-10003716"/>
    <x v="1"/>
    <x v="4"/>
    <s v="Tennsco Double-Tier Lockers"/>
    <x v="4590"/>
    <n v="1"/>
    <n v="0.2"/>
    <n v="-15.751400000000004"/>
  </r>
  <r>
    <n v="6686"/>
    <x v="3318"/>
    <x v="1"/>
    <x v="997"/>
    <d v="2012-12-22T00:00:00"/>
    <s v="Standard Class"/>
    <s v="MC-18100"/>
    <s v="Mick Crebagga"/>
    <x v="0"/>
    <x v="0"/>
    <s v="Bloomington"/>
    <x v="10"/>
    <n v="61701"/>
    <x v="2"/>
    <s v="FUR-FU-10000965"/>
    <x v="0"/>
    <x v="5"/>
    <s v="Howard Miller 11-1/2&quot; Diameter Ridgewood Wall Clock"/>
    <x v="4591"/>
    <n v="2"/>
    <n v="0.6"/>
    <n v="-19.737199999999994"/>
  </r>
  <r>
    <n v="6687"/>
    <x v="3318"/>
    <x v="1"/>
    <x v="997"/>
    <d v="2012-12-22T00:00:00"/>
    <s v="Standard Class"/>
    <s v="MC-18100"/>
    <s v="Mick Crebagga"/>
    <x v="0"/>
    <x v="0"/>
    <s v="Bloomington"/>
    <x v="10"/>
    <n v="61701"/>
    <x v="2"/>
    <s v="OFF-AR-10003829"/>
    <x v="1"/>
    <x v="6"/>
    <s v="Newell 35"/>
    <x v="1332"/>
    <n v="5"/>
    <n v="0.2"/>
    <n v="1.4759999999999982"/>
  </r>
  <r>
    <n v="6688"/>
    <x v="3319"/>
    <x v="1"/>
    <x v="263"/>
    <d v="2012-05-21T00:00:00"/>
    <s v="Standard Class"/>
    <s v="HG-15025"/>
    <s v="Hunter Glantz"/>
    <x v="0"/>
    <x v="0"/>
    <s v="Los Angeles"/>
    <x v="1"/>
    <n v="90032"/>
    <x v="1"/>
    <s v="OFF-ST-10003470"/>
    <x v="1"/>
    <x v="4"/>
    <s v="Tennsco Snap-Together Open Shelving Units, Starter Sets and Add-On Units"/>
    <x v="2105"/>
    <n v="4"/>
    <n v="0"/>
    <n v="55.895999999999958"/>
  </r>
  <r>
    <n v="6689"/>
    <x v="3320"/>
    <x v="3"/>
    <x v="434"/>
    <d v="2014-03-16T00:00:00"/>
    <s v="Second Class"/>
    <s v="CM-11815"/>
    <s v="Candace McMahon"/>
    <x v="1"/>
    <x v="0"/>
    <s v="San Francisco"/>
    <x v="1"/>
    <n v="94109"/>
    <x v="1"/>
    <s v="TEC-AC-10004568"/>
    <x v="2"/>
    <x v="11"/>
    <s v="Maxell LTO Ultrium - 800 GB"/>
    <x v="1375"/>
    <n v="4"/>
    <n v="0"/>
    <n v="21.27239999999999"/>
  </r>
  <r>
    <n v="6690"/>
    <x v="3321"/>
    <x v="3"/>
    <x v="574"/>
    <d v="2014-12-10T00:00:00"/>
    <s v="Standard Class"/>
    <s v="RP-19855"/>
    <s v="Roy Phan"/>
    <x v="1"/>
    <x v="0"/>
    <s v="Houston"/>
    <x v="5"/>
    <n v="77095"/>
    <x v="2"/>
    <s v="OFF-AR-10000817"/>
    <x v="1"/>
    <x v="6"/>
    <s v="Manco Dry-Lighter Erasable Highlighter"/>
    <x v="4592"/>
    <n v="5"/>
    <n v="0.2"/>
    <n v="2.1279999999999988"/>
  </r>
  <r>
    <n v="6691"/>
    <x v="3322"/>
    <x v="3"/>
    <x v="689"/>
    <d v="2014-08-06T00:00:00"/>
    <s v="Standard Class"/>
    <s v="LS-17200"/>
    <s v="Luke Schmidt"/>
    <x v="1"/>
    <x v="0"/>
    <s v="Milwaukee"/>
    <x v="6"/>
    <n v="53209"/>
    <x v="2"/>
    <s v="OFF-BI-10003460"/>
    <x v="1"/>
    <x v="8"/>
    <s v="Acco 3-Hole Punch"/>
    <x v="255"/>
    <n v="4"/>
    <n v="0"/>
    <n v="8.4095999999999993"/>
  </r>
  <r>
    <n v="6692"/>
    <x v="3322"/>
    <x v="3"/>
    <x v="689"/>
    <d v="2014-08-06T00:00:00"/>
    <s v="Standard Class"/>
    <s v="LS-17200"/>
    <s v="Luke Schmidt"/>
    <x v="1"/>
    <x v="0"/>
    <s v="Milwaukee"/>
    <x v="6"/>
    <n v="53209"/>
    <x v="2"/>
    <s v="OFF-AP-10002472"/>
    <x v="1"/>
    <x v="9"/>
    <s v="3M Office Air Cleaner"/>
    <x v="4524"/>
    <n v="6"/>
    <n v="0"/>
    <n v="54.558"/>
  </r>
  <r>
    <n v="6693"/>
    <x v="3323"/>
    <x v="3"/>
    <x v="938"/>
    <d v="2014-08-14T00:00:00"/>
    <s v="Second Class"/>
    <s v="DR-12940"/>
    <s v="Daniel Raglin"/>
    <x v="2"/>
    <x v="0"/>
    <s v="Lake Charles"/>
    <x v="28"/>
    <n v="70601"/>
    <x v="0"/>
    <s v="OFF-BI-10000632"/>
    <x v="1"/>
    <x v="8"/>
    <s v="Satellite Sectional Post Binders"/>
    <x v="4593"/>
    <n v="11"/>
    <n v="0"/>
    <n v="219.65459999999999"/>
  </r>
  <r>
    <n v="6694"/>
    <x v="3324"/>
    <x v="3"/>
    <x v="1033"/>
    <d v="2014-10-03T00:00:00"/>
    <s v="Second Class"/>
    <s v="CC-12475"/>
    <s v="Cindy Chapman"/>
    <x v="0"/>
    <x v="0"/>
    <s v="Baltimore"/>
    <x v="39"/>
    <n v="21215"/>
    <x v="3"/>
    <s v="OFF-PA-10000062"/>
    <x v="1"/>
    <x v="10"/>
    <s v="Green Bar Computer Printout Paper"/>
    <x v="2210"/>
    <n v="3"/>
    <n v="0"/>
    <n v="80.791200000000003"/>
  </r>
  <r>
    <n v="6695"/>
    <x v="3325"/>
    <x v="0"/>
    <x v="370"/>
    <d v="2013-08-31T00:00:00"/>
    <s v="Standard Class"/>
    <s v="SS-20515"/>
    <s v="Shirley Schmidt"/>
    <x v="2"/>
    <x v="0"/>
    <s v="Franklin"/>
    <x v="6"/>
    <n v="53132"/>
    <x v="2"/>
    <s v="TEC-AC-10002006"/>
    <x v="2"/>
    <x v="11"/>
    <s v="Memorex Micro Travel Drive 16 GB"/>
    <x v="4594"/>
    <n v="3"/>
    <n v="0"/>
    <n v="14.870699999999998"/>
  </r>
  <r>
    <n v="6696"/>
    <x v="3326"/>
    <x v="0"/>
    <x v="499"/>
    <d v="2013-12-08T00:00:00"/>
    <s v="Standard Class"/>
    <s v="JF-15190"/>
    <s v="Jamie Frazer"/>
    <x v="0"/>
    <x v="0"/>
    <s v="New York City"/>
    <x v="15"/>
    <n v="10024"/>
    <x v="3"/>
    <s v="OFF-BI-10004318"/>
    <x v="1"/>
    <x v="8"/>
    <s v="Ibico EB-19 Dual Function Manual Binding System"/>
    <x v="4595"/>
    <n v="3"/>
    <n v="0.2"/>
    <n v="134.93219999999999"/>
  </r>
  <r>
    <n v="6697"/>
    <x v="3326"/>
    <x v="0"/>
    <x v="499"/>
    <d v="2013-12-08T00:00:00"/>
    <s v="Standard Class"/>
    <s v="JF-15190"/>
    <s v="Jamie Frazer"/>
    <x v="0"/>
    <x v="0"/>
    <s v="New York City"/>
    <x v="15"/>
    <n v="10024"/>
    <x v="3"/>
    <s v="OFF-BI-10004236"/>
    <x v="1"/>
    <x v="8"/>
    <s v="XtraLife ClearVue Slant-D Ring Binder, White, 3&quot;"/>
    <x v="4596"/>
    <n v="3"/>
    <n v="0.2"/>
    <n v="11.450399999999998"/>
  </r>
  <r>
    <n v="6698"/>
    <x v="3326"/>
    <x v="0"/>
    <x v="499"/>
    <d v="2013-12-08T00:00:00"/>
    <s v="Standard Class"/>
    <s v="JF-15190"/>
    <s v="Jamie Frazer"/>
    <x v="0"/>
    <x v="0"/>
    <s v="New York City"/>
    <x v="15"/>
    <n v="10024"/>
    <x v="3"/>
    <s v="OFF-PA-10000062"/>
    <x v="1"/>
    <x v="10"/>
    <s v="Green Bar Computer Printout Paper"/>
    <x v="3837"/>
    <n v="1"/>
    <n v="0"/>
    <n v="26.930399999999999"/>
  </r>
  <r>
    <n v="6699"/>
    <x v="3327"/>
    <x v="3"/>
    <x v="246"/>
    <d v="2014-07-26T00:00:00"/>
    <s v="Standard Class"/>
    <s v="SW-20455"/>
    <s v="Shaun Weien"/>
    <x v="0"/>
    <x v="0"/>
    <s v="San Diego"/>
    <x v="1"/>
    <n v="92024"/>
    <x v="1"/>
    <s v="OFF-PA-10003205"/>
    <x v="1"/>
    <x v="10"/>
    <s v="Wirebound Message Forms, Four 2 3/4 x 5 Forms per Page, Pink Paper"/>
    <x v="4597"/>
    <n v="2"/>
    <n v="0"/>
    <n v="7.6798000000000002"/>
  </r>
  <r>
    <n v="6700"/>
    <x v="3327"/>
    <x v="3"/>
    <x v="246"/>
    <d v="2014-07-26T00:00:00"/>
    <s v="Standard Class"/>
    <s v="SW-20455"/>
    <s v="Shaun Weien"/>
    <x v="0"/>
    <x v="0"/>
    <s v="San Diego"/>
    <x v="1"/>
    <n v="92024"/>
    <x v="1"/>
    <s v="FUR-CH-10000988"/>
    <x v="0"/>
    <x v="1"/>
    <s v="Hon Olson Stacker Stools"/>
    <x v="2284"/>
    <n v="2"/>
    <n v="0.2"/>
    <n v="22.529599999999995"/>
  </r>
  <r>
    <n v="6701"/>
    <x v="3327"/>
    <x v="3"/>
    <x v="246"/>
    <d v="2014-07-26T00:00:00"/>
    <s v="Standard Class"/>
    <s v="SW-20455"/>
    <s v="Shaun Weien"/>
    <x v="0"/>
    <x v="0"/>
    <s v="San Diego"/>
    <x v="1"/>
    <n v="92024"/>
    <x v="1"/>
    <s v="OFF-BI-10001524"/>
    <x v="1"/>
    <x v="8"/>
    <s v="GBC Premium Transparent Covers with Diagonal Lined Pattern"/>
    <x v="4503"/>
    <n v="3"/>
    <n v="0.2"/>
    <n v="17.623199999999997"/>
  </r>
  <r>
    <n v="6702"/>
    <x v="3328"/>
    <x v="1"/>
    <x v="1128"/>
    <d v="2012-05-24T00:00:00"/>
    <s v="Standard Class"/>
    <s v="SG-20470"/>
    <s v="Sheri Gordon"/>
    <x v="0"/>
    <x v="0"/>
    <s v="Wilson"/>
    <x v="3"/>
    <n v="27893"/>
    <x v="0"/>
    <s v="FUR-FU-10001986"/>
    <x v="0"/>
    <x v="5"/>
    <s v="Dana Fluorescent Magnifying Lamp, White, 36&quot;"/>
    <x v="4598"/>
    <n v="4"/>
    <n v="0.2"/>
    <n v="20.391999999999989"/>
  </r>
  <r>
    <n v="6703"/>
    <x v="3328"/>
    <x v="1"/>
    <x v="1128"/>
    <d v="2012-05-24T00:00:00"/>
    <s v="Standard Class"/>
    <s v="SG-20470"/>
    <s v="Sheri Gordon"/>
    <x v="0"/>
    <x v="0"/>
    <s v="Wilson"/>
    <x v="3"/>
    <n v="27893"/>
    <x v="0"/>
    <s v="OFF-BI-10001031"/>
    <x v="1"/>
    <x v="8"/>
    <s v="Pressboard Data Binders by Wilson Jones"/>
    <x v="1697"/>
    <n v="4"/>
    <n v="0.7"/>
    <n v="-4.9127999999999989"/>
  </r>
  <r>
    <n v="6704"/>
    <x v="3329"/>
    <x v="1"/>
    <x v="537"/>
    <d v="2012-06-28T00:00:00"/>
    <s v="Standard Class"/>
    <s v="CS-12355"/>
    <s v="Christine Sundaresam"/>
    <x v="0"/>
    <x v="0"/>
    <s v="Long Beach"/>
    <x v="1"/>
    <n v="90805"/>
    <x v="1"/>
    <s v="TEC-PH-10002468"/>
    <x v="2"/>
    <x v="7"/>
    <s v="Plantronics CS 50-USB - headset - Convertible, Monaural"/>
    <x v="2075"/>
    <n v="2"/>
    <n v="0.2"/>
    <n v="19.03860000000001"/>
  </r>
  <r>
    <n v="6705"/>
    <x v="3329"/>
    <x v="1"/>
    <x v="537"/>
    <d v="2012-06-28T00:00:00"/>
    <s v="Standard Class"/>
    <s v="CS-12355"/>
    <s v="Christine Sundaresam"/>
    <x v="0"/>
    <x v="0"/>
    <s v="Long Beach"/>
    <x v="1"/>
    <n v="90805"/>
    <x v="1"/>
    <s v="OFF-FA-10003059"/>
    <x v="1"/>
    <x v="13"/>
    <s v="Assorted Color Push Pins"/>
    <x v="4599"/>
    <n v="3"/>
    <n v="0"/>
    <n v="1.7918999999999998"/>
  </r>
  <r>
    <n v="6706"/>
    <x v="3329"/>
    <x v="1"/>
    <x v="537"/>
    <d v="2012-06-28T00:00:00"/>
    <s v="Standard Class"/>
    <s v="CS-12355"/>
    <s v="Christine Sundaresam"/>
    <x v="0"/>
    <x v="0"/>
    <s v="Long Beach"/>
    <x v="1"/>
    <n v="90805"/>
    <x v="1"/>
    <s v="TEC-PH-10003931"/>
    <x v="2"/>
    <x v="7"/>
    <s v="JBL Micro Wireless Portable Bluetooth Speaker"/>
    <x v="166"/>
    <n v="3"/>
    <n v="0.2"/>
    <n v="8.998500000000007"/>
  </r>
  <r>
    <n v="6707"/>
    <x v="3330"/>
    <x v="0"/>
    <x v="545"/>
    <d v="2013-09-16T00:00:00"/>
    <s v="Standard Class"/>
    <s v="SC-20695"/>
    <s v="Steve Chapman"/>
    <x v="1"/>
    <x v="0"/>
    <s v="Fort Lauderdale"/>
    <x v="2"/>
    <n v="33311"/>
    <x v="0"/>
    <s v="TEC-PH-10003505"/>
    <x v="2"/>
    <x v="7"/>
    <s v="Geemarc AmpliPOWER60"/>
    <x v="4600"/>
    <n v="7"/>
    <n v="0.2"/>
    <n v="58.46399999999997"/>
  </r>
  <r>
    <n v="6708"/>
    <x v="3331"/>
    <x v="2"/>
    <x v="138"/>
    <d v="2011-04-18T00:00:00"/>
    <s v="Standard Class"/>
    <s v="BF-11170"/>
    <s v="Ben Ferrer"/>
    <x v="2"/>
    <x v="0"/>
    <s v="Baltimore"/>
    <x v="39"/>
    <n v="21215"/>
    <x v="3"/>
    <s v="OFF-LA-10002368"/>
    <x v="1"/>
    <x v="2"/>
    <s v="Avery 479"/>
    <x v="1507"/>
    <n v="3"/>
    <n v="0"/>
    <n v="3.6017999999999999"/>
  </r>
  <r>
    <n v="6709"/>
    <x v="3332"/>
    <x v="1"/>
    <x v="717"/>
    <d v="2012-11-19T00:00:00"/>
    <s v="Standard Class"/>
    <s v="GZ-14470"/>
    <s v="Gary Zandusky"/>
    <x v="0"/>
    <x v="0"/>
    <s v="Rio Rancho"/>
    <x v="27"/>
    <n v="87124"/>
    <x v="1"/>
    <s v="FUR-CH-10004287"/>
    <x v="0"/>
    <x v="1"/>
    <s v="SAFCO Arco Folding Chair"/>
    <x v="2214"/>
    <n v="4"/>
    <n v="0.2"/>
    <n v="99.431999999999931"/>
  </r>
  <r>
    <n v="6710"/>
    <x v="3332"/>
    <x v="1"/>
    <x v="717"/>
    <d v="2012-11-19T00:00:00"/>
    <s v="Standard Class"/>
    <s v="GZ-14470"/>
    <s v="Gary Zandusky"/>
    <x v="0"/>
    <x v="0"/>
    <s v="Rio Rancho"/>
    <x v="27"/>
    <n v="87124"/>
    <x v="1"/>
    <s v="FUR-CH-10001891"/>
    <x v="0"/>
    <x v="1"/>
    <s v="Global Deluxe Office Fabric Chairs"/>
    <x v="286"/>
    <n v="3"/>
    <n v="0.2"/>
    <n v="20.155800000000013"/>
  </r>
  <r>
    <n v="6711"/>
    <x v="3333"/>
    <x v="0"/>
    <x v="10"/>
    <d v="2013-12-13T00:00:00"/>
    <s v="First Class"/>
    <s v="SP-20650"/>
    <s v="Stephanie Phelps"/>
    <x v="1"/>
    <x v="0"/>
    <s v="Stockton"/>
    <x v="1"/>
    <n v="95207"/>
    <x v="1"/>
    <s v="OFF-BI-10002133"/>
    <x v="1"/>
    <x v="8"/>
    <s v="Wilson Jones Elliptical Ring 3 1/2&quot; Capacity Binders, 800 sheets"/>
    <x v="4601"/>
    <n v="8"/>
    <n v="0.2"/>
    <n v="99.295999999999978"/>
  </r>
  <r>
    <n v="6712"/>
    <x v="3334"/>
    <x v="3"/>
    <x v="238"/>
    <d v="2014-08-22T00:00:00"/>
    <s v="Second Class"/>
    <s v="PJ-19015"/>
    <s v="Pauline Johnson"/>
    <x v="0"/>
    <x v="0"/>
    <s v="Columbus"/>
    <x v="24"/>
    <n v="43229"/>
    <x v="3"/>
    <s v="OFF-AR-10001419"/>
    <x v="1"/>
    <x v="6"/>
    <s v="Newell 325"/>
    <x v="4541"/>
    <n v="3"/>
    <n v="0.2"/>
    <n v="1.2389999999999994"/>
  </r>
  <r>
    <n v="6713"/>
    <x v="3335"/>
    <x v="3"/>
    <x v="817"/>
    <d v="2014-12-15T00:00:00"/>
    <s v="Same Day"/>
    <s v="DB-13060"/>
    <s v="Dave Brooks"/>
    <x v="0"/>
    <x v="0"/>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x v="0"/>
    <s v="Skokie"/>
    <x v="10"/>
    <n v="60076"/>
    <x v="2"/>
    <s v="FUR-FU-10004091"/>
    <x v="0"/>
    <x v="5"/>
    <s v="Howard Miller 13&quot; Diameter Goldtone Round Wall Clock"/>
    <x v="4603"/>
    <n v="3"/>
    <n v="0.6"/>
    <n v="-26.755799999999994"/>
  </r>
  <r>
    <n v="6715"/>
    <x v="3335"/>
    <x v="3"/>
    <x v="817"/>
    <d v="2014-12-15T00:00:00"/>
    <s v="Same Day"/>
    <s v="DB-13060"/>
    <s v="Dave Brooks"/>
    <x v="0"/>
    <x v="0"/>
    <s v="Skokie"/>
    <x v="10"/>
    <n v="60076"/>
    <x v="2"/>
    <s v="TEC-AC-10004510"/>
    <x v="2"/>
    <x v="11"/>
    <s v="Logitech Desktop MK120 Mouse and keyboard Combo"/>
    <x v="4604"/>
    <n v="3"/>
    <n v="0.2"/>
    <n v="-4.908000000000003"/>
  </r>
  <r>
    <n v="6716"/>
    <x v="3335"/>
    <x v="3"/>
    <x v="817"/>
    <d v="2014-12-15T00:00:00"/>
    <s v="Same Day"/>
    <s v="DB-13060"/>
    <s v="Dave Brooks"/>
    <x v="0"/>
    <x v="0"/>
    <s v="Skokie"/>
    <x v="10"/>
    <n v="60076"/>
    <x v="2"/>
    <s v="OFF-AR-10002987"/>
    <x v="1"/>
    <x v="6"/>
    <s v="Prismacolor Color Pencil Set"/>
    <x v="4605"/>
    <n v="6"/>
    <n v="0.2"/>
    <n v="24.998400000000011"/>
  </r>
  <r>
    <n v="6717"/>
    <x v="3336"/>
    <x v="0"/>
    <x v="143"/>
    <d v="2013-04-16T00:00:00"/>
    <s v="Standard Class"/>
    <s v="CK-12325"/>
    <s v="Christine Kargatis"/>
    <x v="2"/>
    <x v="0"/>
    <s v="Hot Springs"/>
    <x v="36"/>
    <n v="71901"/>
    <x v="0"/>
    <s v="OFF-FA-10002280"/>
    <x v="1"/>
    <x v="13"/>
    <s v="Advantus Plastic Paper Clips"/>
    <x v="59"/>
    <n v="6"/>
    <n v="0"/>
    <n v="14.399999999999999"/>
  </r>
  <r>
    <n v="6718"/>
    <x v="3336"/>
    <x v="0"/>
    <x v="143"/>
    <d v="2013-04-16T00:00:00"/>
    <s v="Standard Class"/>
    <s v="CK-12325"/>
    <s v="Christine Kargatis"/>
    <x v="2"/>
    <x v="0"/>
    <s v="Hot Springs"/>
    <x v="36"/>
    <n v="71901"/>
    <x v="0"/>
    <s v="OFF-PA-10001934"/>
    <x v="1"/>
    <x v="10"/>
    <s v="Xerox 1993"/>
    <x v="243"/>
    <n v="4"/>
    <n v="0"/>
    <n v="12.700800000000001"/>
  </r>
  <r>
    <n v="6719"/>
    <x v="3336"/>
    <x v="0"/>
    <x v="143"/>
    <d v="2013-04-16T00:00:00"/>
    <s v="Standard Class"/>
    <s v="CK-12325"/>
    <s v="Christine Kargatis"/>
    <x v="2"/>
    <x v="0"/>
    <s v="Hot Springs"/>
    <x v="36"/>
    <n v="71901"/>
    <x v="0"/>
    <s v="FUR-FU-10003268"/>
    <x v="0"/>
    <x v="5"/>
    <s v="Eldon Radial Chair Mat for Low to Medium Pile Carpets"/>
    <x v="4606"/>
    <n v="4"/>
    <n v="0"/>
    <n v="31.983999999999995"/>
  </r>
  <r>
    <n v="6720"/>
    <x v="3337"/>
    <x v="0"/>
    <x v="186"/>
    <d v="2013-12-20T00:00:00"/>
    <s v="First Class"/>
    <s v="SF-20065"/>
    <s v="Sandra Flanagan"/>
    <x v="0"/>
    <x v="0"/>
    <s v="Goldsboro"/>
    <x v="3"/>
    <n v="27534"/>
    <x v="0"/>
    <s v="OFF-AP-10004859"/>
    <x v="1"/>
    <x v="9"/>
    <s v="Acco 6 Outlet Guardian Premium Surge Suppressor"/>
    <x v="4337"/>
    <n v="3"/>
    <n v="0.2"/>
    <n v="3.0576000000000008"/>
  </r>
  <r>
    <n v="6721"/>
    <x v="3338"/>
    <x v="3"/>
    <x v="20"/>
    <d v="2014-09-25T00:00:00"/>
    <s v="Standard Class"/>
    <s v="DP-13105"/>
    <s v="Dave Poirier"/>
    <x v="1"/>
    <x v="0"/>
    <s v="Los Angeles"/>
    <x v="1"/>
    <n v="90032"/>
    <x v="1"/>
    <s v="TEC-AC-10000057"/>
    <x v="2"/>
    <x v="11"/>
    <s v="Microsoft Natural Ergonomic Keyboard 4000"/>
    <x v="179"/>
    <n v="5"/>
    <n v="0"/>
    <n v="31.489499999999992"/>
  </r>
  <r>
    <n v="6722"/>
    <x v="3338"/>
    <x v="3"/>
    <x v="20"/>
    <d v="2014-09-25T00:00:00"/>
    <s v="Standard Class"/>
    <s v="DP-13105"/>
    <s v="Dave Poirier"/>
    <x v="1"/>
    <x v="0"/>
    <s v="Los Angeles"/>
    <x v="1"/>
    <n v="90032"/>
    <x v="1"/>
    <s v="OFF-AR-10000914"/>
    <x v="1"/>
    <x v="6"/>
    <s v="Boston 16765 Mini Stand Up Battery Pencil Sharpener"/>
    <x v="4607"/>
    <n v="2"/>
    <n v="0"/>
    <n v="6.0632000000000019"/>
  </r>
  <r>
    <n v="6723"/>
    <x v="3338"/>
    <x v="3"/>
    <x v="20"/>
    <d v="2014-09-25T00:00:00"/>
    <s v="Standard Class"/>
    <s v="DP-13105"/>
    <s v="Dave Poirier"/>
    <x v="1"/>
    <x v="0"/>
    <s v="Los Angeles"/>
    <x v="1"/>
    <n v="90032"/>
    <x v="1"/>
    <s v="OFF-AR-10004956"/>
    <x v="1"/>
    <x v="6"/>
    <s v="Newell 33"/>
    <x v="80"/>
    <n v="3"/>
    <n v="0"/>
    <n v="4.8545999999999978"/>
  </r>
  <r>
    <n v="6724"/>
    <x v="3339"/>
    <x v="3"/>
    <x v="507"/>
    <d v="2014-09-07T00:00:00"/>
    <s v="Second Class"/>
    <s v="VM-21835"/>
    <s v="Vivian Mathis"/>
    <x v="0"/>
    <x v="0"/>
    <s v="Nashua"/>
    <x v="38"/>
    <n v="3060"/>
    <x v="3"/>
    <s v="OFF-FA-10001843"/>
    <x v="1"/>
    <x v="13"/>
    <s v="Staples"/>
    <x v="1471"/>
    <n v="6"/>
    <n v="0"/>
    <n v="6.9654000000000007"/>
  </r>
  <r>
    <n v="6725"/>
    <x v="3340"/>
    <x v="0"/>
    <x v="126"/>
    <d v="2013-09-17T00:00:00"/>
    <s v="Standard Class"/>
    <s v="SF-20200"/>
    <s v="Sarah Foster"/>
    <x v="0"/>
    <x v="0"/>
    <s v="Seattle"/>
    <x v="4"/>
    <n v="98103"/>
    <x v="1"/>
    <s v="OFF-FA-10000585"/>
    <x v="1"/>
    <x v="13"/>
    <s v="OIC Bulk Pack Metal Binder Clips"/>
    <x v="4608"/>
    <n v="3"/>
    <n v="0"/>
    <n v="4.8162000000000003"/>
  </r>
  <r>
    <n v="6726"/>
    <x v="3340"/>
    <x v="0"/>
    <x v="126"/>
    <d v="2013-09-17T00:00:00"/>
    <s v="Standard Class"/>
    <s v="SF-20200"/>
    <s v="Sarah Foster"/>
    <x v="0"/>
    <x v="0"/>
    <s v="Seattle"/>
    <x v="4"/>
    <n v="98103"/>
    <x v="1"/>
    <s v="OFF-LA-10003720"/>
    <x v="1"/>
    <x v="2"/>
    <s v="Avery 487"/>
    <x v="469"/>
    <n v="3"/>
    <n v="0"/>
    <n v="5.2028999999999996"/>
  </r>
  <r>
    <n v="6727"/>
    <x v="3340"/>
    <x v="0"/>
    <x v="126"/>
    <d v="2013-09-17T00:00:00"/>
    <s v="Standard Class"/>
    <s v="SF-20200"/>
    <s v="Sarah Foster"/>
    <x v="0"/>
    <x v="0"/>
    <s v="Seattle"/>
    <x v="4"/>
    <n v="98103"/>
    <x v="1"/>
    <s v="OFF-BI-10000301"/>
    <x v="1"/>
    <x v="8"/>
    <s v="GBC Instant Report Kit"/>
    <x v="4609"/>
    <n v="4"/>
    <n v="0.2"/>
    <n v="7.7639999999999993"/>
  </r>
  <r>
    <n v="6728"/>
    <x v="3341"/>
    <x v="3"/>
    <x v="682"/>
    <d v="2014-08-16T00:00:00"/>
    <s v="Second Class"/>
    <s v="SC-20695"/>
    <s v="Steve Chapman"/>
    <x v="1"/>
    <x v="0"/>
    <s v="Richmond"/>
    <x v="14"/>
    <n v="47374"/>
    <x v="2"/>
    <s v="OFF-PA-10003302"/>
    <x v="1"/>
    <x v="10"/>
    <s v="Xerox 1906"/>
    <x v="932"/>
    <n v="5"/>
    <n v="0"/>
    <n v="83.283999999999992"/>
  </r>
  <r>
    <n v="6729"/>
    <x v="3342"/>
    <x v="0"/>
    <x v="254"/>
    <d v="2013-11-10T00:00:00"/>
    <s v="Standard Class"/>
    <s v="MF-17665"/>
    <s v="Maureen Fritzler"/>
    <x v="1"/>
    <x v="0"/>
    <s v="Miami"/>
    <x v="2"/>
    <n v="33180"/>
    <x v="0"/>
    <s v="FUR-FU-10001889"/>
    <x v="0"/>
    <x v="5"/>
    <s v="Ultra Door Pull Handle"/>
    <x v="4610"/>
    <n v="6"/>
    <n v="0.2"/>
    <n v="8.2055999999999987"/>
  </r>
  <r>
    <n v="6730"/>
    <x v="3343"/>
    <x v="1"/>
    <x v="652"/>
    <d v="2012-06-20T00:00:00"/>
    <s v="First Class"/>
    <s v="BV-11245"/>
    <s v="Benjamin Venier"/>
    <x v="1"/>
    <x v="0"/>
    <s v="Smyrna"/>
    <x v="18"/>
    <n v="37167"/>
    <x v="0"/>
    <s v="OFF-BI-10002982"/>
    <x v="1"/>
    <x v="8"/>
    <s v="Avery Self-Adhesive Photo Pockets for Polaroid Photos"/>
    <x v="4611"/>
    <n v="3"/>
    <n v="0.7"/>
    <n v="-4.4945999999999984"/>
  </r>
  <r>
    <n v="6731"/>
    <x v="3343"/>
    <x v="1"/>
    <x v="652"/>
    <d v="2012-06-20T00:00:00"/>
    <s v="First Class"/>
    <s v="BV-11245"/>
    <s v="Benjamin Venier"/>
    <x v="1"/>
    <x v="0"/>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x v="0"/>
    <s v="Smyrna"/>
    <x v="18"/>
    <n v="37167"/>
    <x v="0"/>
    <s v="OFF-PA-10001937"/>
    <x v="1"/>
    <x v="10"/>
    <s v="Xerox 21"/>
    <x v="561"/>
    <n v="4"/>
    <n v="0.2"/>
    <n v="7.2576000000000001"/>
  </r>
  <r>
    <n v="6733"/>
    <x v="3344"/>
    <x v="2"/>
    <x v="1129"/>
    <d v="2011-07-07T00:00:00"/>
    <s v="First Class"/>
    <s v="KE-16420"/>
    <s v="Katrina Edelman"/>
    <x v="1"/>
    <x v="0"/>
    <s v="Aurora"/>
    <x v="22"/>
    <n v="80013"/>
    <x v="1"/>
    <s v="OFF-PA-10001977"/>
    <x v="1"/>
    <x v="10"/>
    <s v="Xerox 194"/>
    <x v="3479"/>
    <n v="4"/>
    <n v="0.2"/>
    <n v="62.137599999999992"/>
  </r>
  <r>
    <n v="6734"/>
    <x v="3344"/>
    <x v="2"/>
    <x v="1129"/>
    <d v="2011-07-07T00:00:00"/>
    <s v="First Class"/>
    <s v="KE-16420"/>
    <s v="Katrina Edelman"/>
    <x v="1"/>
    <x v="0"/>
    <s v="Aurora"/>
    <x v="22"/>
    <n v="80013"/>
    <x v="1"/>
    <s v="OFF-AP-10000692"/>
    <x v="1"/>
    <x v="9"/>
    <s v="Fellowes Mighty 8 Compact Surge Protector"/>
    <x v="4613"/>
    <n v="2"/>
    <n v="0.2"/>
    <n v="3.2432000000000016"/>
  </r>
  <r>
    <n v="6735"/>
    <x v="3345"/>
    <x v="1"/>
    <x v="139"/>
    <d v="2012-12-25T00:00:00"/>
    <s v="Standard Class"/>
    <s v="EM-14200"/>
    <s v="Evan Minnotte"/>
    <x v="2"/>
    <x v="0"/>
    <s v="Miami"/>
    <x v="2"/>
    <n v="33142"/>
    <x v="0"/>
    <s v="OFF-LA-10004093"/>
    <x v="1"/>
    <x v="2"/>
    <s v="Avery 486"/>
    <x v="3280"/>
    <n v="2"/>
    <n v="0.2"/>
    <n v="3.9473999999999996"/>
  </r>
  <r>
    <n v="6736"/>
    <x v="3346"/>
    <x v="0"/>
    <x v="342"/>
    <d v="2013-04-18T00:00:00"/>
    <s v="Standard Class"/>
    <s v="BT-11680"/>
    <s v="Brian Thompson"/>
    <x v="0"/>
    <x v="0"/>
    <s v="San Francisco"/>
    <x v="1"/>
    <n v="94122"/>
    <x v="1"/>
    <s v="OFF-AP-10004980"/>
    <x v="1"/>
    <x v="9"/>
    <s v="3M Replacement Filter for Office Air Cleaner for 20' x 33' Room"/>
    <x v="4614"/>
    <n v="3"/>
    <n v="0"/>
    <n v="44.366400000000006"/>
  </r>
  <r>
    <n v="6737"/>
    <x v="3346"/>
    <x v="0"/>
    <x v="342"/>
    <d v="2013-04-18T00:00:00"/>
    <s v="Standard Class"/>
    <s v="BT-11680"/>
    <s v="Brian Thompson"/>
    <x v="0"/>
    <x v="0"/>
    <s v="San Francisco"/>
    <x v="1"/>
    <n v="94122"/>
    <x v="1"/>
    <s v="OFF-ST-10001932"/>
    <x v="1"/>
    <x v="4"/>
    <s v="Fellowes Staxonsteel Drawer Files"/>
    <x v="4404"/>
    <n v="3"/>
    <n v="0"/>
    <n v="81.131400000000014"/>
  </r>
  <r>
    <n v="6738"/>
    <x v="3346"/>
    <x v="0"/>
    <x v="342"/>
    <d v="2013-04-18T00:00:00"/>
    <s v="Standard Class"/>
    <s v="BT-11680"/>
    <s v="Brian Thompson"/>
    <x v="0"/>
    <x v="0"/>
    <s v="San Francisco"/>
    <x v="1"/>
    <n v="94122"/>
    <x v="1"/>
    <s v="OFF-ST-10000636"/>
    <x v="1"/>
    <x v="4"/>
    <s v="Rogers Profile Extra Capacity Storage Tub"/>
    <x v="4615"/>
    <n v="9"/>
    <n v="0"/>
    <n v="6.0263999999999918"/>
  </r>
  <r>
    <n v="6739"/>
    <x v="3346"/>
    <x v="0"/>
    <x v="342"/>
    <d v="2013-04-18T00:00:00"/>
    <s v="Standard Class"/>
    <s v="BT-11680"/>
    <s v="Brian Thompson"/>
    <x v="0"/>
    <x v="0"/>
    <s v="San Francisco"/>
    <x v="1"/>
    <n v="94122"/>
    <x v="1"/>
    <s v="OFF-BI-10000069"/>
    <x v="1"/>
    <x v="8"/>
    <s v="GBC Prepunched Paper, 19-Hole, for Binding Systems, 24-lb"/>
    <x v="4616"/>
    <n v="4"/>
    <n v="0.2"/>
    <n v="15.610399999999993"/>
  </r>
  <r>
    <n v="6740"/>
    <x v="3347"/>
    <x v="2"/>
    <x v="542"/>
    <d v="2011-05-31T00:00:00"/>
    <s v="Standard Class"/>
    <s v="MM-18055"/>
    <s v="Michelle Moray"/>
    <x v="0"/>
    <x v="0"/>
    <s v="Chicago"/>
    <x v="10"/>
    <n v="60623"/>
    <x v="2"/>
    <s v="OFF-ST-10001837"/>
    <x v="1"/>
    <x v="4"/>
    <s v="SAFCO Mobile Desk Side File, Wire Frame"/>
    <x v="4617"/>
    <n v="3"/>
    <n v="0.2"/>
    <n v="7.6968000000000032"/>
  </r>
  <r>
    <n v="6741"/>
    <x v="3347"/>
    <x v="2"/>
    <x v="542"/>
    <d v="2011-05-31T00:00:00"/>
    <s v="Standard Class"/>
    <s v="MM-18055"/>
    <s v="Michelle Moray"/>
    <x v="0"/>
    <x v="0"/>
    <s v="Chicago"/>
    <x v="10"/>
    <n v="60623"/>
    <x v="2"/>
    <s v="FUR-CH-10003981"/>
    <x v="0"/>
    <x v="1"/>
    <s v="Global Commerce Series Low-Back Swivel/Tilt Chairs"/>
    <x v="4618"/>
    <n v="2"/>
    <n v="0.3"/>
    <n v="-5.1396000000000583"/>
  </r>
  <r>
    <n v="6742"/>
    <x v="3347"/>
    <x v="2"/>
    <x v="542"/>
    <d v="2011-05-31T00:00:00"/>
    <s v="Standard Class"/>
    <s v="MM-18055"/>
    <s v="Michelle Moray"/>
    <x v="0"/>
    <x v="0"/>
    <s v="Chicago"/>
    <x v="10"/>
    <n v="60623"/>
    <x v="2"/>
    <s v="OFF-AR-10000716"/>
    <x v="1"/>
    <x v="6"/>
    <s v="DIXON Ticonderoga Erasable Checking Pencils"/>
    <x v="2569"/>
    <n v="3"/>
    <n v="0.2"/>
    <n v="3.1806000000000005"/>
  </r>
  <r>
    <n v="6743"/>
    <x v="3348"/>
    <x v="3"/>
    <x v="91"/>
    <d v="2014-07-12T00:00:00"/>
    <s v="Standard Class"/>
    <s v="PO-18850"/>
    <s v="Patrick O'Brill"/>
    <x v="0"/>
    <x v="0"/>
    <s v="Los Angeles"/>
    <x v="1"/>
    <n v="90008"/>
    <x v="1"/>
    <s v="FUR-CH-10001146"/>
    <x v="0"/>
    <x v="1"/>
    <s v="Global Task Chair, Black"/>
    <x v="4619"/>
    <n v="3"/>
    <n v="0.2"/>
    <n v="-13.740299999999994"/>
  </r>
  <r>
    <n v="6744"/>
    <x v="3349"/>
    <x v="1"/>
    <x v="1130"/>
    <d v="2012-02-20T00:00:00"/>
    <s v="Standard Class"/>
    <s v="SP-20860"/>
    <s v="Sung Pak"/>
    <x v="1"/>
    <x v="0"/>
    <s v="Dover"/>
    <x v="38"/>
    <n v="3820"/>
    <x v="3"/>
    <s v="OFF-PA-10002751"/>
    <x v="1"/>
    <x v="10"/>
    <s v="Xerox 1920"/>
    <x v="1211"/>
    <n v="6"/>
    <n v="0"/>
    <n v="16.146000000000001"/>
  </r>
  <r>
    <n v="6745"/>
    <x v="3350"/>
    <x v="3"/>
    <x v="114"/>
    <d v="2014-06-19T00:00:00"/>
    <s v="Second Class"/>
    <s v="CS-12355"/>
    <s v="Christine Sundaresam"/>
    <x v="0"/>
    <x v="0"/>
    <s v="Dublin"/>
    <x v="24"/>
    <n v="43017"/>
    <x v="3"/>
    <s v="TEC-AC-10001606"/>
    <x v="2"/>
    <x v="11"/>
    <s v="Logitech Wireless Performance Mouse MX for PC and Mac"/>
    <x v="4620"/>
    <n v="6"/>
    <n v="0.2"/>
    <n v="107.98920000000001"/>
  </r>
  <r>
    <n v="6746"/>
    <x v="3350"/>
    <x v="3"/>
    <x v="114"/>
    <d v="2014-06-19T00:00:00"/>
    <s v="Second Class"/>
    <s v="CS-12355"/>
    <s v="Christine Sundaresam"/>
    <x v="0"/>
    <x v="0"/>
    <s v="Dublin"/>
    <x v="24"/>
    <n v="43017"/>
    <x v="3"/>
    <s v="OFF-AR-10001427"/>
    <x v="1"/>
    <x v="6"/>
    <s v="Newell 330"/>
    <x v="100"/>
    <n v="5"/>
    <n v="0.2"/>
    <n v="1.7940000000000005"/>
  </r>
  <r>
    <n v="6747"/>
    <x v="3351"/>
    <x v="3"/>
    <x v="38"/>
    <d v="2014-11-17T00:00:00"/>
    <s v="First Class"/>
    <s v="KB-16600"/>
    <s v="Ken Brennan"/>
    <x v="1"/>
    <x v="0"/>
    <s v="New York City"/>
    <x v="15"/>
    <n v="10009"/>
    <x v="3"/>
    <s v="TEC-PH-10004389"/>
    <x v="2"/>
    <x v="7"/>
    <s v="Nokia Lumia 925"/>
    <x v="3211"/>
    <n v="5"/>
    <n v="0"/>
    <n v="163.78700000000003"/>
  </r>
  <r>
    <n v="6748"/>
    <x v="3352"/>
    <x v="3"/>
    <x v="157"/>
    <d v="2014-12-16T00:00:00"/>
    <s v="Standard Class"/>
    <s v="AA-10375"/>
    <s v="Allen Armold"/>
    <x v="0"/>
    <x v="0"/>
    <s v="New York City"/>
    <x v="15"/>
    <n v="10035"/>
    <x v="3"/>
    <s v="OFF-BI-10002498"/>
    <x v="1"/>
    <x v="8"/>
    <s v="Clear Mylar Reinforcing Strips"/>
    <x v="3652"/>
    <n v="1"/>
    <n v="0.2"/>
    <n v="5.0462999999999996"/>
  </r>
  <r>
    <n v="6749"/>
    <x v="3352"/>
    <x v="3"/>
    <x v="157"/>
    <d v="2014-12-16T00:00:00"/>
    <s v="Standard Class"/>
    <s v="AA-10375"/>
    <s v="Allen Armold"/>
    <x v="0"/>
    <x v="0"/>
    <s v="New York City"/>
    <x v="15"/>
    <n v="10035"/>
    <x v="3"/>
    <s v="OFF-PA-10002245"/>
    <x v="1"/>
    <x v="10"/>
    <s v="Xerox 1895"/>
    <x v="1465"/>
    <n v="3"/>
    <n v="0"/>
    <n v="8.0730000000000004"/>
  </r>
  <r>
    <n v="6750"/>
    <x v="3352"/>
    <x v="3"/>
    <x v="157"/>
    <d v="2014-12-16T00:00:00"/>
    <s v="Standard Class"/>
    <s v="AA-10375"/>
    <s v="Allen Armold"/>
    <x v="0"/>
    <x v="0"/>
    <s v="New York City"/>
    <x v="15"/>
    <n v="10035"/>
    <x v="3"/>
    <s v="TEC-PH-10004522"/>
    <x v="2"/>
    <x v="7"/>
    <s v="Dexim XPower Skin Super-Thin Power Case for iPhone 5 - Black"/>
    <x v="4621"/>
    <n v="2"/>
    <n v="0"/>
    <n v="29.245000000000005"/>
  </r>
  <r>
    <n v="6751"/>
    <x v="3353"/>
    <x v="0"/>
    <x v="931"/>
    <d v="2013-07-01T00:00:00"/>
    <s v="Second Class"/>
    <s v="BP-11155"/>
    <s v="Becky Pak"/>
    <x v="0"/>
    <x v="0"/>
    <s v="Paterson"/>
    <x v="30"/>
    <n v="7501"/>
    <x v="3"/>
    <s v="FUR-CH-10003535"/>
    <x v="0"/>
    <x v="1"/>
    <s v="Global Armless Task Chair, Royal Blue"/>
    <x v="4331"/>
    <n v="2"/>
    <n v="0"/>
    <n v="20.733199999999997"/>
  </r>
  <r>
    <n v="6752"/>
    <x v="3353"/>
    <x v="0"/>
    <x v="931"/>
    <d v="2013-07-01T00:00:00"/>
    <s v="Second Class"/>
    <s v="BP-11155"/>
    <s v="Becky Pak"/>
    <x v="0"/>
    <x v="0"/>
    <s v="Paterson"/>
    <x v="30"/>
    <n v="7501"/>
    <x v="3"/>
    <s v="OFF-AP-10000595"/>
    <x v="1"/>
    <x v="9"/>
    <s v="Disposable Triple-Filter Dust Bags"/>
    <x v="4622"/>
    <n v="2"/>
    <n v="0"/>
    <n v="2.2724000000000002"/>
  </r>
  <r>
    <n v="6753"/>
    <x v="3353"/>
    <x v="0"/>
    <x v="931"/>
    <d v="2013-07-01T00:00:00"/>
    <s v="Second Class"/>
    <s v="BP-11155"/>
    <s v="Becky Pak"/>
    <x v="0"/>
    <x v="0"/>
    <s v="Paterson"/>
    <x v="30"/>
    <n v="7501"/>
    <x v="3"/>
    <s v="OFF-PA-10003039"/>
    <x v="1"/>
    <x v="10"/>
    <s v="Xerox 1960"/>
    <x v="1168"/>
    <n v="2"/>
    <n v="0"/>
    <n v="27.881999999999998"/>
  </r>
  <r>
    <n v="6754"/>
    <x v="3353"/>
    <x v="0"/>
    <x v="931"/>
    <d v="2013-07-01T00:00:00"/>
    <s v="Second Class"/>
    <s v="BP-11155"/>
    <s v="Becky Pak"/>
    <x v="0"/>
    <x v="0"/>
    <s v="Paterson"/>
    <x v="30"/>
    <n v="7501"/>
    <x v="3"/>
    <s v="OFF-BI-10002003"/>
    <x v="1"/>
    <x v="8"/>
    <s v="Ibico Presentation Index for Binding Systems"/>
    <x v="4623"/>
    <n v="2"/>
    <n v="0"/>
    <n v="3.7412000000000001"/>
  </r>
  <r>
    <n v="6755"/>
    <x v="3353"/>
    <x v="0"/>
    <x v="931"/>
    <d v="2013-07-01T00:00:00"/>
    <s v="Second Class"/>
    <s v="BP-11155"/>
    <s v="Becky Pak"/>
    <x v="0"/>
    <x v="0"/>
    <s v="Paterson"/>
    <x v="30"/>
    <n v="7501"/>
    <x v="3"/>
    <s v="OFF-AP-10002311"/>
    <x v="1"/>
    <x v="9"/>
    <s v="Holmes Replacement Filter for HEPA Air Cleaner, Very Large Room, HEPA Filter"/>
    <x v="4624"/>
    <n v="4"/>
    <n v="0"/>
    <n v="121.10560000000001"/>
  </r>
  <r>
    <n v="6756"/>
    <x v="3354"/>
    <x v="3"/>
    <x v="175"/>
    <d v="2014-09-20T00:00:00"/>
    <s v="Standard Class"/>
    <s v="TC-21145"/>
    <s v="Theresa Coyne"/>
    <x v="1"/>
    <x v="0"/>
    <s v="Lakewood"/>
    <x v="30"/>
    <n v="8701"/>
    <x v="3"/>
    <s v="FUR-FU-10002445"/>
    <x v="0"/>
    <x v="5"/>
    <s v="DAX Two-Tone Rosewood/Black Document Frame, Desktop, 5 x 7"/>
    <x v="4625"/>
    <n v="5"/>
    <n v="0"/>
    <n v="18.960000000000004"/>
  </r>
  <r>
    <n v="6757"/>
    <x v="3354"/>
    <x v="3"/>
    <x v="175"/>
    <d v="2014-09-20T00:00:00"/>
    <s v="Standard Class"/>
    <s v="TC-21145"/>
    <s v="Theresa Coyne"/>
    <x v="1"/>
    <x v="0"/>
    <s v="Lakewood"/>
    <x v="30"/>
    <n v="8701"/>
    <x v="3"/>
    <s v="FUR-CH-10003606"/>
    <x v="0"/>
    <x v="1"/>
    <s v="SAFCO Folding Chair Trolley"/>
    <x v="4626"/>
    <n v="4"/>
    <n v="0"/>
    <n v="143.62880000000001"/>
  </r>
  <r>
    <n v="6758"/>
    <x v="3354"/>
    <x v="3"/>
    <x v="175"/>
    <d v="2014-09-20T00:00:00"/>
    <s v="Standard Class"/>
    <s v="TC-21145"/>
    <s v="Theresa Coyne"/>
    <x v="1"/>
    <x v="0"/>
    <s v="Lakewood"/>
    <x v="30"/>
    <n v="8701"/>
    <x v="3"/>
    <s v="TEC-PH-10002115"/>
    <x v="2"/>
    <x v="7"/>
    <s v="Plantronics 81402"/>
    <x v="4627"/>
    <n v="6"/>
    <n v="0"/>
    <n v="102.94440000000002"/>
  </r>
  <r>
    <n v="6759"/>
    <x v="3354"/>
    <x v="3"/>
    <x v="175"/>
    <d v="2014-09-20T00:00:00"/>
    <s v="Standard Class"/>
    <s v="TC-21145"/>
    <s v="Theresa Coyne"/>
    <x v="1"/>
    <x v="0"/>
    <s v="Lakewood"/>
    <x v="30"/>
    <n v="8701"/>
    <x v="3"/>
    <s v="OFF-ST-10000934"/>
    <x v="1"/>
    <x v="4"/>
    <s v="Contico 72&quot;H Heavy-Duty Storage System"/>
    <x v="3411"/>
    <n v="2"/>
    <n v="0"/>
    <n v="0"/>
  </r>
  <r>
    <n v="6760"/>
    <x v="3355"/>
    <x v="3"/>
    <x v="574"/>
    <d v="2014-12-09T00:00:00"/>
    <s v="Standard Class"/>
    <s v="BG-11035"/>
    <s v="Barry Gonzalez"/>
    <x v="0"/>
    <x v="0"/>
    <s v="Greensboro"/>
    <x v="3"/>
    <n v="27405"/>
    <x v="0"/>
    <s v="OFF-AR-10003903"/>
    <x v="1"/>
    <x v="6"/>
    <s v="Sanford 52201 APSCO Electric Pencil Sharpener"/>
    <x v="3388"/>
    <n v="1"/>
    <n v="0.2"/>
    <n v="2.4581999999999997"/>
  </r>
  <r>
    <n v="6761"/>
    <x v="3356"/>
    <x v="3"/>
    <x v="335"/>
    <d v="2014-07-01T00:00:00"/>
    <s v="Standard Class"/>
    <s v="DO-13435"/>
    <s v="Denny Ordway"/>
    <x v="0"/>
    <x v="0"/>
    <s v="New York City"/>
    <x v="15"/>
    <n v="10035"/>
    <x v="3"/>
    <s v="OFF-ST-10004123"/>
    <x v="1"/>
    <x v="4"/>
    <s v="Safco Industrial Wire Shelving System"/>
    <x v="1050"/>
    <n v="3"/>
    <n v="0"/>
    <n v="0"/>
  </r>
  <r>
    <n v="6762"/>
    <x v="3357"/>
    <x v="0"/>
    <x v="1131"/>
    <d v="2013-07-27T00:00:00"/>
    <s v="Second Class"/>
    <s v="DB-12970"/>
    <s v="Darren Budd"/>
    <x v="1"/>
    <x v="0"/>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x v="0"/>
    <s v="Chicago"/>
    <x v="10"/>
    <n v="60623"/>
    <x v="2"/>
    <s v="OFF-LA-10000240"/>
    <x v="1"/>
    <x v="2"/>
    <s v="Self-Adhesive Address Labels for Typewriters by Universal"/>
    <x v="3204"/>
    <n v="5"/>
    <n v="0.2"/>
    <n v="9.8685000000000009"/>
  </r>
  <r>
    <n v="6764"/>
    <x v="3358"/>
    <x v="0"/>
    <x v="476"/>
    <d v="2013-09-09T00:00:00"/>
    <s v="Standard Class"/>
    <s v="RL-19615"/>
    <s v="Rob Lucas"/>
    <x v="0"/>
    <x v="0"/>
    <s v="Chicago"/>
    <x v="10"/>
    <n v="60623"/>
    <x v="2"/>
    <s v="OFF-ST-10002485"/>
    <x v="1"/>
    <x v="4"/>
    <s v="Rogers Deluxe File Chest"/>
    <x v="2083"/>
    <n v="2"/>
    <n v="0.2"/>
    <n v="-8.3524000000000012"/>
  </r>
  <r>
    <n v="6765"/>
    <x v="3358"/>
    <x v="0"/>
    <x v="476"/>
    <d v="2013-09-09T00:00:00"/>
    <s v="Standard Class"/>
    <s v="RL-19615"/>
    <s v="Rob Lucas"/>
    <x v="0"/>
    <x v="0"/>
    <s v="Chicago"/>
    <x v="10"/>
    <n v="60623"/>
    <x v="2"/>
    <s v="TEC-MA-10003230"/>
    <x v="2"/>
    <x v="15"/>
    <s v="Okidata C610n Printer"/>
    <x v="4629"/>
    <n v="3"/>
    <n v="0.3"/>
    <n v="-19.470000000000141"/>
  </r>
  <r>
    <n v="6766"/>
    <x v="3359"/>
    <x v="3"/>
    <x v="693"/>
    <d v="2014-04-25T00:00:00"/>
    <s v="Standard Class"/>
    <s v="SJ-20215"/>
    <s v="Sarah Jordon"/>
    <x v="0"/>
    <x v="0"/>
    <s v="Chicago"/>
    <x v="10"/>
    <n v="60653"/>
    <x v="2"/>
    <s v="FUR-CH-10002602"/>
    <x v="0"/>
    <x v="1"/>
    <s v="DMI Arturo Collection Mission-style Design Wood Chair"/>
    <x v="2613"/>
    <n v="3"/>
    <n v="0.3"/>
    <n v="-18.117599999999996"/>
  </r>
  <r>
    <n v="6767"/>
    <x v="3359"/>
    <x v="3"/>
    <x v="693"/>
    <d v="2014-04-25T00:00:00"/>
    <s v="Standard Class"/>
    <s v="SJ-20215"/>
    <s v="Sarah Jordon"/>
    <x v="0"/>
    <x v="0"/>
    <s v="Chicago"/>
    <x v="10"/>
    <n v="60653"/>
    <x v="2"/>
    <s v="OFF-AR-10001683"/>
    <x v="1"/>
    <x v="6"/>
    <s v="Lumber Crayons"/>
    <x v="33"/>
    <n v="2"/>
    <n v="0.2"/>
    <n v="3.5460000000000007"/>
  </r>
  <r>
    <n v="6768"/>
    <x v="3359"/>
    <x v="3"/>
    <x v="693"/>
    <d v="2014-04-25T00:00:00"/>
    <s v="Standard Class"/>
    <s v="SJ-20215"/>
    <s v="Sarah Jordon"/>
    <x v="0"/>
    <x v="0"/>
    <s v="Chicago"/>
    <x v="10"/>
    <n v="60653"/>
    <x v="2"/>
    <s v="FUR-FU-10002456"/>
    <x v="0"/>
    <x v="5"/>
    <s v="Master Caster Door Stop, Large Neon Orange"/>
    <x v="4630"/>
    <n v="5"/>
    <n v="0.6"/>
    <n v="-6.1879999999999988"/>
  </r>
  <r>
    <n v="6769"/>
    <x v="3360"/>
    <x v="2"/>
    <x v="1132"/>
    <d v="2011-08-16T00:00:00"/>
    <s v="Standard Class"/>
    <s v="CS-12175"/>
    <s v="Charles Sheldon"/>
    <x v="1"/>
    <x v="0"/>
    <s v="Lakewood"/>
    <x v="30"/>
    <n v="8701"/>
    <x v="3"/>
    <s v="OFF-BI-10002854"/>
    <x v="1"/>
    <x v="8"/>
    <s v="Performers Binder/Pad Holder, Black"/>
    <x v="4631"/>
    <n v="7"/>
    <n v="0"/>
    <n v="98.105000000000004"/>
  </r>
  <r>
    <n v="6770"/>
    <x v="3361"/>
    <x v="3"/>
    <x v="20"/>
    <d v="2014-09-24T00:00:00"/>
    <s v="Standard Class"/>
    <s v="JP-16135"/>
    <s v="Julie Prescott"/>
    <x v="2"/>
    <x v="0"/>
    <s v="Columbus"/>
    <x v="32"/>
    <n v="31907"/>
    <x v="0"/>
    <s v="OFF-AR-10002445"/>
    <x v="1"/>
    <x v="6"/>
    <s v="SANFORD Major Accent Highlighters"/>
    <x v="3826"/>
    <n v="5"/>
    <n v="0"/>
    <n v="13.452000000000002"/>
  </r>
  <r>
    <n v="6771"/>
    <x v="3362"/>
    <x v="3"/>
    <x v="34"/>
    <d v="2014-12-14T00:00:00"/>
    <s v="Standard Class"/>
    <s v="NC-18535"/>
    <s v="Nick Crebassa"/>
    <x v="1"/>
    <x v="0"/>
    <s v="Phoenix"/>
    <x v="16"/>
    <n v="85023"/>
    <x v="1"/>
    <s v="OFF-PA-10004359"/>
    <x v="1"/>
    <x v="10"/>
    <s v="Multicolor Computer Printout Paper"/>
    <x v="1257"/>
    <n v="5"/>
    <n v="0.2"/>
    <n v="146.79"/>
  </r>
  <r>
    <n v="6772"/>
    <x v="3362"/>
    <x v="3"/>
    <x v="34"/>
    <d v="2014-12-14T00:00:00"/>
    <s v="Standard Class"/>
    <s v="NC-18535"/>
    <s v="Nick Crebassa"/>
    <x v="1"/>
    <x v="0"/>
    <s v="Phoenix"/>
    <x v="16"/>
    <n v="85023"/>
    <x v="1"/>
    <s v="OFF-BI-10000279"/>
    <x v="1"/>
    <x v="8"/>
    <s v="Acco Recycled 2&quot; Capacity Laser Printer Hanging Data Binders"/>
    <x v="4632"/>
    <n v="3"/>
    <n v="0.7"/>
    <n v="-9.9704999999999977"/>
  </r>
  <r>
    <n v="6773"/>
    <x v="3363"/>
    <x v="0"/>
    <x v="254"/>
    <d v="2013-11-09T00:00:00"/>
    <s v="Standard Class"/>
    <s v="CW-11905"/>
    <s v="Carl Weiss"/>
    <x v="2"/>
    <x v="0"/>
    <s v="Los Angeles"/>
    <x v="1"/>
    <n v="90004"/>
    <x v="1"/>
    <s v="OFF-BI-10003314"/>
    <x v="1"/>
    <x v="8"/>
    <s v="Tuff Stuff Recycled Round Ring Binders"/>
    <x v="326"/>
    <n v="2"/>
    <n v="0.2"/>
    <n v="2.7956000000000003"/>
  </r>
  <r>
    <n v="6774"/>
    <x v="3363"/>
    <x v="0"/>
    <x v="254"/>
    <d v="2013-11-09T00:00:00"/>
    <s v="Standard Class"/>
    <s v="CW-11905"/>
    <s v="Carl Weiss"/>
    <x v="2"/>
    <x v="0"/>
    <s v="Los Angeles"/>
    <x v="1"/>
    <n v="90004"/>
    <x v="1"/>
    <s v="OFF-BI-10000494"/>
    <x v="1"/>
    <x v="8"/>
    <s v="Acco Economy Flexible Poly Round Ring Binder"/>
    <x v="4633"/>
    <n v="1"/>
    <n v="0.2"/>
    <n v="1.3049999999999997"/>
  </r>
  <r>
    <n v="6775"/>
    <x v="3363"/>
    <x v="0"/>
    <x v="254"/>
    <d v="2013-11-09T00:00:00"/>
    <s v="Standard Class"/>
    <s v="CW-11905"/>
    <s v="Carl Weiss"/>
    <x v="2"/>
    <x v="0"/>
    <s v="Los Angeles"/>
    <x v="1"/>
    <n v="90004"/>
    <x v="1"/>
    <s v="OFF-PA-10000295"/>
    <x v="1"/>
    <x v="10"/>
    <s v="Xerox 229"/>
    <x v="789"/>
    <n v="6"/>
    <n v="0"/>
    <n v="18.662400000000002"/>
  </r>
  <r>
    <n v="6776"/>
    <x v="3364"/>
    <x v="1"/>
    <x v="368"/>
    <d v="2012-04-04T00:00:00"/>
    <s v="Standard Class"/>
    <s v="CM-12115"/>
    <s v="Chad McGuire"/>
    <x v="0"/>
    <x v="0"/>
    <s v="New York City"/>
    <x v="15"/>
    <n v="10024"/>
    <x v="3"/>
    <s v="OFF-PA-10002615"/>
    <x v="1"/>
    <x v="10"/>
    <s v="Ampad Gold Fibre Wirebound Steno Books, 6&quot; x 9&quot;, Gregg Ruled"/>
    <x v="4634"/>
    <n v="4"/>
    <n v="0"/>
    <n v="8.1143999999999998"/>
  </r>
  <r>
    <n v="6777"/>
    <x v="3365"/>
    <x v="0"/>
    <x v="64"/>
    <d v="2013-09-12T00:00:00"/>
    <s v="Standard Class"/>
    <s v="PT-19090"/>
    <s v="Pete Takahito"/>
    <x v="0"/>
    <x v="0"/>
    <s v="San Antonio"/>
    <x v="5"/>
    <n v="78207"/>
    <x v="2"/>
    <s v="OFF-ST-10003479"/>
    <x v="1"/>
    <x v="4"/>
    <s v="Eldon Base for stackable storage shelf, platinum"/>
    <x v="4635"/>
    <n v="3"/>
    <n v="0.2"/>
    <n v="-17.523000000000014"/>
  </r>
  <r>
    <n v="6778"/>
    <x v="3366"/>
    <x v="3"/>
    <x v="480"/>
    <d v="2014-02-02T00:00:00"/>
    <s v="Standard Class"/>
    <s v="CL-12700"/>
    <s v="Craig Leslie"/>
    <x v="2"/>
    <x v="0"/>
    <s v="New York City"/>
    <x v="15"/>
    <n v="10009"/>
    <x v="3"/>
    <s v="TEC-AC-10002800"/>
    <x v="2"/>
    <x v="11"/>
    <s v="Plantronics Audio 478 Stereo USB Headset"/>
    <x v="4636"/>
    <n v="9"/>
    <n v="0"/>
    <n v="157.46849999999998"/>
  </r>
  <r>
    <n v="6779"/>
    <x v="3367"/>
    <x v="0"/>
    <x v="323"/>
    <d v="2013-09-09T00:00:00"/>
    <s v="Second Class"/>
    <s v="HF-14995"/>
    <s v="Herbert Flentye"/>
    <x v="0"/>
    <x v="0"/>
    <s v="Baltimore"/>
    <x v="39"/>
    <n v="21215"/>
    <x v="3"/>
    <s v="FUR-BO-10003159"/>
    <x v="0"/>
    <x v="0"/>
    <s v="Sauder Camden County Collection Libraries, Planked Cherry Finish"/>
    <x v="4637"/>
    <n v="3"/>
    <n v="0"/>
    <n v="31.044599999999974"/>
  </r>
  <r>
    <n v="6780"/>
    <x v="3367"/>
    <x v="0"/>
    <x v="323"/>
    <d v="2013-09-09T00:00:00"/>
    <s v="Second Class"/>
    <s v="HF-14995"/>
    <s v="Herbert Flentye"/>
    <x v="0"/>
    <x v="0"/>
    <s v="Baltimore"/>
    <x v="39"/>
    <n v="21215"/>
    <x v="3"/>
    <s v="FUR-FU-10002364"/>
    <x v="0"/>
    <x v="5"/>
    <s v="Eldon Expressions Wood Desk Accessories, Oak"/>
    <x v="1816"/>
    <n v="2"/>
    <n v="0"/>
    <n v="4.2803999999999984"/>
  </r>
  <r>
    <n v="6781"/>
    <x v="3367"/>
    <x v="0"/>
    <x v="323"/>
    <d v="2013-09-09T00:00:00"/>
    <s v="Second Class"/>
    <s v="HF-14995"/>
    <s v="Herbert Flentye"/>
    <x v="0"/>
    <x v="0"/>
    <s v="Baltimore"/>
    <x v="39"/>
    <n v="21215"/>
    <x v="3"/>
    <s v="OFF-BI-10003350"/>
    <x v="1"/>
    <x v="8"/>
    <s v="Acco Expandable Hanging Binders"/>
    <x v="1030"/>
    <n v="2"/>
    <n v="0"/>
    <n v="5.8695999999999993"/>
  </r>
  <r>
    <n v="6782"/>
    <x v="3367"/>
    <x v="0"/>
    <x v="323"/>
    <d v="2013-09-09T00:00:00"/>
    <s v="Second Class"/>
    <s v="HF-14995"/>
    <s v="Herbert Flentye"/>
    <x v="0"/>
    <x v="0"/>
    <s v="Baltimore"/>
    <x v="39"/>
    <n v="21215"/>
    <x v="3"/>
    <s v="OFF-LA-10004093"/>
    <x v="1"/>
    <x v="2"/>
    <s v="Avery 486"/>
    <x v="2037"/>
    <n v="8"/>
    <n v="0"/>
    <n v="27.485599999999998"/>
  </r>
  <r>
    <n v="6783"/>
    <x v="3368"/>
    <x v="3"/>
    <x v="800"/>
    <d v="2014-07-29T00:00:00"/>
    <s v="Second Class"/>
    <s v="JC-15775"/>
    <s v="John Castell"/>
    <x v="0"/>
    <x v="0"/>
    <s v="Philadelphia"/>
    <x v="9"/>
    <n v="19143"/>
    <x v="3"/>
    <s v="FUR-FU-10000732"/>
    <x v="0"/>
    <x v="5"/>
    <s v="Eldon 200 Class Desk Accessories"/>
    <x v="4638"/>
    <n v="4"/>
    <n v="0.2"/>
    <n v="3.0143999999999984"/>
  </r>
  <r>
    <n v="6784"/>
    <x v="3368"/>
    <x v="3"/>
    <x v="800"/>
    <d v="2014-07-29T00:00:00"/>
    <s v="Second Class"/>
    <s v="JC-15775"/>
    <s v="John Castell"/>
    <x v="0"/>
    <x v="0"/>
    <s v="Philadelphia"/>
    <x v="9"/>
    <n v="19143"/>
    <x v="3"/>
    <s v="OFF-SU-10004884"/>
    <x v="1"/>
    <x v="14"/>
    <s v="Acme Galleria Hot Forged Steel Scissors with Colored Handles"/>
    <x v="4639"/>
    <n v="3"/>
    <n v="0.2"/>
    <n v="4.2470999999999943"/>
  </r>
  <r>
    <n v="6785"/>
    <x v="3368"/>
    <x v="3"/>
    <x v="800"/>
    <d v="2014-07-29T00:00:00"/>
    <s v="Second Class"/>
    <s v="JC-15775"/>
    <s v="John Castell"/>
    <x v="0"/>
    <x v="0"/>
    <s v="Philadelphia"/>
    <x v="9"/>
    <n v="19143"/>
    <x v="3"/>
    <s v="FUR-TA-10001771"/>
    <x v="0"/>
    <x v="3"/>
    <s v="Bush Cubix Conference Tables, Fully Assembled"/>
    <x v="4640"/>
    <n v="1"/>
    <n v="0.4"/>
    <n v="-34.646999999999991"/>
  </r>
  <r>
    <n v="6786"/>
    <x v="3368"/>
    <x v="3"/>
    <x v="800"/>
    <d v="2014-07-29T00:00:00"/>
    <s v="Second Class"/>
    <s v="JC-15775"/>
    <s v="John Castell"/>
    <x v="0"/>
    <x v="0"/>
    <s v="Philadelphia"/>
    <x v="9"/>
    <n v="19143"/>
    <x v="3"/>
    <s v="OFF-ST-10000060"/>
    <x v="1"/>
    <x v="4"/>
    <s v="Fellowes Bankers Box Staxonsteel Drawer File/Stacking System"/>
    <x v="4641"/>
    <n v="5"/>
    <n v="0.2"/>
    <n v="-25.992000000000004"/>
  </r>
  <r>
    <n v="6787"/>
    <x v="3368"/>
    <x v="3"/>
    <x v="800"/>
    <d v="2014-07-29T00:00:00"/>
    <s v="Second Class"/>
    <s v="JC-15775"/>
    <s v="John Castell"/>
    <x v="0"/>
    <x v="0"/>
    <s v="Philadelphia"/>
    <x v="9"/>
    <n v="19143"/>
    <x v="3"/>
    <s v="OFF-PA-10004100"/>
    <x v="1"/>
    <x v="10"/>
    <s v="Xerox 216"/>
    <x v="561"/>
    <n v="4"/>
    <n v="0.2"/>
    <n v="7.2576000000000001"/>
  </r>
  <r>
    <n v="6788"/>
    <x v="3369"/>
    <x v="1"/>
    <x v="1023"/>
    <d v="2012-09-20T00:00:00"/>
    <s v="Standard Class"/>
    <s v="JH-15910"/>
    <s v="Jonathan Howell"/>
    <x v="0"/>
    <x v="0"/>
    <s v="Atlanta"/>
    <x v="32"/>
    <n v="30318"/>
    <x v="0"/>
    <s v="FUR-FU-10003975"/>
    <x v="0"/>
    <x v="5"/>
    <s v="Eldon Advantage Chair Mats for Low to Medium Pile Carpets"/>
    <x v="2110"/>
    <n v="3"/>
    <n v="0"/>
    <n v="12.992999999999988"/>
  </r>
  <r>
    <n v="6789"/>
    <x v="3369"/>
    <x v="1"/>
    <x v="1023"/>
    <d v="2012-09-20T00:00:00"/>
    <s v="Standard Class"/>
    <s v="JH-15910"/>
    <s v="Jonathan Howell"/>
    <x v="0"/>
    <x v="0"/>
    <s v="Atlanta"/>
    <x v="32"/>
    <n v="30318"/>
    <x v="0"/>
    <s v="OFF-PA-10001712"/>
    <x v="1"/>
    <x v="10"/>
    <s v="Xerox 1948"/>
    <x v="1570"/>
    <n v="7"/>
    <n v="0"/>
    <n v="31.468499999999999"/>
  </r>
  <r>
    <n v="6790"/>
    <x v="3370"/>
    <x v="1"/>
    <x v="67"/>
    <d v="2012-09-09T00:00:00"/>
    <s v="Second Class"/>
    <s v="CC-12610"/>
    <s v="Corey Catlett"/>
    <x v="1"/>
    <x v="0"/>
    <s v="Durham"/>
    <x v="3"/>
    <n v="27707"/>
    <x v="0"/>
    <s v="OFF-AR-10001953"/>
    <x v="1"/>
    <x v="6"/>
    <s v="Boston 1645 Deluxe Heavier-Duty Electric Pencil Sharpener"/>
    <x v="1196"/>
    <n v="4"/>
    <n v="0.2"/>
    <n v="12.314400000000006"/>
  </r>
  <r>
    <n v="6791"/>
    <x v="3371"/>
    <x v="0"/>
    <x v="76"/>
    <d v="2013-11-18T00:00:00"/>
    <s v="First Class"/>
    <s v="IM-15055"/>
    <s v="Ionia McGrath"/>
    <x v="0"/>
    <x v="0"/>
    <s v="Roseville"/>
    <x v="1"/>
    <n v="95661"/>
    <x v="1"/>
    <s v="OFF-BI-10004967"/>
    <x v="1"/>
    <x v="8"/>
    <s v="Round Ring Binders"/>
    <x v="1366"/>
    <n v="5"/>
    <n v="0.2"/>
    <n v="2.8079999999999998"/>
  </r>
  <r>
    <n v="6792"/>
    <x v="3372"/>
    <x v="0"/>
    <x v="338"/>
    <d v="2013-11-16T00:00:00"/>
    <s v="Standard Class"/>
    <s v="BF-11170"/>
    <s v="Ben Ferrer"/>
    <x v="2"/>
    <x v="0"/>
    <s v="Sacramento"/>
    <x v="1"/>
    <n v="95823"/>
    <x v="1"/>
    <s v="FUR-FU-10003731"/>
    <x v="0"/>
    <x v="5"/>
    <s v="Eldon Expressions Wood and Plastic Desk Accessories, Oak"/>
    <x v="4642"/>
    <n v="1"/>
    <n v="0"/>
    <n v="2.7944000000000004"/>
  </r>
  <r>
    <n v="6793"/>
    <x v="3373"/>
    <x v="2"/>
    <x v="860"/>
    <d v="2011-08-18T00:00:00"/>
    <s v="First Class"/>
    <s v="CS-12355"/>
    <s v="Christine Sundaresam"/>
    <x v="0"/>
    <x v="0"/>
    <s v="Fairfield"/>
    <x v="29"/>
    <n v="6824"/>
    <x v="3"/>
    <s v="OFF-BI-10001989"/>
    <x v="1"/>
    <x v="8"/>
    <s v="Premium Transparent Presentation Covers by GBC"/>
    <x v="2780"/>
    <n v="3"/>
    <n v="0"/>
    <n v="30.211199999999998"/>
  </r>
  <r>
    <n v="6794"/>
    <x v="3374"/>
    <x v="1"/>
    <x v="547"/>
    <d v="2012-11-20T00:00:00"/>
    <s v="Standard Class"/>
    <s v="MC-17605"/>
    <s v="Matt Connell"/>
    <x v="1"/>
    <x v="0"/>
    <s v="Chicago"/>
    <x v="10"/>
    <n v="60610"/>
    <x v="2"/>
    <s v="OFF-ST-10000344"/>
    <x v="1"/>
    <x v="4"/>
    <s v="Neat Ideas Personal Hanging Folder Files, Black"/>
    <x v="4643"/>
    <n v="2"/>
    <n v="0.2"/>
    <n v="1.6115999999999993"/>
  </r>
  <r>
    <n v="6795"/>
    <x v="3374"/>
    <x v="1"/>
    <x v="547"/>
    <d v="2012-11-20T00:00:00"/>
    <s v="Standard Class"/>
    <s v="MC-17605"/>
    <s v="Matt Connell"/>
    <x v="1"/>
    <x v="0"/>
    <s v="Chicago"/>
    <x v="10"/>
    <n v="60610"/>
    <x v="2"/>
    <s v="TEC-PH-10001051"/>
    <x v="2"/>
    <x v="7"/>
    <s v="HTC One"/>
    <x v="1977"/>
    <n v="3"/>
    <n v="0.2"/>
    <n v="26.997299999999967"/>
  </r>
  <r>
    <n v="6796"/>
    <x v="3374"/>
    <x v="1"/>
    <x v="547"/>
    <d v="2012-11-20T00:00:00"/>
    <s v="Standard Class"/>
    <s v="MC-17605"/>
    <s v="Matt Connell"/>
    <x v="1"/>
    <x v="0"/>
    <s v="Chicago"/>
    <x v="10"/>
    <n v="60610"/>
    <x v="2"/>
    <s v="FUR-FU-10001215"/>
    <x v="0"/>
    <x v="5"/>
    <s v="Howard Miller 11-1/2&quot; Diameter Brentwood Wall Clock"/>
    <x v="527"/>
    <n v="2"/>
    <n v="0.6"/>
    <n v="-15.526799999999994"/>
  </r>
  <r>
    <n v="6797"/>
    <x v="3375"/>
    <x v="1"/>
    <x v="767"/>
    <d v="2012-08-25T00:00:00"/>
    <s v="Same Day"/>
    <s v="MC-18100"/>
    <s v="Mick Crebagga"/>
    <x v="0"/>
    <x v="0"/>
    <s v="Houston"/>
    <x v="5"/>
    <n v="77041"/>
    <x v="2"/>
    <s v="FUR-FU-10001473"/>
    <x v="0"/>
    <x v="5"/>
    <s v="Eldon Executive Woodline II Desk Accessories, Mahogany"/>
    <x v="1869"/>
    <n v="2"/>
    <n v="0.6"/>
    <n v="-16.585799999999999"/>
  </r>
  <r>
    <n v="6798"/>
    <x v="3375"/>
    <x v="1"/>
    <x v="767"/>
    <d v="2012-08-25T00:00:00"/>
    <s v="Same Day"/>
    <s v="MC-18100"/>
    <s v="Mick Crebagga"/>
    <x v="0"/>
    <x v="0"/>
    <s v="Houston"/>
    <x v="5"/>
    <n v="77041"/>
    <x v="2"/>
    <s v="OFF-BI-10000315"/>
    <x v="1"/>
    <x v="8"/>
    <s v="Poly Designer Cover &amp; Back"/>
    <x v="4644"/>
    <n v="1"/>
    <n v="0.8"/>
    <n v="-6.0768000000000004"/>
  </r>
  <r>
    <n v="6799"/>
    <x v="3375"/>
    <x v="1"/>
    <x v="767"/>
    <d v="2012-08-25T00:00:00"/>
    <s v="Same Day"/>
    <s v="MC-18100"/>
    <s v="Mick Crebagga"/>
    <x v="0"/>
    <x v="0"/>
    <s v="Houston"/>
    <x v="5"/>
    <n v="77041"/>
    <x v="2"/>
    <s v="FUR-FU-10002240"/>
    <x v="0"/>
    <x v="5"/>
    <s v="Nu-Dell EZ-Mount Plastic Wall Frames"/>
    <x v="4645"/>
    <n v="5"/>
    <n v="0.6"/>
    <n v="-3.9399999999999995"/>
  </r>
  <r>
    <n v="6800"/>
    <x v="3376"/>
    <x v="0"/>
    <x v="591"/>
    <d v="2014-01-02T00:00:00"/>
    <s v="Standard Class"/>
    <s v="LW-16825"/>
    <s v="Laurel Workman"/>
    <x v="1"/>
    <x v="0"/>
    <s v="Phoenix"/>
    <x v="16"/>
    <n v="85023"/>
    <x v="1"/>
    <s v="FUR-TA-10002607"/>
    <x v="0"/>
    <x v="3"/>
    <s v="KI Conference Tables"/>
    <x v="4646"/>
    <n v="1"/>
    <n v="0.5"/>
    <n v="-24.102599999999995"/>
  </r>
  <r>
    <n v="6801"/>
    <x v="3376"/>
    <x v="0"/>
    <x v="591"/>
    <d v="2014-01-02T00:00:00"/>
    <s v="Standard Class"/>
    <s v="LW-16825"/>
    <s v="Laurel Workman"/>
    <x v="1"/>
    <x v="0"/>
    <s v="Phoenix"/>
    <x v="16"/>
    <n v="85023"/>
    <x v="1"/>
    <s v="TEC-MA-10003356"/>
    <x v="2"/>
    <x v="15"/>
    <s v="Panasonic KX MC6040 Color Laser Multifunction Printer"/>
    <x v="4647"/>
    <n v="2"/>
    <n v="0.7"/>
    <n v="-386.95699999999999"/>
  </r>
  <r>
    <n v="6802"/>
    <x v="3376"/>
    <x v="0"/>
    <x v="591"/>
    <d v="2014-01-02T00:00:00"/>
    <s v="Standard Class"/>
    <s v="LW-16825"/>
    <s v="Laurel Workman"/>
    <x v="1"/>
    <x v="0"/>
    <s v="Phoenix"/>
    <x v="16"/>
    <n v="85023"/>
    <x v="1"/>
    <s v="TEC-AC-10002217"/>
    <x v="2"/>
    <x v="11"/>
    <s v="Imation Clip USB flash drive - 8 GB"/>
    <x v="4648"/>
    <n v="3"/>
    <n v="0.2"/>
    <n v="-7.8960000000000008"/>
  </r>
  <r>
    <n v="6803"/>
    <x v="3376"/>
    <x v="0"/>
    <x v="591"/>
    <d v="2014-01-02T00:00:00"/>
    <s v="Standard Class"/>
    <s v="LW-16825"/>
    <s v="Laurel Workman"/>
    <x v="1"/>
    <x v="0"/>
    <s v="Phoenix"/>
    <x v="16"/>
    <n v="85023"/>
    <x v="1"/>
    <s v="TEC-AC-10004353"/>
    <x v="2"/>
    <x v="11"/>
    <s v="Hypercom P1300 Pinpad"/>
    <x v="4649"/>
    <n v="2"/>
    <n v="0.2"/>
    <n v="21.42"/>
  </r>
  <r>
    <n v="6804"/>
    <x v="3376"/>
    <x v="0"/>
    <x v="591"/>
    <d v="2014-01-02T00:00:00"/>
    <s v="Standard Class"/>
    <s v="LW-16825"/>
    <s v="Laurel Workman"/>
    <x v="1"/>
    <x v="0"/>
    <s v="Phoenix"/>
    <x v="16"/>
    <n v="85023"/>
    <x v="1"/>
    <s v="FUR-CH-10004754"/>
    <x v="0"/>
    <x v="1"/>
    <s v="Global Stack Chair with Arms, Black"/>
    <x v="4650"/>
    <n v="2"/>
    <n v="0.2"/>
    <n v="4.1971999999999987"/>
  </r>
  <r>
    <n v="6805"/>
    <x v="3377"/>
    <x v="2"/>
    <x v="1082"/>
    <d v="2011-10-06T00:00:00"/>
    <s v="First Class"/>
    <s v="KH-16510"/>
    <s v="Keith Herrera"/>
    <x v="0"/>
    <x v="0"/>
    <s v="Pomona"/>
    <x v="1"/>
    <n v="91767"/>
    <x v="1"/>
    <s v="TEC-AC-10002800"/>
    <x v="2"/>
    <x v="11"/>
    <s v="Plantronics Audio 478 Stereo USB Headset"/>
    <x v="2622"/>
    <n v="2"/>
    <n v="0"/>
    <n v="34.992999999999995"/>
  </r>
  <r>
    <n v="6806"/>
    <x v="3378"/>
    <x v="2"/>
    <x v="754"/>
    <d v="2011-11-25T00:00:00"/>
    <s v="First Class"/>
    <s v="RB-19645"/>
    <s v="Robert Barroso"/>
    <x v="1"/>
    <x v="0"/>
    <s v="Atlanta"/>
    <x v="32"/>
    <n v="30318"/>
    <x v="0"/>
    <s v="OFF-PA-10001752"/>
    <x v="1"/>
    <x v="10"/>
    <s v="Hammermill CopyPlus Copy Paper (20Lb. and 84 Bright)"/>
    <x v="745"/>
    <n v="2"/>
    <n v="0"/>
    <n v="4.8804000000000007"/>
  </r>
  <r>
    <n v="6807"/>
    <x v="3379"/>
    <x v="3"/>
    <x v="53"/>
    <d v="2014-12-30T00:00:00"/>
    <s v="Standard Class"/>
    <s v="GD-14590"/>
    <s v="Giulietta Dortch"/>
    <x v="1"/>
    <x v="0"/>
    <s v="Everett"/>
    <x v="4"/>
    <n v="98208"/>
    <x v="1"/>
    <s v="OFF-BI-10003314"/>
    <x v="1"/>
    <x v="8"/>
    <s v="Tuff Stuff Recycled Round Ring Binders"/>
    <x v="4651"/>
    <n v="1"/>
    <n v="0.2"/>
    <n v="1.3978000000000002"/>
  </r>
  <r>
    <n v="6808"/>
    <x v="3380"/>
    <x v="1"/>
    <x v="1052"/>
    <d v="2012-04-05T00:00:00"/>
    <s v="Standard Class"/>
    <s v="EB-13705"/>
    <s v="Ed Braxton"/>
    <x v="1"/>
    <x v="0"/>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x v="0"/>
    <s v="Houston"/>
    <x v="5"/>
    <n v="77095"/>
    <x v="2"/>
    <s v="FUR-FU-10001085"/>
    <x v="0"/>
    <x v="5"/>
    <s v="3M Polarizing Light Filter Sleeves"/>
    <x v="1052"/>
    <n v="3"/>
    <n v="0.6"/>
    <n v="-7.8330000000000055"/>
  </r>
  <r>
    <n v="6810"/>
    <x v="3381"/>
    <x v="3"/>
    <x v="32"/>
    <d v="2014-09-16T00:00:00"/>
    <s v="First Class"/>
    <s v="PS-18760"/>
    <s v="Pamela Stobb"/>
    <x v="0"/>
    <x v="0"/>
    <s v="Philadelphia"/>
    <x v="9"/>
    <n v="19140"/>
    <x v="3"/>
    <s v="OFF-BI-10000301"/>
    <x v="1"/>
    <x v="8"/>
    <s v="GBC Instant Report Kit"/>
    <x v="3556"/>
    <n v="2"/>
    <n v="0.7"/>
    <n v="-2.5880000000000001"/>
  </r>
  <r>
    <n v="6811"/>
    <x v="3381"/>
    <x v="3"/>
    <x v="32"/>
    <d v="2014-09-16T00:00:00"/>
    <s v="First Class"/>
    <s v="PS-18760"/>
    <s v="Pamela Stobb"/>
    <x v="0"/>
    <x v="0"/>
    <s v="Philadelphia"/>
    <x v="9"/>
    <n v="19140"/>
    <x v="3"/>
    <s v="TEC-MA-10002930"/>
    <x v="2"/>
    <x v="15"/>
    <s v="Ricoh - Ink Collector Unit for GX3000 Series Printers"/>
    <x v="4652"/>
    <n v="1"/>
    <n v="0.7"/>
    <n v="-18.038499999999996"/>
  </r>
  <r>
    <n v="6812"/>
    <x v="3381"/>
    <x v="3"/>
    <x v="32"/>
    <d v="2014-09-16T00:00:00"/>
    <s v="First Class"/>
    <s v="PS-18760"/>
    <s v="Pamela Stobb"/>
    <x v="0"/>
    <x v="0"/>
    <s v="Philadelphia"/>
    <x v="9"/>
    <n v="19140"/>
    <x v="3"/>
    <s v="FUR-CH-10002372"/>
    <x v="0"/>
    <x v="1"/>
    <s v="Office Star - Ergonomically Designed Knee Chair"/>
    <x v="4653"/>
    <n v="2"/>
    <n v="0.3"/>
    <n v="-29.152799999999992"/>
  </r>
  <r>
    <n v="6813"/>
    <x v="3381"/>
    <x v="3"/>
    <x v="32"/>
    <d v="2014-09-16T00:00:00"/>
    <s v="First Class"/>
    <s v="PS-18760"/>
    <s v="Pamela Stobb"/>
    <x v="0"/>
    <x v="0"/>
    <s v="Philadelphia"/>
    <x v="9"/>
    <n v="19140"/>
    <x v="3"/>
    <s v="OFF-BI-10003707"/>
    <x v="1"/>
    <x v="8"/>
    <s v="Aluminum Screw Posts"/>
    <x v="4654"/>
    <n v="4"/>
    <n v="0.7"/>
    <n v="-12.207999999999995"/>
  </r>
  <r>
    <n v="6814"/>
    <x v="3381"/>
    <x v="3"/>
    <x v="32"/>
    <d v="2014-09-16T00:00:00"/>
    <s v="First Class"/>
    <s v="PS-18760"/>
    <s v="Pamela Stobb"/>
    <x v="0"/>
    <x v="0"/>
    <s v="Philadelphia"/>
    <x v="9"/>
    <n v="19140"/>
    <x v="3"/>
    <s v="FUR-FU-10001057"/>
    <x v="0"/>
    <x v="5"/>
    <s v="Tensor Track Tree Floor Lamp"/>
    <x v="4655"/>
    <n v="8"/>
    <n v="0.2"/>
    <n v="4.7975999999999992"/>
  </r>
  <r>
    <n v="6815"/>
    <x v="3381"/>
    <x v="3"/>
    <x v="32"/>
    <d v="2014-09-16T00:00:00"/>
    <s v="First Class"/>
    <s v="PS-18760"/>
    <s v="Pamela Stobb"/>
    <x v="0"/>
    <x v="0"/>
    <s v="Philadelphia"/>
    <x v="9"/>
    <n v="19140"/>
    <x v="3"/>
    <s v="TEC-MA-10001681"/>
    <x v="2"/>
    <x v="15"/>
    <s v="Lexmark MarkNet N8150 Wireless Print Server"/>
    <x v="4656"/>
    <n v="2"/>
    <n v="0.7"/>
    <n v="-168.8189999999999"/>
  </r>
  <r>
    <n v="6816"/>
    <x v="3382"/>
    <x v="2"/>
    <x v="1103"/>
    <d v="2011-06-21T00:00:00"/>
    <s v="Standard Class"/>
    <s v="GH-14425"/>
    <s v="Gary Hwang"/>
    <x v="0"/>
    <x v="0"/>
    <s v="Seattle"/>
    <x v="4"/>
    <n v="98105"/>
    <x v="1"/>
    <s v="FUR-FU-10003981"/>
    <x v="0"/>
    <x v="5"/>
    <s v="Eldon Wave Desk Accessories"/>
    <x v="875"/>
    <n v="3"/>
    <n v="0"/>
    <n v="2.6208000000000005"/>
  </r>
  <r>
    <n v="6817"/>
    <x v="3382"/>
    <x v="2"/>
    <x v="1103"/>
    <d v="2011-06-21T00:00:00"/>
    <s v="Standard Class"/>
    <s v="GH-14425"/>
    <s v="Gary Hwang"/>
    <x v="0"/>
    <x v="0"/>
    <s v="Seattle"/>
    <x v="4"/>
    <n v="98105"/>
    <x v="1"/>
    <s v="OFF-FA-10000624"/>
    <x v="1"/>
    <x v="13"/>
    <s v="OIC Binder Clips"/>
    <x v="1511"/>
    <n v="5"/>
    <n v="0"/>
    <n v="8.9499999999999993"/>
  </r>
  <r>
    <n v="6818"/>
    <x v="3382"/>
    <x v="2"/>
    <x v="1103"/>
    <d v="2011-06-21T00:00:00"/>
    <s v="Standard Class"/>
    <s v="GH-14425"/>
    <s v="Gary Hwang"/>
    <x v="0"/>
    <x v="0"/>
    <s v="Seattle"/>
    <x v="4"/>
    <n v="98105"/>
    <x v="1"/>
    <s v="OFF-BI-10004995"/>
    <x v="1"/>
    <x v="8"/>
    <s v="GBC DocuBind P400 Electric Binding System"/>
    <x v="4657"/>
    <n v="3"/>
    <n v="0.2"/>
    <n v="1061.5721999999998"/>
  </r>
  <r>
    <n v="6819"/>
    <x v="3383"/>
    <x v="3"/>
    <x v="116"/>
    <d v="2015-01-02T00:00:00"/>
    <s v="Standard Class"/>
    <s v="LO-17170"/>
    <s v="Lori Olson"/>
    <x v="1"/>
    <x v="0"/>
    <s v="Peoria"/>
    <x v="10"/>
    <n v="61604"/>
    <x v="2"/>
    <s v="OFF-BI-10003784"/>
    <x v="1"/>
    <x v="8"/>
    <s v="Computer Printout Index Tabs"/>
    <x v="4658"/>
    <n v="5"/>
    <n v="0.8"/>
    <n v="-2.6880000000000015"/>
  </r>
  <r>
    <n v="6820"/>
    <x v="3383"/>
    <x v="3"/>
    <x v="116"/>
    <d v="2015-01-02T00:00:00"/>
    <s v="Standard Class"/>
    <s v="LO-17170"/>
    <s v="Lori Olson"/>
    <x v="1"/>
    <x v="0"/>
    <s v="Peoria"/>
    <x v="10"/>
    <n v="61604"/>
    <x v="2"/>
    <s v="FUR-FU-10004586"/>
    <x v="0"/>
    <x v="5"/>
    <s v="G.E. Longer-Life Indoor Recessed Floodlight Bulbs"/>
    <x v="4659"/>
    <n v="3"/>
    <n v="0.6"/>
    <n v="-2.3903999999999996"/>
  </r>
  <r>
    <n v="6821"/>
    <x v="3383"/>
    <x v="3"/>
    <x v="116"/>
    <d v="2015-01-02T00:00:00"/>
    <s v="Standard Class"/>
    <s v="LO-17170"/>
    <s v="Lori Olson"/>
    <x v="1"/>
    <x v="0"/>
    <s v="Peoria"/>
    <x v="10"/>
    <n v="61604"/>
    <x v="2"/>
    <s v="FUR-CH-10004698"/>
    <x v="0"/>
    <x v="1"/>
    <s v="Padded Folding Chairs, Black, 4/Carton"/>
    <x v="4653"/>
    <n v="2"/>
    <n v="0.3"/>
    <n v="-3.2391999999999896"/>
  </r>
  <r>
    <n v="6822"/>
    <x v="3383"/>
    <x v="3"/>
    <x v="116"/>
    <d v="2015-01-02T00:00:00"/>
    <s v="Standard Class"/>
    <s v="LO-17170"/>
    <s v="Lori Olson"/>
    <x v="1"/>
    <x v="0"/>
    <s v="Peoria"/>
    <x v="10"/>
    <n v="61604"/>
    <x v="2"/>
    <s v="FUR-FU-10001935"/>
    <x v="0"/>
    <x v="5"/>
    <s v="3M Hangers With Command Adhesive"/>
    <x v="369"/>
    <n v="2"/>
    <n v="0.6"/>
    <n v="-1.4059999999999997"/>
  </r>
  <r>
    <n v="6823"/>
    <x v="3384"/>
    <x v="3"/>
    <x v="808"/>
    <d v="2014-11-08T00:00:00"/>
    <s v="Standard Class"/>
    <s v="CS-12505"/>
    <s v="Cindy Stewart"/>
    <x v="0"/>
    <x v="0"/>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x v="0"/>
    <s v="Montgomery"/>
    <x v="19"/>
    <n v="36116"/>
    <x v="0"/>
    <s v="OFF-EN-10001335"/>
    <x v="1"/>
    <x v="12"/>
    <s v="White Business Envelopes with Contemporary Seam, Recycled White Business Envelopes"/>
    <x v="4661"/>
    <n v="9"/>
    <n v="0"/>
    <n v="49.23"/>
  </r>
  <r>
    <n v="6825"/>
    <x v="3385"/>
    <x v="1"/>
    <x v="395"/>
    <d v="2012-07-29T00:00:00"/>
    <s v="Standard Class"/>
    <s v="YS-21880"/>
    <s v="Yana Sorensen"/>
    <x v="1"/>
    <x v="0"/>
    <s v="Montgomery"/>
    <x v="19"/>
    <n v="36116"/>
    <x v="0"/>
    <s v="FUR-TA-10002041"/>
    <x v="0"/>
    <x v="3"/>
    <s v="Bevis Round Conference Table Top, X-Base"/>
    <x v="4662"/>
    <n v="2"/>
    <n v="0"/>
    <n v="39.44380000000001"/>
  </r>
  <r>
    <n v="6826"/>
    <x v="3386"/>
    <x v="0"/>
    <x v="824"/>
    <d v="2013-10-10T00:00:00"/>
    <s v="Standard Class"/>
    <s v="TC-20980"/>
    <s v="Tamara Chand"/>
    <x v="1"/>
    <x v="0"/>
    <s v="Lafayette"/>
    <x v="14"/>
    <n v="47905"/>
    <x v="2"/>
    <s v="OFF-ST-10001558"/>
    <x v="1"/>
    <x v="4"/>
    <s v="Acco Perma 4000 Stacking Storage Drawers"/>
    <x v="4663"/>
    <n v="2"/>
    <n v="0"/>
    <n v="4.8719999999999999"/>
  </r>
  <r>
    <n v="6827"/>
    <x v="3386"/>
    <x v="0"/>
    <x v="824"/>
    <d v="2013-10-10T00:00:00"/>
    <s v="Standard Class"/>
    <s v="TC-20980"/>
    <s v="Tamara Chand"/>
    <x v="1"/>
    <x v="0"/>
    <s v="Lafayette"/>
    <x v="14"/>
    <n v="47905"/>
    <x v="2"/>
    <s v="TEC-CO-10004722"/>
    <x v="2"/>
    <x v="16"/>
    <s v="Canon imageCLASS 2200 Advanced Copier"/>
    <x v="4664"/>
    <n v="5"/>
    <n v="0"/>
    <n v="8399.9759999999987"/>
  </r>
  <r>
    <n v="6828"/>
    <x v="3386"/>
    <x v="0"/>
    <x v="824"/>
    <d v="2013-10-10T00:00:00"/>
    <s v="Standard Class"/>
    <s v="TC-20980"/>
    <s v="Tamara Chand"/>
    <x v="1"/>
    <x v="0"/>
    <s v="Lafayette"/>
    <x v="14"/>
    <n v="47905"/>
    <x v="2"/>
    <s v="OFF-BI-10004600"/>
    <x v="1"/>
    <x v="8"/>
    <s v="Ibico Ibimaster 300 Manual Binding System"/>
    <x v="2556"/>
    <n v="2"/>
    <n v="0"/>
    <n v="331.19099999999997"/>
  </r>
  <r>
    <n v="6829"/>
    <x v="3386"/>
    <x v="0"/>
    <x v="824"/>
    <d v="2013-10-10T00:00:00"/>
    <s v="Standard Class"/>
    <s v="TC-20980"/>
    <s v="Tamara Chand"/>
    <x v="1"/>
    <x v="0"/>
    <s v="Lafayette"/>
    <x v="14"/>
    <n v="47905"/>
    <x v="2"/>
    <s v="OFF-BI-10003712"/>
    <x v="1"/>
    <x v="8"/>
    <s v="Acco Pressboard Covers with Storage Hooks, 14 7/8&quot; x 11&quot;, Light Blue"/>
    <x v="4665"/>
    <n v="7"/>
    <n v="0"/>
    <n v="16.8413"/>
  </r>
  <r>
    <n v="6830"/>
    <x v="3386"/>
    <x v="0"/>
    <x v="824"/>
    <d v="2013-10-10T00:00:00"/>
    <s v="Standard Class"/>
    <s v="TC-20980"/>
    <s v="Tamara Chand"/>
    <x v="1"/>
    <x v="0"/>
    <s v="Lafayette"/>
    <x v="14"/>
    <n v="47905"/>
    <x v="2"/>
    <s v="OFF-AR-10001958"/>
    <x v="1"/>
    <x v="6"/>
    <s v="Stanley Bostitch Contemporary Electric Pencil Sharpeners"/>
    <x v="2041"/>
    <n v="2"/>
    <n v="0"/>
    <n v="9.5088000000000008"/>
  </r>
  <r>
    <n v="6831"/>
    <x v="3387"/>
    <x v="0"/>
    <x v="435"/>
    <d v="2013-12-28T00:00:00"/>
    <s v="Second Class"/>
    <s v="PW-19030"/>
    <s v="Pauline Webber"/>
    <x v="1"/>
    <x v="0"/>
    <s v="New York City"/>
    <x v="15"/>
    <n v="10009"/>
    <x v="3"/>
    <s v="TEC-PH-10001750"/>
    <x v="2"/>
    <x v="7"/>
    <s v="Samsung Rugby III"/>
    <x v="933"/>
    <n v="3"/>
    <n v="0"/>
    <n v="53.451900000000009"/>
  </r>
  <r>
    <n v="6832"/>
    <x v="3388"/>
    <x v="3"/>
    <x v="246"/>
    <d v="2014-07-28T00:00:00"/>
    <s v="Standard Class"/>
    <s v="CS-11860"/>
    <s v="Cari Schnelling"/>
    <x v="0"/>
    <x v="0"/>
    <s v="New York City"/>
    <x v="15"/>
    <n v="10024"/>
    <x v="3"/>
    <s v="OFF-AP-10002287"/>
    <x v="1"/>
    <x v="9"/>
    <s v="Eureka Sanitaire  Multi-Pro Heavy-Duty Upright, Disposable Bags"/>
    <x v="2053"/>
    <n v="4"/>
    <n v="0"/>
    <n v="4.5448000000000004"/>
  </r>
  <r>
    <n v="6833"/>
    <x v="3389"/>
    <x v="1"/>
    <x v="998"/>
    <d v="2012-10-17T00:00:00"/>
    <s v="Standard Class"/>
    <s v="DP-13165"/>
    <s v="David Philippe"/>
    <x v="0"/>
    <x v="0"/>
    <s v="Chicago"/>
    <x v="10"/>
    <n v="60610"/>
    <x v="2"/>
    <s v="OFF-AR-10003183"/>
    <x v="1"/>
    <x v="6"/>
    <s v="Avery Fluorescent Highlighter Four-Color Set"/>
    <x v="2245"/>
    <n v="3"/>
    <n v="0.2"/>
    <n v="1.0019999999999993"/>
  </r>
  <r>
    <n v="6834"/>
    <x v="3390"/>
    <x v="0"/>
    <x v="162"/>
    <d v="2013-09-09T00:00:00"/>
    <s v="Same Day"/>
    <s v="PJ-19015"/>
    <s v="Pauline Johnson"/>
    <x v="0"/>
    <x v="0"/>
    <s v="Santa Ana"/>
    <x v="1"/>
    <n v="92704"/>
    <x v="1"/>
    <s v="FUR-TA-10003008"/>
    <x v="0"/>
    <x v="3"/>
    <s v="Lesro Round Back Collection Coffee Table, End Table"/>
    <x v="4666"/>
    <n v="1"/>
    <n v="0.2"/>
    <n v="-12.778499999999994"/>
  </r>
  <r>
    <n v="6835"/>
    <x v="3391"/>
    <x v="0"/>
    <x v="73"/>
    <d v="2013-11-25T00:00:00"/>
    <s v="Standard Class"/>
    <s v="BM-11575"/>
    <s v="Brendan Murry"/>
    <x v="1"/>
    <x v="0"/>
    <s v="Montebello"/>
    <x v="1"/>
    <n v="90640"/>
    <x v="1"/>
    <s v="TEC-AC-10004803"/>
    <x v="2"/>
    <x v="11"/>
    <s v="Sony Micro Vault Click 4 GB USB 2.0 Flash Drive"/>
    <x v="4667"/>
    <n v="2"/>
    <n v="0"/>
    <n v="3.9032000000000018"/>
  </r>
  <r>
    <n v="6836"/>
    <x v="3392"/>
    <x v="3"/>
    <x v="453"/>
    <d v="2014-10-21T00:00:00"/>
    <s v="Standard Class"/>
    <s v="DL-13495"/>
    <s v="Dionis Lloyd"/>
    <x v="1"/>
    <x v="0"/>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x v="0"/>
    <s v="Thousand Oaks"/>
    <x v="1"/>
    <n v="91360"/>
    <x v="1"/>
    <s v="FUR-FU-10000087"/>
    <x v="0"/>
    <x v="5"/>
    <s v="Executive Impressions 14&quot; Two-Color Numerals Wall Clock"/>
    <x v="20"/>
    <n v="1"/>
    <n v="0"/>
    <n v="9.3152000000000008"/>
  </r>
  <r>
    <n v="6838"/>
    <x v="3393"/>
    <x v="1"/>
    <x v="380"/>
    <d v="2012-07-12T00:00:00"/>
    <s v="Standard Class"/>
    <s v="BF-10975"/>
    <s v="Barbara Fisher"/>
    <x v="1"/>
    <x v="0"/>
    <s v="Vineland"/>
    <x v="30"/>
    <n v="8360"/>
    <x v="3"/>
    <s v="OFF-AR-10003732"/>
    <x v="1"/>
    <x v="6"/>
    <s v="Newell 333"/>
    <x v="1760"/>
    <n v="4"/>
    <n v="0"/>
    <n v="2.8911999999999995"/>
  </r>
  <r>
    <n v="6839"/>
    <x v="3394"/>
    <x v="3"/>
    <x v="1119"/>
    <d v="2014-02-10T00:00:00"/>
    <s v="Standard Class"/>
    <s v="FC-14335"/>
    <s v="Fred Chung"/>
    <x v="1"/>
    <x v="0"/>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x v="0"/>
    <s v="Torrance"/>
    <x v="1"/>
    <n v="90503"/>
    <x v="1"/>
    <s v="TEC-PH-10003505"/>
    <x v="2"/>
    <x v="7"/>
    <s v="Geemarc AmpliPOWER60"/>
    <x v="4669"/>
    <n v="5"/>
    <n v="0.2"/>
    <n v="41.759999999999948"/>
  </r>
  <r>
    <n v="6841"/>
    <x v="3395"/>
    <x v="1"/>
    <x v="401"/>
    <d v="2012-12-07T00:00:00"/>
    <s v="First Class"/>
    <s v="MP-18175"/>
    <s v="Mike Pelletier"/>
    <x v="2"/>
    <x v="0"/>
    <s v="Troy"/>
    <x v="24"/>
    <n v="45373"/>
    <x v="3"/>
    <s v="OFF-BI-10002852"/>
    <x v="1"/>
    <x v="8"/>
    <s v="Ibico Standard Transparent Covers"/>
    <x v="4670"/>
    <n v="3"/>
    <n v="0.7"/>
    <n v="-10.382399999999997"/>
  </r>
  <r>
    <n v="6842"/>
    <x v="3396"/>
    <x v="0"/>
    <x v="126"/>
    <d v="2013-09-18T00:00:00"/>
    <s v="Standard Class"/>
    <s v="AJ-10795"/>
    <s v="Anthony Johnson"/>
    <x v="1"/>
    <x v="0"/>
    <s v="Springfield"/>
    <x v="17"/>
    <n v="22153"/>
    <x v="0"/>
    <s v="TEC-AC-10004877"/>
    <x v="2"/>
    <x v="11"/>
    <s v="Imation 30456 USB Flash Drive 8GB"/>
    <x v="4671"/>
    <n v="3"/>
    <n v="0"/>
    <n v="1.6559999999999988"/>
  </r>
  <r>
    <n v="6843"/>
    <x v="3396"/>
    <x v="0"/>
    <x v="126"/>
    <d v="2013-09-18T00:00:00"/>
    <s v="Standard Class"/>
    <s v="AJ-10795"/>
    <s v="Anthony Johnson"/>
    <x v="1"/>
    <x v="0"/>
    <s v="Springfield"/>
    <x v="17"/>
    <n v="22153"/>
    <x v="0"/>
    <s v="OFF-FA-10002975"/>
    <x v="1"/>
    <x v="13"/>
    <s v="Staples"/>
    <x v="1189"/>
    <n v="3"/>
    <n v="0"/>
    <n v="5.2164000000000001"/>
  </r>
  <r>
    <n v="6844"/>
    <x v="3396"/>
    <x v="0"/>
    <x v="126"/>
    <d v="2013-09-18T00:00:00"/>
    <s v="Standard Class"/>
    <s v="AJ-10795"/>
    <s v="Anthony Johnson"/>
    <x v="1"/>
    <x v="0"/>
    <s v="Springfield"/>
    <x v="17"/>
    <n v="22153"/>
    <x v="0"/>
    <s v="OFF-ST-10000419"/>
    <x v="1"/>
    <x v="4"/>
    <s v="Rogers Jumbo File, Granite"/>
    <x v="4672"/>
    <n v="5"/>
    <n v="0"/>
    <n v="0.67899999999999849"/>
  </r>
  <r>
    <n v="6845"/>
    <x v="3396"/>
    <x v="0"/>
    <x v="126"/>
    <d v="2013-09-18T00:00:00"/>
    <s v="Standard Class"/>
    <s v="AJ-10795"/>
    <s v="Anthony Johnson"/>
    <x v="1"/>
    <x v="0"/>
    <s v="Springfield"/>
    <x v="17"/>
    <n v="22153"/>
    <x v="0"/>
    <s v="FUR-CH-10002073"/>
    <x v="0"/>
    <x v="1"/>
    <s v="Hon Olson Stacker Chairs"/>
    <x v="4673"/>
    <n v="4"/>
    <n v="0"/>
    <n v="307.14479999999992"/>
  </r>
  <r>
    <n v="6846"/>
    <x v="3397"/>
    <x v="2"/>
    <x v="522"/>
    <d v="2011-07-12T00:00:00"/>
    <s v="Standard Class"/>
    <s v="BC-11125"/>
    <s v="Becky Castell"/>
    <x v="2"/>
    <x v="0"/>
    <s v="El Cajon"/>
    <x v="1"/>
    <n v="92020"/>
    <x v="1"/>
    <s v="FUR-CH-10000155"/>
    <x v="0"/>
    <x v="1"/>
    <s v="Global Comet Stacking Armless Chair"/>
    <x v="1645"/>
    <n v="2"/>
    <n v="0.2"/>
    <n v="47.848000000000013"/>
  </r>
  <r>
    <n v="6847"/>
    <x v="3398"/>
    <x v="0"/>
    <x v="195"/>
    <d v="2013-05-15T00:00:00"/>
    <s v="Standard Class"/>
    <s v="RS-19420"/>
    <s v="Ricardo Sperren"/>
    <x v="1"/>
    <x v="0"/>
    <s v="Los Angeles"/>
    <x v="1"/>
    <n v="90036"/>
    <x v="1"/>
    <s v="OFF-PA-10001260"/>
    <x v="1"/>
    <x v="10"/>
    <s v="TOPS Money Receipt Book, Consecutively Numbered in Red,"/>
    <x v="4674"/>
    <n v="4"/>
    <n v="0"/>
    <n v="14.417999999999999"/>
  </r>
  <r>
    <n v="6848"/>
    <x v="3399"/>
    <x v="0"/>
    <x v="427"/>
    <d v="2013-07-23T00:00:00"/>
    <s v="Standard Class"/>
    <s v="NP-18670"/>
    <s v="Nora Paige"/>
    <x v="0"/>
    <x v="0"/>
    <s v="Phoenix"/>
    <x v="16"/>
    <n v="85023"/>
    <x v="1"/>
    <s v="TEC-PH-10001924"/>
    <x v="2"/>
    <x v="7"/>
    <s v="iHome FM Clock Radio with Lightning Dock"/>
    <x v="684"/>
    <n v="1"/>
    <n v="0.2"/>
    <n v="3.4995000000000029"/>
  </r>
  <r>
    <n v="6849"/>
    <x v="3400"/>
    <x v="0"/>
    <x v="1133"/>
    <d v="2013-06-22T00:00:00"/>
    <s v="First Class"/>
    <s v="BT-11440"/>
    <s v="Bobby Trafton"/>
    <x v="0"/>
    <x v="0"/>
    <s v="Frankfort"/>
    <x v="10"/>
    <n v="60423"/>
    <x v="2"/>
    <s v="OFF-PA-10003134"/>
    <x v="1"/>
    <x v="10"/>
    <s v="Xerox 1937"/>
    <x v="4449"/>
    <n v="2"/>
    <n v="0.2"/>
    <n v="26.902399999999993"/>
  </r>
  <r>
    <n v="6850"/>
    <x v="3401"/>
    <x v="2"/>
    <x v="1017"/>
    <d v="2011-04-25T00:00:00"/>
    <s v="Standard Class"/>
    <s v="BP-11230"/>
    <s v="Benjamin Patterson"/>
    <x v="0"/>
    <x v="0"/>
    <s v="Los Angeles"/>
    <x v="1"/>
    <n v="90045"/>
    <x v="1"/>
    <s v="FUR-FU-10000409"/>
    <x v="0"/>
    <x v="5"/>
    <s v="GE 4 Foot Flourescent Tube, 40 Watt"/>
    <x v="3634"/>
    <n v="4"/>
    <n v="0"/>
    <n v="27.563200000000002"/>
  </r>
  <r>
    <n v="6851"/>
    <x v="3402"/>
    <x v="0"/>
    <x v="1134"/>
    <d v="2013-01-12T00:00:00"/>
    <s v="Standard Class"/>
    <s v="JO-15145"/>
    <s v="Jack O'Briant"/>
    <x v="1"/>
    <x v="0"/>
    <s v="Franklin"/>
    <x v="6"/>
    <n v="53132"/>
    <x v="2"/>
    <s v="FUR-BO-10002545"/>
    <x v="0"/>
    <x v="0"/>
    <s v="Atlantic Metals Mobile 3-Shelf Bookcases, Custom Colors"/>
    <x v="4675"/>
    <n v="6"/>
    <n v="0"/>
    <n v="407.12880000000007"/>
  </r>
  <r>
    <n v="6852"/>
    <x v="3402"/>
    <x v="0"/>
    <x v="1134"/>
    <d v="2013-01-12T00:00:00"/>
    <s v="Standard Class"/>
    <s v="JO-15145"/>
    <s v="Jack O'Briant"/>
    <x v="1"/>
    <x v="0"/>
    <s v="Franklin"/>
    <x v="6"/>
    <n v="53132"/>
    <x v="2"/>
    <s v="OFF-BI-10001460"/>
    <x v="1"/>
    <x v="8"/>
    <s v="Plastic Binding Combs"/>
    <x v="4676"/>
    <n v="7"/>
    <n v="0"/>
    <n v="49.843499999999999"/>
  </r>
  <r>
    <n v="6853"/>
    <x v="3403"/>
    <x v="3"/>
    <x v="331"/>
    <d v="2014-12-29T00:00:00"/>
    <s v="Second Class"/>
    <s v="MF-18250"/>
    <s v="Monica Federle"/>
    <x v="1"/>
    <x v="0"/>
    <s v="Little Rock"/>
    <x v="36"/>
    <n v="72209"/>
    <x v="0"/>
    <s v="OFF-ST-10001328"/>
    <x v="1"/>
    <x v="4"/>
    <s v="Personal Filing Tote with Lid, Black/Gray"/>
    <x v="4677"/>
    <n v="4"/>
    <n v="0"/>
    <n v="17.371200000000002"/>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x v="0"/>
    <s v="Little Rock"/>
    <x v="36"/>
    <n v="72209"/>
    <x v="0"/>
    <s v="OFF-ST-10001522"/>
    <x v="1"/>
    <x v="4"/>
    <s v="Gould Plastics 18-Pocket Panel Bin, 34w x 5-1/4d x 20-1/2h"/>
    <x v="4679"/>
    <n v="4"/>
    <n v="0"/>
    <n v="14.718399999999974"/>
  </r>
  <r>
    <n v="6856"/>
    <x v="3403"/>
    <x v="3"/>
    <x v="331"/>
    <d v="2014-12-29T00:00:00"/>
    <s v="Second Class"/>
    <s v="MF-18250"/>
    <s v="Monica Federle"/>
    <x v="1"/>
    <x v="0"/>
    <s v="Little Rock"/>
    <x v="36"/>
    <n v="72209"/>
    <x v="0"/>
    <s v="OFF-PA-10001994"/>
    <x v="1"/>
    <x v="10"/>
    <s v="Ink Jet Note and Greeting Cards, 8-1/2&quot; x 5-1/2&quot; Card Size"/>
    <x v="4680"/>
    <n v="2"/>
    <n v="0"/>
    <n v="20.6816"/>
  </r>
  <r>
    <n v="6857"/>
    <x v="3403"/>
    <x v="3"/>
    <x v="331"/>
    <d v="2014-12-29T00:00:00"/>
    <s v="Second Class"/>
    <s v="MF-18250"/>
    <s v="Monica Federle"/>
    <x v="1"/>
    <x v="0"/>
    <s v="Little Rock"/>
    <x v="36"/>
    <n v="72209"/>
    <x v="0"/>
    <s v="OFF-EN-10001453"/>
    <x v="1"/>
    <x v="12"/>
    <s v="Tyvek Interoffice Envelopes, 9 1/2&quot; x 12 1/2&quot;, 100/Box"/>
    <x v="1101"/>
    <n v="3"/>
    <n v="0"/>
    <n v="85.981799999999993"/>
  </r>
  <r>
    <n v="6858"/>
    <x v="3404"/>
    <x v="3"/>
    <x v="827"/>
    <d v="2014-04-23T00:00:00"/>
    <s v="Standard Class"/>
    <s v="PS-18760"/>
    <s v="Pamela Stobb"/>
    <x v="0"/>
    <x v="0"/>
    <s v="Los Angeles"/>
    <x v="1"/>
    <n v="90008"/>
    <x v="1"/>
    <s v="OFF-PA-10004911"/>
    <x v="1"/>
    <x v="10"/>
    <s v="Rediform S.O.S. 1-Up Phone Message Bk, 4-1/4x3-1/16 Bk, 1 Form/Pg, 40 Messages/Bk, 3/Pk"/>
    <x v="4681"/>
    <n v="3"/>
    <n v="0"/>
    <n v="13.507200000000001"/>
  </r>
  <r>
    <n v="6859"/>
    <x v="3404"/>
    <x v="3"/>
    <x v="827"/>
    <d v="2014-04-23T00:00:00"/>
    <s v="Standard Class"/>
    <s v="PS-18760"/>
    <s v="Pamela Stobb"/>
    <x v="0"/>
    <x v="0"/>
    <s v="Los Angeles"/>
    <x v="1"/>
    <n v="90008"/>
    <x v="1"/>
    <s v="OFF-LA-10001404"/>
    <x v="1"/>
    <x v="2"/>
    <s v="Avery 517"/>
    <x v="1576"/>
    <n v="2"/>
    <n v="0"/>
    <n v="3.4685999999999999"/>
  </r>
  <r>
    <n v="6860"/>
    <x v="3404"/>
    <x v="3"/>
    <x v="827"/>
    <d v="2014-04-23T00:00:00"/>
    <s v="Standard Class"/>
    <s v="PS-18760"/>
    <s v="Pamela Stobb"/>
    <x v="0"/>
    <x v="0"/>
    <s v="Los Angeles"/>
    <x v="1"/>
    <n v="90008"/>
    <x v="1"/>
    <s v="OFF-FA-10001561"/>
    <x v="1"/>
    <x v="13"/>
    <s v="Stockwell Push Pins"/>
    <x v="2943"/>
    <n v="5"/>
    <n v="0"/>
    <n v="3.5970000000000004"/>
  </r>
  <r>
    <n v="6861"/>
    <x v="3404"/>
    <x v="3"/>
    <x v="827"/>
    <d v="2014-04-23T00:00:00"/>
    <s v="Standard Class"/>
    <s v="PS-18760"/>
    <s v="Pamela Stobb"/>
    <x v="0"/>
    <x v="0"/>
    <s v="Los Angeles"/>
    <x v="1"/>
    <n v="90008"/>
    <x v="1"/>
    <s v="TEC-AC-10001383"/>
    <x v="2"/>
    <x v="11"/>
    <s v="Logitech Wireless Touch Keyboard K400"/>
    <x v="4682"/>
    <n v="11"/>
    <n v="0"/>
    <n v="46.731299999999962"/>
  </r>
  <r>
    <n v="6862"/>
    <x v="3404"/>
    <x v="3"/>
    <x v="827"/>
    <d v="2014-04-23T00:00:00"/>
    <s v="Standard Class"/>
    <s v="PS-18760"/>
    <s v="Pamela Stobb"/>
    <x v="0"/>
    <x v="0"/>
    <s v="Los Angeles"/>
    <x v="1"/>
    <n v="90008"/>
    <x v="1"/>
    <s v="OFF-LA-10003190"/>
    <x v="1"/>
    <x v="2"/>
    <s v="Avery 474"/>
    <x v="4173"/>
    <n v="8"/>
    <n v="0"/>
    <n v="11.2896"/>
  </r>
  <r>
    <n v="6863"/>
    <x v="3404"/>
    <x v="3"/>
    <x v="827"/>
    <d v="2014-04-23T00:00:00"/>
    <s v="Standard Class"/>
    <s v="PS-18760"/>
    <s v="Pamela Stobb"/>
    <x v="0"/>
    <x v="0"/>
    <s v="Los Angeles"/>
    <x v="1"/>
    <n v="90008"/>
    <x v="1"/>
    <s v="FUR-CH-10003774"/>
    <x v="0"/>
    <x v="1"/>
    <s v="Global Wood Trimmed Manager's Task Chair, Khaki"/>
    <x v="287"/>
    <n v="3"/>
    <n v="0.2"/>
    <n v="-19.105800000000016"/>
  </r>
  <r>
    <n v="6864"/>
    <x v="3405"/>
    <x v="3"/>
    <x v="96"/>
    <d v="2014-12-09T00:00:00"/>
    <s v="Standard Class"/>
    <s v="MY-17380"/>
    <s v="Maribeth Yedwab"/>
    <x v="1"/>
    <x v="0"/>
    <s v="San Antonio"/>
    <x v="5"/>
    <n v="78207"/>
    <x v="2"/>
    <s v="OFF-PA-10000520"/>
    <x v="1"/>
    <x v="10"/>
    <s v="Xerox 201"/>
    <x v="563"/>
    <n v="2"/>
    <n v="0.2"/>
    <n v="3.6288"/>
  </r>
  <r>
    <n v="6865"/>
    <x v="3406"/>
    <x v="0"/>
    <x v="1036"/>
    <d v="2013-08-29T00:00:00"/>
    <s v="Standard Class"/>
    <s v="SC-20230"/>
    <s v="Scot Coram"/>
    <x v="1"/>
    <x v="0"/>
    <s v="Los Angeles"/>
    <x v="1"/>
    <n v="90004"/>
    <x v="1"/>
    <s v="OFF-BI-10004465"/>
    <x v="1"/>
    <x v="8"/>
    <s v="Avery Durable Slant Ring Binders"/>
    <x v="2538"/>
    <n v="2"/>
    <n v="0.2"/>
    <n v="4.7519999999999998"/>
  </r>
  <r>
    <n v="6866"/>
    <x v="3406"/>
    <x v="0"/>
    <x v="1036"/>
    <d v="2013-08-29T00:00:00"/>
    <s v="Standard Class"/>
    <s v="SC-20230"/>
    <s v="Scot Coram"/>
    <x v="1"/>
    <x v="0"/>
    <s v="Los Angeles"/>
    <x v="1"/>
    <n v="90004"/>
    <x v="1"/>
    <s v="TEC-PH-10003555"/>
    <x v="2"/>
    <x v="7"/>
    <s v="Motorola HK250 Universal Bluetooth Headset"/>
    <x v="1377"/>
    <n v="5"/>
    <n v="0.2"/>
    <n v="-20.690999999999992"/>
  </r>
  <r>
    <n v="6867"/>
    <x v="3406"/>
    <x v="0"/>
    <x v="1036"/>
    <d v="2013-08-29T00:00:00"/>
    <s v="Standard Class"/>
    <s v="SC-20230"/>
    <s v="Scot Coram"/>
    <x v="1"/>
    <x v="0"/>
    <s v="Los Angeles"/>
    <x v="1"/>
    <n v="90004"/>
    <x v="1"/>
    <s v="TEC-AC-10000844"/>
    <x v="2"/>
    <x v="11"/>
    <s v="Logitech Gaming G510s - Keyboard"/>
    <x v="2369"/>
    <n v="3"/>
    <n v="0"/>
    <n v="91.789199999999994"/>
  </r>
  <r>
    <n v="6868"/>
    <x v="3406"/>
    <x v="0"/>
    <x v="1036"/>
    <d v="2013-08-29T00:00:00"/>
    <s v="Standard Class"/>
    <s v="SC-20230"/>
    <s v="Scot Coram"/>
    <x v="1"/>
    <x v="0"/>
    <s v="Los Angeles"/>
    <x v="1"/>
    <n v="90004"/>
    <x v="1"/>
    <s v="TEC-PH-10003187"/>
    <x v="2"/>
    <x v="7"/>
    <s v="Anker Astro Mini 3000mAh Ultra-Compact Portable Charger"/>
    <x v="236"/>
    <n v="2"/>
    <n v="0.2"/>
    <n v="-7.9959999999999996"/>
  </r>
  <r>
    <n v="6869"/>
    <x v="3406"/>
    <x v="0"/>
    <x v="1036"/>
    <d v="2013-08-29T00:00:00"/>
    <s v="Standard Class"/>
    <s v="SC-20230"/>
    <s v="Scot Coram"/>
    <x v="1"/>
    <x v="0"/>
    <s v="Los Angeles"/>
    <x v="1"/>
    <n v="90004"/>
    <x v="1"/>
    <s v="FUR-TA-10003569"/>
    <x v="0"/>
    <x v="3"/>
    <s v="Bretford CR8500 Series Meeting Room Furniture"/>
    <x v="4683"/>
    <n v="9"/>
    <n v="0.2"/>
    <n v="180.44099999999992"/>
  </r>
  <r>
    <n v="6870"/>
    <x v="3406"/>
    <x v="0"/>
    <x v="1036"/>
    <d v="2013-08-29T00:00:00"/>
    <s v="Standard Class"/>
    <s v="SC-20230"/>
    <s v="Scot Coram"/>
    <x v="1"/>
    <x v="0"/>
    <s v="Los Angeles"/>
    <x v="1"/>
    <n v="90004"/>
    <x v="1"/>
    <s v="OFF-PA-10003848"/>
    <x v="1"/>
    <x v="10"/>
    <s v="Xerox 1997"/>
    <x v="91"/>
    <n v="2"/>
    <n v="0"/>
    <n v="6.2208000000000006"/>
  </r>
  <r>
    <n v="6871"/>
    <x v="3406"/>
    <x v="0"/>
    <x v="1036"/>
    <d v="2013-08-29T00:00:00"/>
    <s v="Standard Class"/>
    <s v="SC-20230"/>
    <s v="Scot Coram"/>
    <x v="1"/>
    <x v="0"/>
    <s v="Los Angeles"/>
    <x v="1"/>
    <n v="90004"/>
    <x v="1"/>
    <s v="OFF-PA-10002606"/>
    <x v="1"/>
    <x v="10"/>
    <s v="Xerox 1928"/>
    <x v="4021"/>
    <n v="9"/>
    <n v="0"/>
    <n v="21.384"/>
  </r>
  <r>
    <n v="6872"/>
    <x v="3407"/>
    <x v="0"/>
    <x v="5"/>
    <d v="2013-12-09T00:00:00"/>
    <s v="Second Class"/>
    <s v="RF-19345"/>
    <s v="Randy Ferguson"/>
    <x v="1"/>
    <x v="0"/>
    <s v="Chicago"/>
    <x v="10"/>
    <n v="60610"/>
    <x v="2"/>
    <s v="OFF-LA-10004853"/>
    <x v="1"/>
    <x v="2"/>
    <s v="Avery 483"/>
    <x v="1655"/>
    <n v="3"/>
    <n v="0.2"/>
    <n v="3.8843999999999994"/>
  </r>
  <r>
    <n v="6873"/>
    <x v="3408"/>
    <x v="1"/>
    <x v="1135"/>
    <d v="2012-12-19T00:00:00"/>
    <s v="First Class"/>
    <s v="SG-20080"/>
    <s v="Sandra Glassco"/>
    <x v="0"/>
    <x v="0"/>
    <s v="Seattle"/>
    <x v="4"/>
    <n v="98105"/>
    <x v="1"/>
    <s v="OFF-PA-10004948"/>
    <x v="1"/>
    <x v="10"/>
    <s v="Xerox 190"/>
    <x v="1393"/>
    <n v="1"/>
    <n v="0"/>
    <n v="2.3406000000000002"/>
  </r>
  <r>
    <n v="6874"/>
    <x v="3409"/>
    <x v="2"/>
    <x v="1136"/>
    <d v="2011-10-22T00:00:00"/>
    <s v="Second Class"/>
    <s v="TB-21520"/>
    <s v="Tracy Blumstein"/>
    <x v="0"/>
    <x v="0"/>
    <s v="Beaumont"/>
    <x v="5"/>
    <n v="77705"/>
    <x v="2"/>
    <s v="OFF-BI-10003676"/>
    <x v="1"/>
    <x v="8"/>
    <s v="GBC Standard Recycled Report Covers, Clear Plastic Sheets"/>
    <x v="999"/>
    <n v="5"/>
    <n v="0.8"/>
    <n v="-17.248000000000008"/>
  </r>
  <r>
    <n v="6875"/>
    <x v="3409"/>
    <x v="2"/>
    <x v="1136"/>
    <d v="2011-10-22T00:00:00"/>
    <s v="Second Class"/>
    <s v="TB-21520"/>
    <s v="Tracy Blumstein"/>
    <x v="0"/>
    <x v="0"/>
    <s v="Beaumont"/>
    <x v="5"/>
    <n v="77705"/>
    <x v="2"/>
    <s v="TEC-AC-10001314"/>
    <x v="2"/>
    <x v="11"/>
    <s v="Case Logic 2.4GHz Wireless Keyboard"/>
    <x v="2486"/>
    <n v="3"/>
    <n v="0.2"/>
    <n v="-17.996400000000019"/>
  </r>
  <r>
    <n v="6876"/>
    <x v="3410"/>
    <x v="0"/>
    <x v="64"/>
    <d v="2013-09-11T00:00:00"/>
    <s v="Standard Class"/>
    <s v="MM-17920"/>
    <s v="Michael Moore"/>
    <x v="0"/>
    <x v="0"/>
    <s v="Chesapeake"/>
    <x v="17"/>
    <n v="23320"/>
    <x v="0"/>
    <s v="OFF-LA-10004545"/>
    <x v="1"/>
    <x v="2"/>
    <s v="Avery 50"/>
    <x v="2989"/>
    <n v="2"/>
    <n v="0"/>
    <n v="11.778199999999998"/>
  </r>
  <r>
    <n v="6877"/>
    <x v="3410"/>
    <x v="0"/>
    <x v="64"/>
    <d v="2013-09-11T00:00:00"/>
    <s v="Standard Class"/>
    <s v="MM-17920"/>
    <s v="Michael Moore"/>
    <x v="0"/>
    <x v="0"/>
    <s v="Chesapeake"/>
    <x v="17"/>
    <n v="23320"/>
    <x v="0"/>
    <s v="FUR-TA-10003238"/>
    <x v="0"/>
    <x v="3"/>
    <s v="Chromcraft Bull-Nose Wood 48&quot; x 96&quot; Rectangular Conference Tables"/>
    <x v="679"/>
    <n v="3"/>
    <n v="0"/>
    <n v="314.05859999999996"/>
  </r>
  <r>
    <n v="6878"/>
    <x v="3411"/>
    <x v="1"/>
    <x v="52"/>
    <d v="2012-10-15T00:00:00"/>
    <s v="Same Day"/>
    <s v="CG-12520"/>
    <s v="Claire Gute"/>
    <x v="0"/>
    <x v="0"/>
    <s v="Dallas"/>
    <x v="5"/>
    <n v="75217"/>
    <x v="2"/>
    <s v="FUR-FU-10004952"/>
    <x v="0"/>
    <x v="5"/>
    <s v="C-Line Cubicle Keepers Polyproplyene Holder w/Velcro Back, 8-1/2x11, 25/Bx"/>
    <x v="4684"/>
    <n v="6"/>
    <n v="0.6"/>
    <n v="-95.24760000000002"/>
  </r>
  <r>
    <n v="6879"/>
    <x v="3411"/>
    <x v="1"/>
    <x v="52"/>
    <d v="2012-10-15T00:00:00"/>
    <s v="Same Day"/>
    <s v="CG-12520"/>
    <s v="Claire Gute"/>
    <x v="0"/>
    <x v="0"/>
    <s v="Dallas"/>
    <x v="5"/>
    <n v="75217"/>
    <x v="2"/>
    <s v="OFF-PA-10003001"/>
    <x v="1"/>
    <x v="10"/>
    <s v="Xerox 1986"/>
    <x v="758"/>
    <n v="1"/>
    <n v="0.2"/>
    <n v="1.8703999999999998"/>
  </r>
  <r>
    <n v="6880"/>
    <x v="3412"/>
    <x v="1"/>
    <x v="494"/>
    <d v="2012-12-05T00:00:00"/>
    <s v="Second Class"/>
    <s v="TW-21025"/>
    <s v="Tamara Willingham"/>
    <x v="2"/>
    <x v="0"/>
    <s v="Seattle"/>
    <x v="4"/>
    <n v="98105"/>
    <x v="1"/>
    <s v="FUR-CH-10001215"/>
    <x v="0"/>
    <x v="1"/>
    <s v="Global Troy Executive Leather Low-Back Tilter"/>
    <x v="4202"/>
    <n v="5"/>
    <n v="0.2"/>
    <n v="125.24499999999995"/>
  </r>
  <r>
    <n v="6881"/>
    <x v="3412"/>
    <x v="1"/>
    <x v="494"/>
    <d v="2012-12-05T00:00:00"/>
    <s v="Second Class"/>
    <s v="TW-21025"/>
    <s v="Tamara Willingham"/>
    <x v="2"/>
    <x v="0"/>
    <s v="Seattle"/>
    <x v="4"/>
    <n v="98105"/>
    <x v="1"/>
    <s v="OFF-PA-10004255"/>
    <x v="1"/>
    <x v="10"/>
    <s v="Xerox 219"/>
    <x v="56"/>
    <n v="5"/>
    <n v="0"/>
    <n v="15.552000000000001"/>
  </r>
  <r>
    <n v="6882"/>
    <x v="3412"/>
    <x v="1"/>
    <x v="494"/>
    <d v="2012-12-05T00:00:00"/>
    <s v="Second Class"/>
    <s v="TW-21025"/>
    <s v="Tamara Willingham"/>
    <x v="2"/>
    <x v="0"/>
    <s v="Seattle"/>
    <x v="4"/>
    <n v="98105"/>
    <x v="1"/>
    <s v="FUR-TA-10001705"/>
    <x v="0"/>
    <x v="3"/>
    <s v="Bush Advantage Collection Round Conference Table"/>
    <x v="4685"/>
    <n v="9"/>
    <n v="0"/>
    <n v="401.81399999999985"/>
  </r>
  <r>
    <n v="6883"/>
    <x v="3412"/>
    <x v="1"/>
    <x v="494"/>
    <d v="2012-12-05T00:00:00"/>
    <s v="Second Class"/>
    <s v="TW-21025"/>
    <s v="Tamara Willingham"/>
    <x v="2"/>
    <x v="0"/>
    <s v="Seattle"/>
    <x v="4"/>
    <n v="98105"/>
    <x v="1"/>
    <s v="OFF-ST-10002554"/>
    <x v="1"/>
    <x v="4"/>
    <s v="Tennsco Industrial Shelving"/>
    <x v="64"/>
    <n v="3"/>
    <n v="0"/>
    <n v="2.9346000000000032"/>
  </r>
  <r>
    <n v="6884"/>
    <x v="3412"/>
    <x v="1"/>
    <x v="494"/>
    <d v="2012-12-05T00:00:00"/>
    <s v="Second Class"/>
    <s v="TW-21025"/>
    <s v="Tamara Willingham"/>
    <x v="2"/>
    <x v="0"/>
    <s v="Seattle"/>
    <x v="4"/>
    <n v="98105"/>
    <x v="1"/>
    <s v="OFF-PA-10002222"/>
    <x v="1"/>
    <x v="10"/>
    <s v="Xerox Color Copier Paper, 11&quot; x 17&quot;, Ream"/>
    <x v="1159"/>
    <n v="5"/>
    <n v="0"/>
    <n v="52.531999999999996"/>
  </r>
  <r>
    <n v="6885"/>
    <x v="3413"/>
    <x v="1"/>
    <x v="70"/>
    <d v="2012-06-04T00:00:00"/>
    <s v="Standard Class"/>
    <s v="BD-11320"/>
    <s v="Bill Donatelli"/>
    <x v="0"/>
    <x v="0"/>
    <s v="Minneapolis"/>
    <x v="11"/>
    <n v="55407"/>
    <x v="2"/>
    <s v="FUR-CH-10002320"/>
    <x v="0"/>
    <x v="1"/>
    <s v="Hon Pagoda Stacking Chairs"/>
    <x v="4686"/>
    <n v="8"/>
    <n v="0"/>
    <n v="770.35199999999986"/>
  </r>
  <r>
    <n v="6886"/>
    <x v="3414"/>
    <x v="3"/>
    <x v="18"/>
    <d v="2014-09-18T00:00:00"/>
    <s v="Standard Class"/>
    <s v="HA-14905"/>
    <s v="Helen Abelman"/>
    <x v="0"/>
    <x v="0"/>
    <s v="Springfield"/>
    <x v="24"/>
    <n v="45503"/>
    <x v="3"/>
    <s v="TEC-AC-10003499"/>
    <x v="2"/>
    <x v="11"/>
    <s v="Memorex Mini Travel Drive 8 GB USB 2.0 Flash Drive"/>
    <x v="4687"/>
    <n v="4"/>
    <n v="0.2"/>
    <n v="8.8008000000000006"/>
  </r>
  <r>
    <n v="6887"/>
    <x v="3414"/>
    <x v="3"/>
    <x v="18"/>
    <d v="2014-09-18T00:00:00"/>
    <s v="Standard Class"/>
    <s v="HA-14905"/>
    <s v="Helen Abelman"/>
    <x v="0"/>
    <x v="0"/>
    <s v="Springfield"/>
    <x v="24"/>
    <n v="45503"/>
    <x v="3"/>
    <s v="TEC-PH-10003580"/>
    <x v="2"/>
    <x v="7"/>
    <s v="Cisco IP Phone 7961G-GE VoIP phone"/>
    <x v="4688"/>
    <n v="2"/>
    <n v="0.4"/>
    <n v="-56.310799999999972"/>
  </r>
  <r>
    <n v="6888"/>
    <x v="3415"/>
    <x v="3"/>
    <x v="1016"/>
    <d v="2014-05-03T00:00:00"/>
    <s v="Standard Class"/>
    <s v="LL-16840"/>
    <s v="Lauren Leatherbury"/>
    <x v="0"/>
    <x v="0"/>
    <s v="Los Angeles"/>
    <x v="1"/>
    <n v="90032"/>
    <x v="1"/>
    <s v="OFF-PA-10004675"/>
    <x v="1"/>
    <x v="10"/>
    <s v="Telephone Message Books with Fax/Mobile Section, 5 1/2&quot; x 3 3/16&quot;"/>
    <x v="71"/>
    <n v="3"/>
    <n v="0"/>
    <n v="8.7629999999999999"/>
  </r>
  <r>
    <n v="6889"/>
    <x v="3415"/>
    <x v="3"/>
    <x v="1016"/>
    <d v="2014-05-03T00:00:00"/>
    <s v="Standard Class"/>
    <s v="LL-16840"/>
    <s v="Lauren Leatherbury"/>
    <x v="0"/>
    <x v="0"/>
    <s v="Los Angeles"/>
    <x v="1"/>
    <n v="90032"/>
    <x v="1"/>
    <s v="OFF-BI-10000666"/>
    <x v="1"/>
    <x v="8"/>
    <s v="Surelock Post Binders"/>
    <x v="4689"/>
    <n v="3"/>
    <n v="0.2"/>
    <n v="27.503999999999998"/>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x v="0"/>
    <s v="Columbus"/>
    <x v="32"/>
    <n v="31907"/>
    <x v="0"/>
    <s v="OFF-PA-10000673"/>
    <x v="1"/>
    <x v="10"/>
    <s v="Post-it “Important Message” Note Pad, Neon Colors, 50 Sheets/Pad"/>
    <x v="363"/>
    <n v="7"/>
    <n v="0"/>
    <n v="24.460800000000003"/>
  </r>
  <r>
    <n v="6892"/>
    <x v="3416"/>
    <x v="3"/>
    <x v="65"/>
    <d v="2014-09-23T00:00:00"/>
    <s v="Standard Class"/>
    <s v="SS-20140"/>
    <s v="Saphhira Shifley"/>
    <x v="1"/>
    <x v="0"/>
    <s v="Columbus"/>
    <x v="32"/>
    <n v="31907"/>
    <x v="0"/>
    <s v="OFF-AR-10000380"/>
    <x v="1"/>
    <x v="6"/>
    <s v="Hunt PowerHouse Electric Pencil Sharpener, Blue"/>
    <x v="3369"/>
    <n v="3"/>
    <n v="0"/>
    <n v="34.181999999999988"/>
  </r>
  <r>
    <n v="6893"/>
    <x v="3416"/>
    <x v="3"/>
    <x v="65"/>
    <d v="2014-09-23T00:00:00"/>
    <s v="Standard Class"/>
    <s v="SS-20140"/>
    <s v="Saphhira Shifley"/>
    <x v="1"/>
    <x v="0"/>
    <s v="Columbus"/>
    <x v="32"/>
    <n v="31907"/>
    <x v="0"/>
    <s v="OFF-PA-10003848"/>
    <x v="1"/>
    <x v="10"/>
    <s v="Xerox 1997"/>
    <x v="243"/>
    <n v="4"/>
    <n v="0"/>
    <n v="12.441600000000001"/>
  </r>
  <r>
    <n v="6894"/>
    <x v="3416"/>
    <x v="3"/>
    <x v="65"/>
    <d v="2014-09-23T00:00:00"/>
    <s v="Standard Class"/>
    <s v="SS-20140"/>
    <s v="Saphhira Shifley"/>
    <x v="1"/>
    <x v="0"/>
    <s v="Columbus"/>
    <x v="32"/>
    <n v="31907"/>
    <x v="0"/>
    <s v="FUR-FU-10002963"/>
    <x v="0"/>
    <x v="5"/>
    <s v="Master Caster Door Stop, Gray"/>
    <x v="2352"/>
    <n v="4"/>
    <n v="0"/>
    <n v="6.9087999999999994"/>
  </r>
  <r>
    <n v="6895"/>
    <x v="3416"/>
    <x v="3"/>
    <x v="65"/>
    <d v="2014-09-23T00:00:00"/>
    <s v="Standard Class"/>
    <s v="SS-20140"/>
    <s v="Saphhira Shifley"/>
    <x v="1"/>
    <x v="0"/>
    <s v="Columbus"/>
    <x v="32"/>
    <n v="31907"/>
    <x v="0"/>
    <s v="TEC-PH-10002447"/>
    <x v="2"/>
    <x v="7"/>
    <s v="AT&amp;T CL83451 4-Handset Telephone"/>
    <x v="4691"/>
    <n v="2"/>
    <n v="0"/>
    <n v="119.4742"/>
  </r>
  <r>
    <n v="6896"/>
    <x v="3416"/>
    <x v="3"/>
    <x v="65"/>
    <d v="2014-09-23T00:00:00"/>
    <s v="Standard Class"/>
    <s v="SS-20140"/>
    <s v="Saphhira Shifley"/>
    <x v="1"/>
    <x v="0"/>
    <s v="Columbus"/>
    <x v="32"/>
    <n v="31907"/>
    <x v="0"/>
    <s v="OFF-SU-10004261"/>
    <x v="1"/>
    <x v="14"/>
    <s v="Fiskars 8&quot; Scissors, 2/Pack"/>
    <x v="4692"/>
    <n v="2"/>
    <n v="0"/>
    <n v="9.9991999999999948"/>
  </r>
  <r>
    <n v="6897"/>
    <x v="3416"/>
    <x v="3"/>
    <x v="65"/>
    <d v="2014-09-23T00:00:00"/>
    <s v="Standard Class"/>
    <s v="SS-20140"/>
    <s v="Saphhira Shifley"/>
    <x v="1"/>
    <x v="0"/>
    <s v="Columbus"/>
    <x v="32"/>
    <n v="31907"/>
    <x v="0"/>
    <s v="OFF-PA-10003228"/>
    <x v="1"/>
    <x v="10"/>
    <s v="Xerox 1917"/>
    <x v="1672"/>
    <n v="5"/>
    <n v="0"/>
    <n v="114.93849999999998"/>
  </r>
  <r>
    <n v="6898"/>
    <x v="3417"/>
    <x v="3"/>
    <x v="238"/>
    <d v="2014-08-26T00:00:00"/>
    <s v="Standard Class"/>
    <s v="CK-12205"/>
    <s v="Chloris Kastensmidt"/>
    <x v="0"/>
    <x v="0"/>
    <s v="Lakewood"/>
    <x v="24"/>
    <n v="44107"/>
    <x v="3"/>
    <s v="OFF-BI-10004817"/>
    <x v="1"/>
    <x v="8"/>
    <s v="GBC Personal VeloBind Strips"/>
    <x v="4693"/>
    <n v="3"/>
    <n v="0.7"/>
    <n v="-7.9067999999999969"/>
  </r>
  <r>
    <n v="6899"/>
    <x v="3418"/>
    <x v="1"/>
    <x v="1137"/>
    <d v="2012-05-26T00:00:00"/>
    <s v="Second Class"/>
    <s v="VS-21820"/>
    <s v="Vivek Sundaresam"/>
    <x v="0"/>
    <x v="0"/>
    <s v="Naperville"/>
    <x v="10"/>
    <n v="60540"/>
    <x v="2"/>
    <s v="FUR-CH-10002880"/>
    <x v="0"/>
    <x v="1"/>
    <s v="Global High-Back Leather Tilter, Burgundy"/>
    <x v="4694"/>
    <n v="7"/>
    <n v="0.3"/>
    <n v="-163.57670000000005"/>
  </r>
  <r>
    <n v="6900"/>
    <x v="3418"/>
    <x v="1"/>
    <x v="1137"/>
    <d v="2012-05-26T00:00:00"/>
    <s v="Second Class"/>
    <s v="VS-21820"/>
    <s v="Vivek Sundaresam"/>
    <x v="0"/>
    <x v="0"/>
    <s v="Naperville"/>
    <x v="10"/>
    <n v="60540"/>
    <x v="2"/>
    <s v="OFF-BI-10001249"/>
    <x v="1"/>
    <x v="8"/>
    <s v="Avery Heavy-Duty EZD View Binder with Locking Rings"/>
    <x v="4695"/>
    <n v="6"/>
    <n v="0.8"/>
    <n v="-13.015200000000004"/>
  </r>
  <r>
    <n v="6901"/>
    <x v="3419"/>
    <x v="1"/>
    <x v="67"/>
    <d v="2012-09-11T00:00:00"/>
    <s v="Standard Class"/>
    <s v="TN-21040"/>
    <s v="Tanja Norvell"/>
    <x v="2"/>
    <x v="0"/>
    <s v="New York City"/>
    <x v="15"/>
    <n v="10009"/>
    <x v="3"/>
    <s v="TEC-AC-10002402"/>
    <x v="2"/>
    <x v="11"/>
    <s v="Razer Kraken PRO Over Ear PC and Music Headset"/>
    <x v="4696"/>
    <n v="7"/>
    <n v="0"/>
    <n v="167.97899999999996"/>
  </r>
  <r>
    <n v="6902"/>
    <x v="3420"/>
    <x v="3"/>
    <x v="1138"/>
    <d v="2014-07-25T00:00:00"/>
    <s v="Same Day"/>
    <s v="HR-14830"/>
    <s v="Harold Ryan"/>
    <x v="1"/>
    <x v="0"/>
    <s v="Huntington Beach"/>
    <x v="1"/>
    <n v="92646"/>
    <x v="1"/>
    <s v="TEC-CO-10001449"/>
    <x v="2"/>
    <x v="16"/>
    <s v="Hewlett Packard LaserJet 3310 Copier"/>
    <x v="4697"/>
    <n v="5"/>
    <n v="0.2"/>
    <n v="839.9860000000001"/>
  </r>
  <r>
    <n v="6903"/>
    <x v="3421"/>
    <x v="3"/>
    <x v="264"/>
    <d v="2014-09-09T00:00:00"/>
    <s v="Standard Class"/>
    <s v="JS-15595"/>
    <s v="Jill Stevenson"/>
    <x v="1"/>
    <x v="0"/>
    <s v="Chicago"/>
    <x v="10"/>
    <n v="60653"/>
    <x v="2"/>
    <s v="OFF-FA-10002280"/>
    <x v="1"/>
    <x v="13"/>
    <s v="Advantus Plastic Paper Clips"/>
    <x v="4698"/>
    <n v="4"/>
    <n v="0.2"/>
    <n v="5.6"/>
  </r>
  <r>
    <n v="6904"/>
    <x v="3421"/>
    <x v="3"/>
    <x v="264"/>
    <d v="2014-09-09T00:00:00"/>
    <s v="Standard Class"/>
    <s v="JS-15595"/>
    <s v="Jill Stevenson"/>
    <x v="1"/>
    <x v="0"/>
    <s v="Chicago"/>
    <x v="10"/>
    <n v="60653"/>
    <x v="2"/>
    <s v="OFF-AP-10003278"/>
    <x v="1"/>
    <x v="9"/>
    <s v="Belkin 7-Outlet SurgeMaster Home Series"/>
    <x v="4699"/>
    <n v="2"/>
    <n v="0.8"/>
    <n v="-15.087600000000002"/>
  </r>
  <r>
    <n v="6905"/>
    <x v="3421"/>
    <x v="3"/>
    <x v="264"/>
    <d v="2014-09-09T00:00:00"/>
    <s v="Standard Class"/>
    <s v="JS-15595"/>
    <s v="Jill Stevenson"/>
    <x v="1"/>
    <x v="0"/>
    <s v="Chicago"/>
    <x v="10"/>
    <n v="60653"/>
    <x v="2"/>
    <s v="OFF-ST-10003994"/>
    <x v="1"/>
    <x v="4"/>
    <s v="Belkin 19&quot; Center-Weighted Shelf, Gray"/>
    <x v="4700"/>
    <n v="5"/>
    <n v="0.2"/>
    <n v="-44.235000000000007"/>
  </r>
  <r>
    <n v="6906"/>
    <x v="3422"/>
    <x v="3"/>
    <x v="1139"/>
    <d v="2014-12-09T00:00:00"/>
    <s v="Second Class"/>
    <s v="BN-11470"/>
    <s v="Brad Norvell"/>
    <x v="1"/>
    <x v="0"/>
    <s v="Brentwood"/>
    <x v="1"/>
    <n v="94513"/>
    <x v="1"/>
    <s v="OFF-ST-10003221"/>
    <x v="1"/>
    <x v="4"/>
    <s v="Staples"/>
    <x v="3893"/>
    <n v="1"/>
    <n v="0"/>
    <n v="2.8836000000000004"/>
  </r>
  <r>
    <n v="6907"/>
    <x v="3423"/>
    <x v="3"/>
    <x v="968"/>
    <d v="2014-05-21T00:00:00"/>
    <s v="Same Day"/>
    <s v="AR-10405"/>
    <s v="Allen Rosenblatt"/>
    <x v="1"/>
    <x v="0"/>
    <s v="Trenton"/>
    <x v="12"/>
    <n v="48183"/>
    <x v="2"/>
    <s v="OFF-BI-10002225"/>
    <x v="1"/>
    <x v="8"/>
    <s v="Square Ring Data Binders, Rigid 75 Pt. Covers, 11&quot; x 14-7/8&quot;"/>
    <x v="521"/>
    <n v="2"/>
    <n v="0"/>
    <n v="19.814399999999999"/>
  </r>
  <r>
    <n v="6908"/>
    <x v="3424"/>
    <x v="0"/>
    <x v="720"/>
    <d v="2013-10-04T00:00:00"/>
    <s v="Standard Class"/>
    <s v="SW-20455"/>
    <s v="Shaun Weien"/>
    <x v="0"/>
    <x v="0"/>
    <s v="Seattle"/>
    <x v="4"/>
    <n v="98103"/>
    <x v="1"/>
    <s v="TEC-PH-10002584"/>
    <x v="2"/>
    <x v="7"/>
    <s v="Samsung Galaxy S4"/>
    <x v="3796"/>
    <n v="2"/>
    <n v="0.2"/>
    <n v="125.19799999999992"/>
  </r>
  <r>
    <n v="6909"/>
    <x v="3425"/>
    <x v="3"/>
    <x v="389"/>
    <d v="2014-12-16T00:00:00"/>
    <s v="Standard Class"/>
    <s v="JE-16165"/>
    <s v="Justin Ellison"/>
    <x v="1"/>
    <x v="0"/>
    <s v="North Charleston"/>
    <x v="20"/>
    <n v="29406"/>
    <x v="0"/>
    <s v="FUR-FU-10002364"/>
    <x v="0"/>
    <x v="5"/>
    <s v="Eldon Expressions Wood Desk Accessories, Oak"/>
    <x v="1816"/>
    <n v="2"/>
    <n v="0"/>
    <n v="4.2803999999999984"/>
  </r>
  <r>
    <n v="6910"/>
    <x v="3426"/>
    <x v="2"/>
    <x v="103"/>
    <d v="2011-09-18T00:00:00"/>
    <s v="Second Class"/>
    <s v="LH-16900"/>
    <s v="Lena Hernandez"/>
    <x v="0"/>
    <x v="0"/>
    <s v="Columbus"/>
    <x v="24"/>
    <n v="43229"/>
    <x v="3"/>
    <s v="OFF-BI-10004022"/>
    <x v="1"/>
    <x v="8"/>
    <s v="Acco Suede Grain Vinyl Round Ring Binder"/>
    <x v="1293"/>
    <n v="3"/>
    <n v="0.7"/>
    <n v="-2.0015999999999998"/>
  </r>
  <r>
    <n v="6911"/>
    <x v="3427"/>
    <x v="3"/>
    <x v="570"/>
    <d v="2014-08-03T00:00:00"/>
    <s v="Standard Class"/>
    <s v="VG-21790"/>
    <s v="Vivek Gonzalez"/>
    <x v="0"/>
    <x v="0"/>
    <s v="Seattle"/>
    <x v="4"/>
    <n v="98103"/>
    <x v="1"/>
    <s v="FUR-BO-10004709"/>
    <x v="0"/>
    <x v="0"/>
    <s v="Bush Westfield Collection Bookcases, Medium Cherry Finish"/>
    <x v="4701"/>
    <n v="2"/>
    <n v="0"/>
    <n v="25.511200000000002"/>
  </r>
  <r>
    <n v="6912"/>
    <x v="3428"/>
    <x v="3"/>
    <x v="378"/>
    <d v="2014-08-06T00:00:00"/>
    <s v="Second Class"/>
    <s v="EM-13960"/>
    <s v="Eric Murdock"/>
    <x v="0"/>
    <x v="0"/>
    <s v="San Francisco"/>
    <x v="1"/>
    <n v="94109"/>
    <x v="1"/>
    <s v="OFF-ST-10004340"/>
    <x v="1"/>
    <x v="4"/>
    <s v="Fellowes Mobile File Cart, Black"/>
    <x v="4702"/>
    <n v="3"/>
    <n v="0"/>
    <n v="50.365800000000007"/>
  </r>
  <r>
    <n v="6913"/>
    <x v="3429"/>
    <x v="3"/>
    <x v="743"/>
    <d v="2014-05-06T00:00:00"/>
    <s v="Second Class"/>
    <s v="EM-13825"/>
    <s v="Elizabeth Moffitt"/>
    <x v="1"/>
    <x v="0"/>
    <s v="Los Angeles"/>
    <x v="1"/>
    <n v="90049"/>
    <x v="1"/>
    <s v="TEC-AC-10001714"/>
    <x v="2"/>
    <x v="11"/>
    <s v="Logitech MX Performance Wireless Mouse"/>
    <x v="4703"/>
    <n v="4"/>
    <n v="0"/>
    <n v="59.037199999999999"/>
  </r>
  <r>
    <n v="6914"/>
    <x v="3430"/>
    <x v="1"/>
    <x v="821"/>
    <d v="2012-06-16T00:00:00"/>
    <s v="Standard Class"/>
    <s v="JH-15910"/>
    <s v="Jonathan Howell"/>
    <x v="0"/>
    <x v="0"/>
    <s v="West Palm Beach"/>
    <x v="2"/>
    <n v="33407"/>
    <x v="0"/>
    <s v="TEC-PH-10002844"/>
    <x v="2"/>
    <x v="7"/>
    <s v="Speck Products Candyshell Flip Case"/>
    <x v="4029"/>
    <n v="2"/>
    <n v="0.2"/>
    <n v="4.1987999999999985"/>
  </r>
  <r>
    <n v="6915"/>
    <x v="3431"/>
    <x v="2"/>
    <x v="1091"/>
    <d v="2011-12-29T00:00:00"/>
    <s v="Standard Class"/>
    <s v="NP-18700"/>
    <s v="Nora Preis"/>
    <x v="0"/>
    <x v="0"/>
    <s v="Chicago"/>
    <x v="10"/>
    <n v="60623"/>
    <x v="2"/>
    <s v="OFF-ST-10000585"/>
    <x v="1"/>
    <x v="4"/>
    <s v="Economy Rollaway Files"/>
    <x v="4704"/>
    <n v="1"/>
    <n v="0.2"/>
    <n v="9.911999999999999"/>
  </r>
  <r>
    <n v="6916"/>
    <x v="3431"/>
    <x v="2"/>
    <x v="1091"/>
    <d v="2011-12-29T00:00:00"/>
    <s v="Standard Class"/>
    <s v="NP-18700"/>
    <s v="Nora Preis"/>
    <x v="0"/>
    <x v="0"/>
    <s v="Chicago"/>
    <x v="10"/>
    <n v="60623"/>
    <x v="2"/>
    <s v="OFF-BI-10002824"/>
    <x v="1"/>
    <x v="8"/>
    <s v="Recycled Easel Ring Binders"/>
    <x v="4705"/>
    <n v="6"/>
    <n v="0.8"/>
    <n v="-31.332000000000008"/>
  </r>
  <r>
    <n v="6917"/>
    <x v="3431"/>
    <x v="2"/>
    <x v="1091"/>
    <d v="2011-12-29T00:00:00"/>
    <s v="Standard Class"/>
    <s v="NP-18700"/>
    <s v="Nora Preis"/>
    <x v="0"/>
    <x v="0"/>
    <s v="Chicago"/>
    <x v="10"/>
    <n v="60623"/>
    <x v="2"/>
    <s v="OFF-PA-10001289"/>
    <x v="1"/>
    <x v="10"/>
    <s v="White Computer Printout Paper by Universal"/>
    <x v="4706"/>
    <n v="4"/>
    <n v="0.2"/>
    <n v="44.961600000000004"/>
  </r>
  <r>
    <n v="6918"/>
    <x v="3432"/>
    <x v="2"/>
    <x v="757"/>
    <d v="2011-12-21T00:00:00"/>
    <s v="Standard Class"/>
    <s v="SH-20635"/>
    <s v="Stefanie Holloman"/>
    <x v="1"/>
    <x v="0"/>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x v="0"/>
    <s v="Seattle"/>
    <x v="4"/>
    <n v="98115"/>
    <x v="1"/>
    <s v="OFF-SU-10003567"/>
    <x v="1"/>
    <x v="14"/>
    <s v="Stiletto Hand Letter Openers"/>
    <x v="4708"/>
    <n v="3"/>
    <n v="0"/>
    <n v="0.86400000000000077"/>
  </r>
  <r>
    <n v="6920"/>
    <x v="3434"/>
    <x v="1"/>
    <x v="1031"/>
    <d v="2012-05-28T00:00:00"/>
    <s v="Standard Class"/>
    <s v="HG-14965"/>
    <s v="Henry Goldwyn"/>
    <x v="1"/>
    <x v="0"/>
    <s v="Philadelphia"/>
    <x v="9"/>
    <n v="19143"/>
    <x v="3"/>
    <s v="OFF-BI-10001597"/>
    <x v="1"/>
    <x v="8"/>
    <s v="Wilson Jones Ledger-Size, Piano-Hinge Binder, 2&quot;, Blue"/>
    <x v="4709"/>
    <n v="2"/>
    <n v="0.7"/>
    <n v="-18.031199999999998"/>
  </r>
  <r>
    <n v="6921"/>
    <x v="3435"/>
    <x v="3"/>
    <x v="425"/>
    <d v="2014-03-03T00:00:00"/>
    <s v="Standard Class"/>
    <s v="BM-11140"/>
    <s v="Becky Martin"/>
    <x v="0"/>
    <x v="0"/>
    <s v="Santa Barbara"/>
    <x v="1"/>
    <n v="93101"/>
    <x v="1"/>
    <s v="OFF-AP-10003287"/>
    <x v="1"/>
    <x v="9"/>
    <s v="Tripp Lite TLP810NET Broadband Surge for Modem/Fax"/>
    <x v="4710"/>
    <n v="7"/>
    <n v="0"/>
    <n v="99.901199999999989"/>
  </r>
  <r>
    <n v="6922"/>
    <x v="3436"/>
    <x v="3"/>
    <x v="1095"/>
    <d v="2014-04-11T00:00:00"/>
    <s v="Standard Class"/>
    <s v="PS-19045"/>
    <s v="Penelope Sewall"/>
    <x v="2"/>
    <x v="0"/>
    <s v="New York City"/>
    <x v="15"/>
    <n v="10011"/>
    <x v="3"/>
    <s v="OFF-EN-10001532"/>
    <x v="1"/>
    <x v="12"/>
    <s v="Brown Kraft Recycled Envelopes"/>
    <x v="4711"/>
    <n v="1"/>
    <n v="0"/>
    <n v="8.49"/>
  </r>
  <r>
    <n v="6923"/>
    <x v="3437"/>
    <x v="1"/>
    <x v="199"/>
    <d v="2012-03-19T00:00:00"/>
    <s v="Second Class"/>
    <s v="MS-17710"/>
    <s v="Maurice Satty"/>
    <x v="0"/>
    <x v="0"/>
    <s v="Auburn"/>
    <x v="19"/>
    <n v="36830"/>
    <x v="0"/>
    <s v="OFF-LA-10003930"/>
    <x v="1"/>
    <x v="2"/>
    <s v="Dot Matrix Printer Tape Reel Labels, White, 5000/Box"/>
    <x v="4712"/>
    <n v="5"/>
    <n v="0"/>
    <n v="240.8595"/>
  </r>
  <r>
    <n v="6924"/>
    <x v="3437"/>
    <x v="1"/>
    <x v="199"/>
    <d v="2012-03-19T00:00:00"/>
    <s v="Second Class"/>
    <s v="MS-17710"/>
    <s v="Maurice Satty"/>
    <x v="0"/>
    <x v="0"/>
    <s v="Auburn"/>
    <x v="19"/>
    <n v="36830"/>
    <x v="0"/>
    <s v="OFF-EN-10003845"/>
    <x v="1"/>
    <x v="12"/>
    <s v="Colored Envelopes"/>
    <x v="1576"/>
    <n v="2"/>
    <n v="0"/>
    <n v="3.3947999999999996"/>
  </r>
  <r>
    <n v="6925"/>
    <x v="3438"/>
    <x v="1"/>
    <x v="672"/>
    <d v="2012-12-04T00:00:00"/>
    <s v="Standard Class"/>
    <s v="JL-15235"/>
    <s v="Janet Lee"/>
    <x v="0"/>
    <x v="0"/>
    <s v="New York City"/>
    <x v="15"/>
    <n v="10035"/>
    <x v="3"/>
    <s v="OFF-PA-10002659"/>
    <x v="1"/>
    <x v="10"/>
    <s v="Avoid Verbal Orders Carbonless Minifold Book"/>
    <x v="4713"/>
    <n v="7"/>
    <n v="0"/>
    <n v="10.883599999999998"/>
  </r>
  <r>
    <n v="6926"/>
    <x v="3438"/>
    <x v="1"/>
    <x v="672"/>
    <d v="2012-12-04T00:00:00"/>
    <s v="Standard Class"/>
    <s v="JL-15235"/>
    <s v="Janet Lee"/>
    <x v="0"/>
    <x v="0"/>
    <s v="New York City"/>
    <x v="15"/>
    <n v="10035"/>
    <x v="3"/>
    <s v="FUR-BO-10001608"/>
    <x v="0"/>
    <x v="0"/>
    <s v="Hon Metal Bookcases, Black"/>
    <x v="2871"/>
    <n v="12"/>
    <n v="0.2"/>
    <n v="42.588000000000022"/>
  </r>
  <r>
    <n v="6927"/>
    <x v="3439"/>
    <x v="0"/>
    <x v="1062"/>
    <d v="2013-08-04T00:00:00"/>
    <s v="Standard Class"/>
    <s v="KM-16660"/>
    <s v="Khloe Miller"/>
    <x v="0"/>
    <x v="0"/>
    <s v="Los Angeles"/>
    <x v="1"/>
    <n v="90032"/>
    <x v="1"/>
    <s v="OFF-LA-10000305"/>
    <x v="1"/>
    <x v="2"/>
    <s v="Avery 495"/>
    <x v="1381"/>
    <n v="3"/>
    <n v="0"/>
    <n v="8.6939999999999991"/>
  </r>
  <r>
    <n v="6928"/>
    <x v="3440"/>
    <x v="0"/>
    <x v="661"/>
    <d v="2013-06-26T00:00:00"/>
    <s v="Second Class"/>
    <s v="RD-19900"/>
    <s v="Ruben Dartt"/>
    <x v="0"/>
    <x v="0"/>
    <s v="San Francisco"/>
    <x v="1"/>
    <n v="94109"/>
    <x v="1"/>
    <s v="OFF-ST-10003638"/>
    <x v="1"/>
    <x v="4"/>
    <s v="Mobile Personal File Cube"/>
    <x v="4714"/>
    <n v="4"/>
    <n v="0"/>
    <n v="25.293599999999998"/>
  </r>
  <r>
    <n v="6929"/>
    <x v="3440"/>
    <x v="0"/>
    <x v="661"/>
    <d v="2013-06-26T00:00:00"/>
    <s v="Second Class"/>
    <s v="RD-19900"/>
    <s v="Ruben Dartt"/>
    <x v="0"/>
    <x v="0"/>
    <s v="San Francisco"/>
    <x v="1"/>
    <n v="94109"/>
    <x v="1"/>
    <s v="OFF-LA-10001934"/>
    <x v="1"/>
    <x v="2"/>
    <s v="Avery 516"/>
    <x v="2521"/>
    <n v="3"/>
    <n v="0"/>
    <n v="10.307099999999998"/>
  </r>
  <r>
    <n v="6930"/>
    <x v="3440"/>
    <x v="0"/>
    <x v="661"/>
    <d v="2013-06-26T00:00:00"/>
    <s v="Second Class"/>
    <s v="RD-19900"/>
    <s v="Ruben Dartt"/>
    <x v="0"/>
    <x v="0"/>
    <s v="San Francisco"/>
    <x v="1"/>
    <n v="94109"/>
    <x v="1"/>
    <s v="TEC-PH-10003012"/>
    <x v="2"/>
    <x v="7"/>
    <s v="Nortel Meridian M3904 Professional Digital phone"/>
    <x v="4715"/>
    <n v="7"/>
    <n v="0.2"/>
    <n v="97.013699999999858"/>
  </r>
  <r>
    <n v="6931"/>
    <x v="3440"/>
    <x v="0"/>
    <x v="661"/>
    <d v="2013-06-26T00:00:00"/>
    <s v="Second Class"/>
    <s v="RD-19900"/>
    <s v="Ruben Dartt"/>
    <x v="0"/>
    <x v="0"/>
    <s v="San Francisco"/>
    <x v="1"/>
    <n v="94109"/>
    <x v="1"/>
    <s v="OFF-PA-10001019"/>
    <x v="1"/>
    <x v="10"/>
    <s v="Xerox 1884"/>
    <x v="1024"/>
    <n v="1"/>
    <n v="0"/>
    <n v="9.3905999999999992"/>
  </r>
  <r>
    <n v="6932"/>
    <x v="3441"/>
    <x v="2"/>
    <x v="686"/>
    <d v="2011-07-18T00:00:00"/>
    <s v="Standard Class"/>
    <s v="ST-20530"/>
    <s v="Shui Tom"/>
    <x v="0"/>
    <x v="0"/>
    <s v="Philadelphia"/>
    <x v="9"/>
    <n v="19140"/>
    <x v="3"/>
    <s v="TEC-PH-10002070"/>
    <x v="2"/>
    <x v="7"/>
    <s v="Griffin GC36547 PowerJolt SE Lightning Charger"/>
    <x v="4716"/>
    <n v="1"/>
    <n v="0.4"/>
    <n v="-2.2490000000000023"/>
  </r>
  <r>
    <n v="6933"/>
    <x v="3441"/>
    <x v="2"/>
    <x v="686"/>
    <d v="2011-07-18T00:00:00"/>
    <s v="Standard Class"/>
    <s v="ST-20530"/>
    <s v="Shui Tom"/>
    <x v="0"/>
    <x v="0"/>
    <s v="Philadelphia"/>
    <x v="9"/>
    <n v="19140"/>
    <x v="3"/>
    <s v="TEC-PH-10002583"/>
    <x v="2"/>
    <x v="7"/>
    <s v="iOttie HLCRIO102 Car Mount"/>
    <x v="1821"/>
    <n v="2"/>
    <n v="0.4"/>
    <n v="-13.993000000000004"/>
  </r>
  <r>
    <n v="6934"/>
    <x v="3441"/>
    <x v="2"/>
    <x v="686"/>
    <d v="2011-07-18T00:00:00"/>
    <s v="Standard Class"/>
    <s v="ST-20530"/>
    <s v="Shui Tom"/>
    <x v="0"/>
    <x v="0"/>
    <s v="Philadelphia"/>
    <x v="9"/>
    <n v="19140"/>
    <x v="3"/>
    <s v="FUR-FU-10001057"/>
    <x v="0"/>
    <x v="5"/>
    <s v="Tensor Track Tree Floor Lamp"/>
    <x v="236"/>
    <n v="2"/>
    <n v="0.2"/>
    <n v="1.1993999999999998"/>
  </r>
  <r>
    <n v="6935"/>
    <x v="3441"/>
    <x v="2"/>
    <x v="686"/>
    <d v="2011-07-18T00:00:00"/>
    <s v="Standard Class"/>
    <s v="ST-20530"/>
    <s v="Shui Tom"/>
    <x v="0"/>
    <x v="0"/>
    <s v="Philadelphia"/>
    <x v="9"/>
    <n v="19140"/>
    <x v="3"/>
    <s v="OFF-AR-10001044"/>
    <x v="1"/>
    <x v="6"/>
    <s v="BOSTON Ranger #55 Pencil Sharpener, Black"/>
    <x v="4717"/>
    <n v="2"/>
    <n v="0.2"/>
    <n v="4.6781999999999968"/>
  </r>
  <r>
    <n v="6936"/>
    <x v="3442"/>
    <x v="3"/>
    <x v="329"/>
    <d v="2014-12-04T00:00:00"/>
    <s v="Second Class"/>
    <s v="BP-11095"/>
    <s v="Bart Pistole"/>
    <x v="1"/>
    <x v="0"/>
    <s v="El Paso"/>
    <x v="5"/>
    <n v="79907"/>
    <x v="2"/>
    <s v="TEC-AC-10001767"/>
    <x v="2"/>
    <x v="11"/>
    <s v="SanDisk Ultra 64 GB MicroSDHC Class 10 Memory Card"/>
    <x v="98"/>
    <n v="3"/>
    <n v="0.2"/>
    <n v="-10.797300000000011"/>
  </r>
  <r>
    <n v="6937"/>
    <x v="3443"/>
    <x v="0"/>
    <x v="476"/>
    <d v="2013-09-05T00:00:00"/>
    <s v="First Class"/>
    <s v="TA-21385"/>
    <s v="Tom Ashbrook"/>
    <x v="2"/>
    <x v="0"/>
    <s v="Chicago"/>
    <x v="10"/>
    <n v="60653"/>
    <x v="2"/>
    <s v="FUR-FU-10000277"/>
    <x v="0"/>
    <x v="5"/>
    <s v="Deflect-o DuraMat Antistatic Studded Beveled Mat for Medium Pile Carpeting"/>
    <x v="4718"/>
    <n v="2"/>
    <n v="0.6"/>
    <n v="-75.844800000000006"/>
  </r>
  <r>
    <n v="6938"/>
    <x v="3444"/>
    <x v="2"/>
    <x v="345"/>
    <d v="2011-06-15T00:00:00"/>
    <s v="Same Day"/>
    <s v="PS-18760"/>
    <s v="Pamela Stobb"/>
    <x v="0"/>
    <x v="0"/>
    <s v="El Paso"/>
    <x v="5"/>
    <n v="79907"/>
    <x v="2"/>
    <s v="OFF-PA-10001952"/>
    <x v="1"/>
    <x v="10"/>
    <s v="Xerox 1902"/>
    <x v="4719"/>
    <n v="2"/>
    <n v="0.2"/>
    <n v="11.876799999999998"/>
  </r>
  <r>
    <n v="6939"/>
    <x v="3445"/>
    <x v="0"/>
    <x v="732"/>
    <d v="2013-11-10T00:00:00"/>
    <s v="Standard Class"/>
    <s v="NP-18700"/>
    <s v="Nora Preis"/>
    <x v="0"/>
    <x v="0"/>
    <s v="Seattle"/>
    <x v="4"/>
    <n v="98105"/>
    <x v="1"/>
    <s v="TEC-AC-10004420"/>
    <x v="2"/>
    <x v="11"/>
    <s v="Cherry 142-key Programmable Keyboard"/>
    <x v="4720"/>
    <n v="4"/>
    <n v="0"/>
    <n v="52.769200000000012"/>
  </r>
  <r>
    <n v="6940"/>
    <x v="3446"/>
    <x v="3"/>
    <x v="335"/>
    <d v="2014-07-01T00:00:00"/>
    <s v="Standard Class"/>
    <s v="SC-20260"/>
    <s v="Scott Cohen"/>
    <x v="1"/>
    <x v="0"/>
    <s v="New York City"/>
    <x v="15"/>
    <n v="10009"/>
    <x v="3"/>
    <s v="OFF-BI-10001071"/>
    <x v="1"/>
    <x v="8"/>
    <s v="GBC ProClick Punch Binding System"/>
    <x v="4721"/>
    <n v="2"/>
    <n v="0.2"/>
    <n v="37.108400000000003"/>
  </r>
  <r>
    <n v="6941"/>
    <x v="3446"/>
    <x v="3"/>
    <x v="335"/>
    <d v="2014-07-01T00:00:00"/>
    <s v="Standard Class"/>
    <s v="SC-20260"/>
    <s v="Scott Cohen"/>
    <x v="1"/>
    <x v="0"/>
    <s v="New York City"/>
    <x v="15"/>
    <n v="10009"/>
    <x v="3"/>
    <s v="OFF-SU-10002503"/>
    <x v="1"/>
    <x v="14"/>
    <s v="Acme Preferred Stainless Steel Scissors"/>
    <x v="158"/>
    <n v="5"/>
    <n v="0"/>
    <n v="8.2359999999999989"/>
  </r>
  <r>
    <n v="6942"/>
    <x v="3446"/>
    <x v="3"/>
    <x v="335"/>
    <d v="2014-07-01T00:00:00"/>
    <s v="Standard Class"/>
    <s v="SC-20260"/>
    <s v="Scott Cohen"/>
    <x v="1"/>
    <x v="0"/>
    <s v="New York City"/>
    <x v="15"/>
    <n v="10009"/>
    <x v="3"/>
    <s v="OFF-ST-10001490"/>
    <x v="1"/>
    <x v="4"/>
    <s v="Hot File 7-Pocket, Floor Stand"/>
    <x v="4722"/>
    <n v="4"/>
    <n v="0"/>
    <n v="214.16399999999993"/>
  </r>
  <r>
    <n v="6943"/>
    <x v="3446"/>
    <x v="3"/>
    <x v="335"/>
    <d v="2014-07-01T00:00:00"/>
    <s v="Standard Class"/>
    <s v="SC-20260"/>
    <s v="Scott Cohen"/>
    <x v="1"/>
    <x v="0"/>
    <s v="New York City"/>
    <x v="15"/>
    <n v="10009"/>
    <x v="3"/>
    <s v="OFF-PA-10003790"/>
    <x v="1"/>
    <x v="10"/>
    <s v="Xerox 1991"/>
    <x v="4243"/>
    <n v="3"/>
    <n v="0"/>
    <n v="31.519199999999998"/>
  </r>
  <r>
    <n v="6944"/>
    <x v="3447"/>
    <x v="1"/>
    <x v="395"/>
    <d v="2012-07-30T00:00:00"/>
    <s v="Standard Class"/>
    <s v="RD-19930"/>
    <s v="Russell D'Ascenzo"/>
    <x v="0"/>
    <x v="0"/>
    <s v="Los Angeles"/>
    <x v="1"/>
    <n v="90032"/>
    <x v="1"/>
    <s v="TEC-PH-10004094"/>
    <x v="2"/>
    <x v="7"/>
    <s v="Motorola L703CM"/>
    <x v="4723"/>
    <n v="5"/>
    <n v="0.2"/>
    <n v="38.997500000000002"/>
  </r>
  <r>
    <n v="6945"/>
    <x v="3448"/>
    <x v="2"/>
    <x v="865"/>
    <d v="2011-09-27T00:00:00"/>
    <s v="Standard Class"/>
    <s v="TH-21115"/>
    <s v="Thea Hudgings"/>
    <x v="1"/>
    <x v="0"/>
    <s v="Newark"/>
    <x v="13"/>
    <n v="19711"/>
    <x v="3"/>
    <s v="OFF-BI-10004876"/>
    <x v="1"/>
    <x v="8"/>
    <s v="Wilson Jones Suede Grain Vinyl Binders"/>
    <x v="1760"/>
    <n v="4"/>
    <n v="0"/>
    <n v="5.4487999999999994"/>
  </r>
  <r>
    <n v="6946"/>
    <x v="3449"/>
    <x v="0"/>
    <x v="955"/>
    <d v="2013-10-05T00:00:00"/>
    <s v="Standard Class"/>
    <s v="GM-14680"/>
    <s v="Greg Matthias"/>
    <x v="0"/>
    <x v="0"/>
    <s v="New York City"/>
    <x v="15"/>
    <n v="10011"/>
    <x v="3"/>
    <s v="FUR-BO-10003034"/>
    <x v="0"/>
    <x v="0"/>
    <s v="O'Sullivan Elevations Bookcase, Cherry Finish"/>
    <x v="2987"/>
    <n v="5"/>
    <n v="0.2"/>
    <n v="-26.195999999999984"/>
  </r>
  <r>
    <n v="6947"/>
    <x v="3450"/>
    <x v="1"/>
    <x v="529"/>
    <d v="2012-11-13T00:00:00"/>
    <s v="Standard Class"/>
    <s v="JO-15550"/>
    <s v="Jesus Ocampo"/>
    <x v="2"/>
    <x v="0"/>
    <s v="Roseville"/>
    <x v="1"/>
    <n v="95661"/>
    <x v="1"/>
    <s v="OFF-FA-10000490"/>
    <x v="1"/>
    <x v="13"/>
    <s v="OIC Binder Clips, Mini, 1/4&quot; Capacity, Black"/>
    <x v="4724"/>
    <n v="2"/>
    <n v="0"/>
    <n v="1.1656"/>
  </r>
  <r>
    <n v="6948"/>
    <x v="3451"/>
    <x v="1"/>
    <x v="334"/>
    <d v="2012-04-29T00:00:00"/>
    <s v="Standard Class"/>
    <s v="ZC-21910"/>
    <s v="Zuschuss Carroll"/>
    <x v="0"/>
    <x v="0"/>
    <s v="Aurora"/>
    <x v="10"/>
    <n v="60505"/>
    <x v="2"/>
    <s v="OFF-ST-10002574"/>
    <x v="1"/>
    <x v="4"/>
    <s v="SAFCO Commercial Wire Shelving, Black"/>
    <x v="3167"/>
    <n v="2"/>
    <n v="0.2"/>
    <n v="-55.256"/>
  </r>
  <r>
    <n v="6949"/>
    <x v="3451"/>
    <x v="1"/>
    <x v="334"/>
    <d v="2012-04-29T00:00:00"/>
    <s v="Standard Class"/>
    <s v="ZC-21910"/>
    <s v="Zuschuss Carroll"/>
    <x v="0"/>
    <x v="0"/>
    <s v="Aurora"/>
    <x v="10"/>
    <n v="60505"/>
    <x v="2"/>
    <s v="FUR-CH-10003535"/>
    <x v="0"/>
    <x v="1"/>
    <s v="Global Armless Task Chair, Royal Blue"/>
    <x v="3391"/>
    <n v="3"/>
    <n v="0.3"/>
    <n v="-23.782199999999996"/>
  </r>
  <r>
    <n v="6950"/>
    <x v="3452"/>
    <x v="3"/>
    <x v="123"/>
    <d v="2014-11-20T00:00:00"/>
    <s v="Same Day"/>
    <s v="AP-10720"/>
    <s v="Anne Pryor"/>
    <x v="2"/>
    <x v="0"/>
    <s v="New York City"/>
    <x v="15"/>
    <n v="10011"/>
    <x v="3"/>
    <s v="OFF-BI-10001628"/>
    <x v="1"/>
    <x v="8"/>
    <s v="Acco Data Flex Cable Posts For Top &amp; Bottom Load Binders, 6&quot; Capacity"/>
    <x v="4725"/>
    <n v="7"/>
    <n v="0.2"/>
    <n v="18.252499999999998"/>
  </r>
  <r>
    <n v="6951"/>
    <x v="3452"/>
    <x v="3"/>
    <x v="123"/>
    <d v="2014-11-20T00:00:00"/>
    <s v="Same Day"/>
    <s v="AP-10720"/>
    <s v="Anne Pryor"/>
    <x v="2"/>
    <x v="0"/>
    <s v="New York City"/>
    <x v="15"/>
    <n v="10011"/>
    <x v="3"/>
    <s v="FUR-TA-10001676"/>
    <x v="0"/>
    <x v="3"/>
    <s v="Hon 61000 Series Interactive Training Tables"/>
    <x v="2620"/>
    <n v="3"/>
    <n v="0.4"/>
    <n v="-29.323800000000006"/>
  </r>
  <r>
    <n v="6952"/>
    <x v="3453"/>
    <x v="1"/>
    <x v="312"/>
    <d v="2012-11-24T00:00:00"/>
    <s v="Standard Class"/>
    <s v="GK-14620"/>
    <s v="Grace Kelly"/>
    <x v="1"/>
    <x v="0"/>
    <s v="Dallas"/>
    <x v="5"/>
    <n v="75217"/>
    <x v="2"/>
    <s v="TEC-MA-10002790"/>
    <x v="2"/>
    <x v="15"/>
    <s v="NeatDesk Desktop Scanner &amp; Digital Filing System"/>
    <x v="4726"/>
    <n v="2"/>
    <n v="0.4"/>
    <n v="55.998599999999954"/>
  </r>
  <r>
    <n v="6953"/>
    <x v="3454"/>
    <x v="1"/>
    <x v="653"/>
    <d v="2012-10-03T00:00:00"/>
    <s v="First Class"/>
    <s v="HM-14980"/>
    <s v="Henry MacAllister"/>
    <x v="0"/>
    <x v="0"/>
    <s v="Los Angeles"/>
    <x v="1"/>
    <n v="90008"/>
    <x v="1"/>
    <s v="OFF-BI-10001757"/>
    <x v="1"/>
    <x v="8"/>
    <s v="Pressboard Hanging Data Binders for Unburst Sheets"/>
    <x v="929"/>
    <n v="3"/>
    <n v="0.2"/>
    <n v="4.1327999999999996"/>
  </r>
  <r>
    <n v="6954"/>
    <x v="3454"/>
    <x v="1"/>
    <x v="653"/>
    <d v="2012-10-03T00:00:00"/>
    <s v="First Class"/>
    <s v="HM-14980"/>
    <s v="Henry MacAllister"/>
    <x v="0"/>
    <x v="0"/>
    <s v="Los Angeles"/>
    <x v="1"/>
    <n v="90008"/>
    <x v="1"/>
    <s v="OFF-BI-10004828"/>
    <x v="1"/>
    <x v="8"/>
    <s v="GBC Poly Designer Binding Covers"/>
    <x v="4727"/>
    <n v="4"/>
    <n v="0.2"/>
    <n v="19.418399999999995"/>
  </r>
  <r>
    <n v="6955"/>
    <x v="3454"/>
    <x v="1"/>
    <x v="653"/>
    <d v="2012-10-03T00:00:00"/>
    <s v="First Class"/>
    <s v="HM-14980"/>
    <s v="Henry MacAllister"/>
    <x v="0"/>
    <x v="0"/>
    <s v="Los Angeles"/>
    <x v="1"/>
    <n v="90008"/>
    <x v="1"/>
    <s v="TEC-PH-10000369"/>
    <x v="2"/>
    <x v="7"/>
    <s v="HTC One Mini"/>
    <x v="4483"/>
    <n v="5"/>
    <n v="0.2"/>
    <n v="50.396000000000015"/>
  </r>
  <r>
    <n v="6956"/>
    <x v="3455"/>
    <x v="1"/>
    <x v="334"/>
    <d v="2012-05-02T00:00:00"/>
    <s v="Standard Class"/>
    <s v="LS-16945"/>
    <s v="Linda Southworth"/>
    <x v="1"/>
    <x v="0"/>
    <s v="Los Angeles"/>
    <x v="1"/>
    <n v="90004"/>
    <x v="1"/>
    <s v="OFF-EN-10003862"/>
    <x v="1"/>
    <x v="12"/>
    <s v="Laser &amp; Ink Jet Business Envelopes"/>
    <x v="4728"/>
    <n v="2"/>
    <n v="0"/>
    <n v="9.8163999999999998"/>
  </r>
  <r>
    <n v="6957"/>
    <x v="3456"/>
    <x v="0"/>
    <x v="216"/>
    <d v="2013-07-20T00:00:00"/>
    <s v="Standard Class"/>
    <s v="AR-10570"/>
    <s v="Anemone Ratner"/>
    <x v="0"/>
    <x v="0"/>
    <s v="Columbus"/>
    <x v="32"/>
    <n v="31907"/>
    <x v="0"/>
    <s v="OFF-BI-10003963"/>
    <x v="1"/>
    <x v="8"/>
    <s v="Cardinal Holdit Data Disk Pockets"/>
    <x v="3441"/>
    <n v="5"/>
    <n v="0"/>
    <n v="17.107999999999997"/>
  </r>
  <r>
    <n v="6958"/>
    <x v="3456"/>
    <x v="0"/>
    <x v="216"/>
    <d v="2013-07-20T00:00:00"/>
    <s v="Standard Class"/>
    <s v="AR-10570"/>
    <s v="Anemone Ratner"/>
    <x v="0"/>
    <x v="0"/>
    <s v="Columbus"/>
    <x v="32"/>
    <n v="31907"/>
    <x v="0"/>
    <s v="FUR-FU-10004848"/>
    <x v="0"/>
    <x v="5"/>
    <s v="Howard Miller 13-3/4&quot; Diameter Brushed Chrome Round Wall Clock"/>
    <x v="2678"/>
    <n v="1"/>
    <n v="0"/>
    <n v="15.524999999999999"/>
  </r>
  <r>
    <n v="6959"/>
    <x v="3457"/>
    <x v="1"/>
    <x v="874"/>
    <d v="2012-09-29T00:00:00"/>
    <s v="Second Class"/>
    <s v="RH-19510"/>
    <s v="Rick Huthwaite"/>
    <x v="2"/>
    <x v="0"/>
    <s v="San Francisco"/>
    <x v="1"/>
    <n v="94110"/>
    <x v="1"/>
    <s v="OFF-ST-10001328"/>
    <x v="1"/>
    <x v="4"/>
    <s v="Personal Filing Tote with Lid, Black/Gray"/>
    <x v="4729"/>
    <n v="1"/>
    <n v="0"/>
    <n v="4.3428000000000004"/>
  </r>
  <r>
    <n v="6960"/>
    <x v="3457"/>
    <x v="1"/>
    <x v="874"/>
    <d v="2012-09-29T00:00:00"/>
    <s v="Second Class"/>
    <s v="RH-19510"/>
    <s v="Rick Huthwaite"/>
    <x v="2"/>
    <x v="0"/>
    <s v="San Francisco"/>
    <x v="1"/>
    <n v="94110"/>
    <x v="1"/>
    <s v="OFF-PA-10002377"/>
    <x v="1"/>
    <x v="10"/>
    <s v="Xerox 1916"/>
    <x v="678"/>
    <n v="3"/>
    <n v="0"/>
    <n v="73.41"/>
  </r>
  <r>
    <n v="6961"/>
    <x v="3457"/>
    <x v="1"/>
    <x v="874"/>
    <d v="2012-09-29T00:00:00"/>
    <s v="Second Class"/>
    <s v="RH-19510"/>
    <s v="Rick Huthwaite"/>
    <x v="2"/>
    <x v="0"/>
    <s v="San Francisco"/>
    <x v="1"/>
    <n v="94110"/>
    <x v="1"/>
    <s v="OFF-PA-10003441"/>
    <x v="1"/>
    <x v="10"/>
    <s v="Xerox 226"/>
    <x v="91"/>
    <n v="2"/>
    <n v="0"/>
    <n v="6.2208000000000006"/>
  </r>
  <r>
    <n v="6962"/>
    <x v="3458"/>
    <x v="3"/>
    <x v="468"/>
    <d v="2014-11-11T00:00:00"/>
    <s v="Same Day"/>
    <s v="TB-21190"/>
    <s v="Thomas Brumley"/>
    <x v="2"/>
    <x v="0"/>
    <s v="Riverside"/>
    <x v="1"/>
    <n v="92503"/>
    <x v="1"/>
    <s v="OFF-AR-10002221"/>
    <x v="1"/>
    <x v="6"/>
    <s v="12 Colored Short Pencils"/>
    <x v="4730"/>
    <n v="3"/>
    <n v="0"/>
    <n v="2.1060000000000008"/>
  </r>
  <r>
    <n v="6963"/>
    <x v="3459"/>
    <x v="0"/>
    <x v="87"/>
    <d v="2013-07-21T00:00:00"/>
    <s v="Second Class"/>
    <s v="JD-15895"/>
    <s v="Jonathan Doherty"/>
    <x v="1"/>
    <x v="0"/>
    <s v="Columbia"/>
    <x v="20"/>
    <n v="29203"/>
    <x v="0"/>
    <s v="OFF-EN-10001509"/>
    <x v="1"/>
    <x v="12"/>
    <s v="Poly String Tie Envelopes"/>
    <x v="4731"/>
    <n v="5"/>
    <n v="0"/>
    <n v="4.7939999999999996"/>
  </r>
  <r>
    <n v="6964"/>
    <x v="3459"/>
    <x v="0"/>
    <x v="87"/>
    <d v="2013-07-21T00:00:00"/>
    <s v="Second Class"/>
    <s v="JD-15895"/>
    <s v="Jonathan Doherty"/>
    <x v="1"/>
    <x v="0"/>
    <s v="Columbia"/>
    <x v="20"/>
    <n v="29203"/>
    <x v="0"/>
    <s v="OFF-AR-10003338"/>
    <x v="1"/>
    <x v="6"/>
    <s v="Eberhard Faber 3 1/2&quot; Golf Pencils"/>
    <x v="4732"/>
    <n v="3"/>
    <n v="0"/>
    <n v="5.580000000000001"/>
  </r>
  <r>
    <n v="6965"/>
    <x v="3459"/>
    <x v="0"/>
    <x v="87"/>
    <d v="2013-07-21T00:00:00"/>
    <s v="Second Class"/>
    <s v="JD-15895"/>
    <s v="Jonathan Doherty"/>
    <x v="1"/>
    <x v="0"/>
    <s v="Columbia"/>
    <x v="20"/>
    <n v="29203"/>
    <x v="0"/>
    <s v="OFF-BI-10004728"/>
    <x v="1"/>
    <x v="8"/>
    <s v="Wilson Jones Turn Tabs Binder Tool for Ring Binders"/>
    <x v="906"/>
    <n v="5"/>
    <n v="0"/>
    <n v="11.086"/>
  </r>
  <r>
    <n v="6966"/>
    <x v="3459"/>
    <x v="0"/>
    <x v="87"/>
    <d v="2013-07-21T00:00:00"/>
    <s v="Second Class"/>
    <s v="JD-15895"/>
    <s v="Jonathan Doherty"/>
    <x v="1"/>
    <x v="0"/>
    <s v="Columbia"/>
    <x v="20"/>
    <n v="29203"/>
    <x v="0"/>
    <s v="TEC-AC-10000358"/>
    <x v="2"/>
    <x v="11"/>
    <s v="Imation Secure Drive + Hardware Encrypted USB flash drive - 16 GB"/>
    <x v="4733"/>
    <n v="2"/>
    <n v="0"/>
    <n v="18.235199999999999"/>
  </r>
  <r>
    <n v="6967"/>
    <x v="3459"/>
    <x v="0"/>
    <x v="87"/>
    <d v="2013-07-21T00:00:00"/>
    <s v="Second Class"/>
    <s v="JD-15895"/>
    <s v="Jonathan Doherty"/>
    <x v="1"/>
    <x v="0"/>
    <s v="Columbia"/>
    <x v="20"/>
    <n v="29203"/>
    <x v="0"/>
    <s v="OFF-BI-10002764"/>
    <x v="1"/>
    <x v="8"/>
    <s v="Recycled Pressboard Report Cover with Reinforced Top Hinge"/>
    <x v="4734"/>
    <n v="2"/>
    <n v="0"/>
    <n v="3.1654"/>
  </r>
  <r>
    <n v="6968"/>
    <x v="3459"/>
    <x v="0"/>
    <x v="87"/>
    <d v="2013-07-21T00:00:00"/>
    <s v="Second Class"/>
    <s v="JD-15895"/>
    <s v="Jonathan Doherty"/>
    <x v="1"/>
    <x v="0"/>
    <s v="Columbia"/>
    <x v="20"/>
    <n v="29203"/>
    <x v="0"/>
    <s v="OFF-PA-10001461"/>
    <x v="1"/>
    <x v="10"/>
    <s v="HP Office Paper (20Lb. and 87 Bright)"/>
    <x v="1847"/>
    <n v="9"/>
    <n v="0"/>
    <n v="28.857599999999998"/>
  </r>
  <r>
    <n v="6969"/>
    <x v="3460"/>
    <x v="1"/>
    <x v="1140"/>
    <d v="2012-10-20T00:00:00"/>
    <s v="Second Class"/>
    <s v="MP-17965"/>
    <s v="Michael Paige"/>
    <x v="1"/>
    <x v="0"/>
    <s v="New York City"/>
    <x v="15"/>
    <n v="10011"/>
    <x v="3"/>
    <s v="TEC-PH-10004165"/>
    <x v="2"/>
    <x v="7"/>
    <s v="Mitel MiVoice 5330e IP Phone"/>
    <x v="4735"/>
    <n v="3"/>
    <n v="0"/>
    <n v="214.4922"/>
  </r>
  <r>
    <n v="6970"/>
    <x v="3461"/>
    <x v="0"/>
    <x v="994"/>
    <d v="2013-01-13T00:00:00"/>
    <s v="Second Class"/>
    <s v="JB-16000"/>
    <s v="Joy Bell-"/>
    <x v="0"/>
    <x v="0"/>
    <s v="Longview"/>
    <x v="4"/>
    <n v="98632"/>
    <x v="1"/>
    <s v="FUR-FU-10000010"/>
    <x v="0"/>
    <x v="5"/>
    <s v="DAX Value U-Channel Document Frames, Easel Back"/>
    <x v="2615"/>
    <n v="5"/>
    <n v="0"/>
    <n v="7.7034999999999982"/>
  </r>
  <r>
    <n v="6971"/>
    <x v="3462"/>
    <x v="3"/>
    <x v="20"/>
    <d v="2014-09-26T00:00:00"/>
    <s v="Standard Class"/>
    <s v="AB-10105"/>
    <s v="Adrian Barton"/>
    <x v="0"/>
    <x v="0"/>
    <s v="Phoenix"/>
    <x v="16"/>
    <n v="85023"/>
    <x v="1"/>
    <s v="OFF-ST-10000321"/>
    <x v="1"/>
    <x v="4"/>
    <s v="Akro Stacking Bins"/>
    <x v="1438"/>
    <n v="2"/>
    <n v="0.2"/>
    <n v="-2.5248000000000022"/>
  </r>
  <r>
    <n v="6972"/>
    <x v="3462"/>
    <x v="3"/>
    <x v="20"/>
    <d v="2014-09-26T00:00:00"/>
    <s v="Standard Class"/>
    <s v="AB-10105"/>
    <s v="Adrian Barton"/>
    <x v="0"/>
    <x v="0"/>
    <s v="Phoenix"/>
    <x v="16"/>
    <n v="85023"/>
    <x v="1"/>
    <s v="TEC-AC-10000109"/>
    <x v="2"/>
    <x v="11"/>
    <s v="Sony Micro Vault Click 16 GB USB 2.0 Flash Drive"/>
    <x v="212"/>
    <n v="2"/>
    <n v="0.2"/>
    <n v="4.4792000000000058"/>
  </r>
  <r>
    <n v="6973"/>
    <x v="3462"/>
    <x v="3"/>
    <x v="20"/>
    <d v="2014-09-26T00:00:00"/>
    <s v="Standard Class"/>
    <s v="AB-10105"/>
    <s v="Adrian Barton"/>
    <x v="0"/>
    <x v="0"/>
    <s v="Phoenix"/>
    <x v="16"/>
    <n v="85023"/>
    <x v="1"/>
    <s v="TEC-PH-10002415"/>
    <x v="2"/>
    <x v="7"/>
    <s v="Polycom VoiceStation 500 Conference phone"/>
    <x v="2749"/>
    <n v="2"/>
    <n v="0.2"/>
    <n v="29.495000000000019"/>
  </r>
  <r>
    <n v="6974"/>
    <x v="3462"/>
    <x v="3"/>
    <x v="20"/>
    <d v="2014-09-26T00:00:00"/>
    <s v="Standard Class"/>
    <s v="AB-10105"/>
    <s v="Adrian Barton"/>
    <x v="0"/>
    <x v="0"/>
    <s v="Phoenix"/>
    <x v="16"/>
    <n v="85023"/>
    <x v="1"/>
    <s v="OFF-BI-10001460"/>
    <x v="1"/>
    <x v="8"/>
    <s v="Plastic Binding Combs"/>
    <x v="4736"/>
    <n v="4"/>
    <n v="0.7"/>
    <n v="-13.938000000000002"/>
  </r>
  <r>
    <n v="6975"/>
    <x v="3463"/>
    <x v="3"/>
    <x v="175"/>
    <d v="2014-09-20T00:00:00"/>
    <s v="Standard Class"/>
    <s v="CC-12145"/>
    <s v="Charles Crestani"/>
    <x v="0"/>
    <x v="0"/>
    <s v="Houston"/>
    <x v="5"/>
    <n v="77095"/>
    <x v="2"/>
    <s v="OFF-AR-10002987"/>
    <x v="1"/>
    <x v="6"/>
    <s v="Prismacolor Color Pencil Set"/>
    <x v="4142"/>
    <n v="2"/>
    <n v="0.2"/>
    <n v="8.3328000000000024"/>
  </r>
  <r>
    <n v="6976"/>
    <x v="3464"/>
    <x v="1"/>
    <x v="1141"/>
    <d v="2012-07-02T00:00:00"/>
    <s v="Standard Class"/>
    <s v="CY-12745"/>
    <s v="Craig Yedwab"/>
    <x v="1"/>
    <x v="0"/>
    <s v="Gilbert"/>
    <x v="16"/>
    <n v="85234"/>
    <x v="1"/>
    <s v="OFF-LA-10000443"/>
    <x v="1"/>
    <x v="2"/>
    <s v="Avery 501"/>
    <x v="2184"/>
    <n v="2"/>
    <n v="0.2"/>
    <n v="1.9925999999999999"/>
  </r>
  <r>
    <n v="6977"/>
    <x v="3464"/>
    <x v="1"/>
    <x v="1141"/>
    <d v="2012-07-02T00:00:00"/>
    <s v="Standard Class"/>
    <s v="CY-12745"/>
    <s v="Craig Yedwab"/>
    <x v="1"/>
    <x v="0"/>
    <s v="Gilbert"/>
    <x v="16"/>
    <n v="85234"/>
    <x v="1"/>
    <s v="FUR-FU-10004306"/>
    <x v="0"/>
    <x v="5"/>
    <s v="Electrix Halogen Magnifier Lamp"/>
    <x v="4737"/>
    <n v="4"/>
    <n v="0.2"/>
    <n v="46.631999999999977"/>
  </r>
  <r>
    <n v="6978"/>
    <x v="3465"/>
    <x v="0"/>
    <x v="881"/>
    <d v="2013-11-29T00:00:00"/>
    <s v="First Class"/>
    <s v="EP-13915"/>
    <s v="Emily Phan"/>
    <x v="0"/>
    <x v="0"/>
    <s v="Jonesboro"/>
    <x v="36"/>
    <n v="72401"/>
    <x v="0"/>
    <s v="TEC-PH-10002564"/>
    <x v="2"/>
    <x v="7"/>
    <s v="OtterBox Defender Series Case - Samsung Galaxy S4"/>
    <x v="2830"/>
    <n v="2"/>
    <n v="0"/>
    <n v="17.993999999999993"/>
  </r>
  <r>
    <n v="6979"/>
    <x v="3466"/>
    <x v="3"/>
    <x v="920"/>
    <d v="2014-11-30T00:00:00"/>
    <s v="Second Class"/>
    <s v="DL-13315"/>
    <s v="Delfina Latchford"/>
    <x v="0"/>
    <x v="0"/>
    <s v="Atlanta"/>
    <x v="32"/>
    <n v="30318"/>
    <x v="0"/>
    <s v="OFF-PA-10003724"/>
    <x v="1"/>
    <x v="10"/>
    <s v="Wirebound Message Book, 4 per Page"/>
    <x v="4738"/>
    <n v="9"/>
    <n v="0"/>
    <n v="23.946299999999997"/>
  </r>
  <r>
    <n v="6980"/>
    <x v="3467"/>
    <x v="3"/>
    <x v="424"/>
    <d v="2014-01-20T00:00:00"/>
    <s v="Standard Class"/>
    <s v="SO-20335"/>
    <s v="Sean O'Donnell"/>
    <x v="0"/>
    <x v="0"/>
    <s v="Los Angeles"/>
    <x v="1"/>
    <n v="90036"/>
    <x v="1"/>
    <s v="OFF-PA-10000483"/>
    <x v="1"/>
    <x v="10"/>
    <s v="Xerox 19"/>
    <x v="901"/>
    <n v="5"/>
    <n v="0"/>
    <n v="69.704999999999998"/>
  </r>
  <r>
    <n v="6981"/>
    <x v="3468"/>
    <x v="2"/>
    <x v="845"/>
    <d v="2011-11-08T00:00:00"/>
    <s v="First Class"/>
    <s v="BP-11095"/>
    <s v="Bart Pistole"/>
    <x v="1"/>
    <x v="0"/>
    <s v="New York City"/>
    <x v="15"/>
    <n v="10024"/>
    <x v="3"/>
    <s v="OFF-FA-10000611"/>
    <x v="1"/>
    <x v="13"/>
    <s v="Binder Clips by OIC"/>
    <x v="4739"/>
    <n v="4"/>
    <n v="0"/>
    <n v="2.8415999999999997"/>
  </r>
  <r>
    <n v="6982"/>
    <x v="3468"/>
    <x v="2"/>
    <x v="845"/>
    <d v="2011-11-08T00:00:00"/>
    <s v="First Class"/>
    <s v="BP-11095"/>
    <s v="Bart Pistole"/>
    <x v="1"/>
    <x v="0"/>
    <s v="New York City"/>
    <x v="15"/>
    <n v="10024"/>
    <x v="3"/>
    <s v="OFF-PA-10000246"/>
    <x v="1"/>
    <x v="10"/>
    <s v="Riverleaf Stik-Withit Designer Note Cubes"/>
    <x v="4740"/>
    <n v="3"/>
    <n v="0"/>
    <n v="13.8828"/>
  </r>
  <r>
    <n v="6983"/>
    <x v="3469"/>
    <x v="0"/>
    <x v="142"/>
    <d v="2013-09-06T00:00:00"/>
    <s v="Standard Class"/>
    <s v="JA-15970"/>
    <s v="Joseph Airdo"/>
    <x v="0"/>
    <x v="0"/>
    <s v="Detroit"/>
    <x v="12"/>
    <n v="48227"/>
    <x v="2"/>
    <s v="OFF-BI-10004728"/>
    <x v="1"/>
    <x v="8"/>
    <s v="Wilson Jones Turn Tabs Binder Tool for Ring Binders"/>
    <x v="906"/>
    <n v="5"/>
    <n v="0"/>
    <n v="11.086"/>
  </r>
  <r>
    <n v="6984"/>
    <x v="3469"/>
    <x v="0"/>
    <x v="142"/>
    <d v="2013-09-06T00:00:00"/>
    <s v="Standard Class"/>
    <s v="JA-15970"/>
    <s v="Joseph Airdo"/>
    <x v="0"/>
    <x v="0"/>
    <s v="Detroit"/>
    <x v="12"/>
    <n v="48227"/>
    <x v="2"/>
    <s v="TEC-PH-10002365"/>
    <x v="2"/>
    <x v="7"/>
    <s v="Belkin Grip Candy Sheer Case / Cover for iPhone 5 and 5S"/>
    <x v="4741"/>
    <n v="1"/>
    <n v="0"/>
    <n v="2.2827999999999999"/>
  </r>
  <r>
    <n v="6985"/>
    <x v="3469"/>
    <x v="0"/>
    <x v="142"/>
    <d v="2013-09-06T00:00:00"/>
    <s v="Standard Class"/>
    <s v="JA-15970"/>
    <s v="Joseph Airdo"/>
    <x v="0"/>
    <x v="0"/>
    <s v="Detroit"/>
    <x v="12"/>
    <n v="48227"/>
    <x v="2"/>
    <s v="OFF-AP-10002457"/>
    <x v="1"/>
    <x v="9"/>
    <s v="Eureka The Boss Plus 12-Amp Hard Box Upright Vacuum, Red"/>
    <x v="4742"/>
    <n v="4"/>
    <n v="0.1"/>
    <n v="71.161999999999978"/>
  </r>
  <r>
    <n v="6986"/>
    <x v="3469"/>
    <x v="0"/>
    <x v="142"/>
    <d v="2013-09-06T00:00:00"/>
    <s v="Standard Class"/>
    <s v="JA-15970"/>
    <s v="Joseph Airdo"/>
    <x v="0"/>
    <x v="0"/>
    <s v="Detroit"/>
    <x v="12"/>
    <n v="48227"/>
    <x v="2"/>
    <s v="OFF-BI-10000320"/>
    <x v="1"/>
    <x v="8"/>
    <s v="GBC Plastic Binding Combs"/>
    <x v="3520"/>
    <n v="4"/>
    <n v="0"/>
    <n v="14.4648"/>
  </r>
  <r>
    <n v="6987"/>
    <x v="3469"/>
    <x v="0"/>
    <x v="142"/>
    <d v="2013-09-06T00:00:00"/>
    <s v="Standard Class"/>
    <s v="JA-15970"/>
    <s v="Joseph Airdo"/>
    <x v="0"/>
    <x v="0"/>
    <s v="Detroit"/>
    <x v="12"/>
    <n v="48227"/>
    <x v="2"/>
    <s v="OFF-AR-10004999"/>
    <x v="1"/>
    <x v="6"/>
    <s v="Newell 315"/>
    <x v="493"/>
    <n v="2"/>
    <n v="0"/>
    <n v="2.99"/>
  </r>
  <r>
    <n v="6988"/>
    <x v="3469"/>
    <x v="0"/>
    <x v="142"/>
    <d v="2013-09-06T00:00:00"/>
    <s v="Standard Class"/>
    <s v="JA-15970"/>
    <s v="Joseph Airdo"/>
    <x v="0"/>
    <x v="0"/>
    <s v="Detroit"/>
    <x v="12"/>
    <n v="48227"/>
    <x v="2"/>
    <s v="OFF-BI-10001116"/>
    <x v="1"/>
    <x v="8"/>
    <s v="Wilson Jones 1&quot; Hanging DublLock Ring Binders"/>
    <x v="1603"/>
    <n v="5"/>
    <n v="0"/>
    <n v="12.672000000000001"/>
  </r>
  <r>
    <n v="6989"/>
    <x v="3470"/>
    <x v="3"/>
    <x v="343"/>
    <d v="2014-11-17T00:00:00"/>
    <s v="Second Class"/>
    <s v="BB-11545"/>
    <s v="Brenda Bowman"/>
    <x v="1"/>
    <x v="0"/>
    <s v="Fort Lauderdale"/>
    <x v="2"/>
    <n v="33311"/>
    <x v="0"/>
    <s v="OFF-AP-10002651"/>
    <x v="1"/>
    <x v="9"/>
    <s v="Hoover Upright Vacuum With Dirt Cup"/>
    <x v="4127"/>
    <n v="5"/>
    <n v="0.2"/>
    <n v="130.28849999999983"/>
  </r>
  <r>
    <n v="6990"/>
    <x v="3471"/>
    <x v="3"/>
    <x v="157"/>
    <d v="2014-12-14T00:00:00"/>
    <s v="First Class"/>
    <s v="DK-13375"/>
    <s v="Dennis Kane"/>
    <x v="0"/>
    <x v="0"/>
    <s v="Abilene"/>
    <x v="5"/>
    <n v="79605"/>
    <x v="2"/>
    <s v="OFF-AP-10001634"/>
    <x v="1"/>
    <x v="9"/>
    <s v="Hoover Commercial Lightweight Upright Vacuum"/>
    <x v="4743"/>
    <n v="2"/>
    <n v="0.8"/>
    <n v="-3.7584000000000009"/>
  </r>
  <r>
    <n v="6991"/>
    <x v="3472"/>
    <x v="1"/>
    <x v="627"/>
    <d v="2012-11-13T00:00:00"/>
    <s v="Second Class"/>
    <s v="RH-19600"/>
    <s v="Rob Haberlin"/>
    <x v="0"/>
    <x v="0"/>
    <s v="Hampton"/>
    <x v="17"/>
    <n v="23666"/>
    <x v="0"/>
    <s v="OFF-AP-10003266"/>
    <x v="1"/>
    <x v="9"/>
    <s v="Holmes Replacement Filter for HEPA Air Cleaner, Large Room"/>
    <x v="4744"/>
    <n v="3"/>
    <n v="0"/>
    <n v="18.660600000000002"/>
  </r>
  <r>
    <n v="6992"/>
    <x v="3472"/>
    <x v="1"/>
    <x v="627"/>
    <d v="2012-11-13T00:00:00"/>
    <s v="Second Class"/>
    <s v="RH-19600"/>
    <s v="Rob Haberlin"/>
    <x v="0"/>
    <x v="0"/>
    <s v="Hampton"/>
    <x v="17"/>
    <n v="23666"/>
    <x v="0"/>
    <s v="TEC-PH-10002890"/>
    <x v="2"/>
    <x v="7"/>
    <s v="AT&amp;T 17929 Lendline Telephone"/>
    <x v="4745"/>
    <n v="5"/>
    <n v="0"/>
    <n v="58.811999999999998"/>
  </r>
  <r>
    <n v="6993"/>
    <x v="3472"/>
    <x v="1"/>
    <x v="627"/>
    <d v="2012-11-13T00:00:00"/>
    <s v="Second Class"/>
    <s v="RH-19600"/>
    <s v="Rob Haberlin"/>
    <x v="0"/>
    <x v="0"/>
    <s v="Hampton"/>
    <x v="17"/>
    <n v="23666"/>
    <x v="0"/>
    <s v="FUR-FU-10000308"/>
    <x v="0"/>
    <x v="5"/>
    <s v="Deflect-o Glass Clear Studded Chair Mats"/>
    <x v="4702"/>
    <n v="3"/>
    <n v="0"/>
    <n v="41.038800000000002"/>
  </r>
  <r>
    <n v="6994"/>
    <x v="3472"/>
    <x v="1"/>
    <x v="627"/>
    <d v="2012-11-13T00:00:00"/>
    <s v="Second Class"/>
    <s v="RH-19600"/>
    <s v="Rob Haberlin"/>
    <x v="0"/>
    <x v="0"/>
    <s v="Hampton"/>
    <x v="17"/>
    <n v="23666"/>
    <x v="0"/>
    <s v="OFF-AR-10000380"/>
    <x v="1"/>
    <x v="6"/>
    <s v="Hunt PowerHouse Electric Pencil Sharpener, Blue"/>
    <x v="4583"/>
    <n v="7"/>
    <n v="0"/>
    <n v="79.757999999999967"/>
  </r>
  <r>
    <n v="6995"/>
    <x v="3472"/>
    <x v="1"/>
    <x v="627"/>
    <d v="2012-11-13T00:00:00"/>
    <s v="Second Class"/>
    <s v="RH-19600"/>
    <s v="Rob Haberlin"/>
    <x v="0"/>
    <x v="0"/>
    <s v="Hampton"/>
    <x v="17"/>
    <n v="23666"/>
    <x v="0"/>
    <s v="OFF-AR-10000122"/>
    <x v="1"/>
    <x v="6"/>
    <s v="Newell 314"/>
    <x v="4746"/>
    <n v="5"/>
    <n v="0"/>
    <n v="6.9749999999999979"/>
  </r>
  <r>
    <n v="6996"/>
    <x v="3473"/>
    <x v="1"/>
    <x v="902"/>
    <d v="2012-11-26T00:00:00"/>
    <s v="Standard Class"/>
    <s v="AG-10300"/>
    <s v="Aleksandra Gannaway"/>
    <x v="1"/>
    <x v="0"/>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x v="0"/>
    <s v="Rockford"/>
    <x v="10"/>
    <n v="61107"/>
    <x v="2"/>
    <s v="OFF-BI-10004002"/>
    <x v="1"/>
    <x v="8"/>
    <s v="Wilson Jones International Size A4 Ring Binders"/>
    <x v="4748"/>
    <n v="4"/>
    <n v="0.8"/>
    <n v="-22.144000000000005"/>
  </r>
  <r>
    <n v="6998"/>
    <x v="3474"/>
    <x v="3"/>
    <x v="331"/>
    <d v="2014-12-26T00:00:00"/>
    <s v="Second Class"/>
    <s v="JB-15400"/>
    <s v="Jennifer Braxton"/>
    <x v="1"/>
    <x v="0"/>
    <s v="Rockford"/>
    <x v="10"/>
    <n v="61107"/>
    <x v="2"/>
    <s v="OFF-PA-10004475"/>
    <x v="1"/>
    <x v="10"/>
    <s v="Xerox 1940"/>
    <x v="4749"/>
    <n v="4"/>
    <n v="0.2"/>
    <n v="63.753599999999992"/>
  </r>
  <r>
    <n v="6999"/>
    <x v="3475"/>
    <x v="0"/>
    <x v="1142"/>
    <d v="2013-09-23T00:00:00"/>
    <s v="Standard Class"/>
    <s v="BC-11125"/>
    <s v="Becky Castell"/>
    <x v="2"/>
    <x v="0"/>
    <s v="Laguna Niguel"/>
    <x v="1"/>
    <n v="92677"/>
    <x v="1"/>
    <s v="OFF-PA-10002195"/>
    <x v="1"/>
    <x v="10"/>
    <s v="Xerox 1966"/>
    <x v="91"/>
    <n v="2"/>
    <n v="0"/>
    <n v="6.3504000000000005"/>
  </r>
  <r>
    <n v="7000"/>
    <x v="3476"/>
    <x v="3"/>
    <x v="1143"/>
    <d v="2014-05-30T00:00:00"/>
    <s v="First Class"/>
    <s v="KC-16675"/>
    <s v="Kimberly Carter"/>
    <x v="1"/>
    <x v="0"/>
    <s v="Louisville"/>
    <x v="0"/>
    <n v="40214"/>
    <x v="0"/>
    <s v="OFF-AP-10002670"/>
    <x v="1"/>
    <x v="9"/>
    <s v="Belkin 8-Outlet Premiere SurgeMaster II Surge Protectors"/>
    <x v="4750"/>
    <n v="3"/>
    <n v="0"/>
    <n v="62.531999999999982"/>
  </r>
  <r>
    <n v="7001"/>
    <x v="3476"/>
    <x v="3"/>
    <x v="1143"/>
    <d v="2014-05-30T00:00:00"/>
    <s v="First Class"/>
    <s v="KC-16675"/>
    <s v="Kimberly Carter"/>
    <x v="1"/>
    <x v="0"/>
    <s v="Louisville"/>
    <x v="0"/>
    <n v="40214"/>
    <x v="0"/>
    <s v="OFF-SU-10004498"/>
    <x v="1"/>
    <x v="14"/>
    <s v="Martin-Yale Premier Letter Opener"/>
    <x v="4751"/>
    <n v="2"/>
    <n v="0"/>
    <n v="0.77280000000000015"/>
  </r>
  <r>
    <n v="7002"/>
    <x v="3477"/>
    <x v="1"/>
    <x v="1110"/>
    <d v="2012-04-03T00:00:00"/>
    <s v="Standard Class"/>
    <s v="DR-12940"/>
    <s v="Daniel Raglin"/>
    <x v="2"/>
    <x v="0"/>
    <s v="Normal"/>
    <x v="10"/>
    <n v="61761"/>
    <x v="2"/>
    <s v="FUR-CH-10003298"/>
    <x v="0"/>
    <x v="1"/>
    <s v="Office Star - Contemporary Task Swivel chair with Loop Arms, Charcoal"/>
    <x v="4752"/>
    <n v="4"/>
    <n v="0.3"/>
    <n v="-110.02320000000003"/>
  </r>
  <r>
    <n v="7003"/>
    <x v="3478"/>
    <x v="2"/>
    <x v="710"/>
    <d v="2011-08-21T00:00:00"/>
    <s v="Second Class"/>
    <s v="DW-13195"/>
    <s v="David Wiener"/>
    <x v="1"/>
    <x v="0"/>
    <s v="Los Angeles"/>
    <x v="1"/>
    <n v="90045"/>
    <x v="1"/>
    <s v="FUR-FU-10000723"/>
    <x v="0"/>
    <x v="5"/>
    <s v="Deflect-o EconoMat Studded, No Bevel Mat for Low Pile Carpeting"/>
    <x v="4753"/>
    <n v="7"/>
    <n v="0"/>
    <n v="26.031600000000012"/>
  </r>
  <r>
    <n v="7004"/>
    <x v="3478"/>
    <x v="2"/>
    <x v="710"/>
    <d v="2011-08-21T00:00:00"/>
    <s v="Second Class"/>
    <s v="DW-13195"/>
    <s v="David Wiener"/>
    <x v="1"/>
    <x v="0"/>
    <s v="Los Angeles"/>
    <x v="1"/>
    <n v="90045"/>
    <x v="1"/>
    <s v="OFF-BI-10000632"/>
    <x v="1"/>
    <x v="8"/>
    <s v="Satellite Sectional Post Binders"/>
    <x v="1971"/>
    <n v="2"/>
    <n v="0.2"/>
    <n v="22.573199999999996"/>
  </r>
  <r>
    <n v="7005"/>
    <x v="3479"/>
    <x v="2"/>
    <x v="851"/>
    <d v="2011-12-28T00:00:00"/>
    <s v="Standard Class"/>
    <s v="ME-18010"/>
    <s v="Michelle Ellison"/>
    <x v="1"/>
    <x v="0"/>
    <s v="Port Arthur"/>
    <x v="5"/>
    <n v="77642"/>
    <x v="2"/>
    <s v="OFF-PA-10000223"/>
    <x v="1"/>
    <x v="10"/>
    <s v="Xerox 2000"/>
    <x v="1182"/>
    <n v="1"/>
    <n v="0.2"/>
    <n v="1.8144"/>
  </r>
  <r>
    <n v="7006"/>
    <x v="3480"/>
    <x v="1"/>
    <x v="549"/>
    <d v="2012-11-05T00:00:00"/>
    <s v="Standard Class"/>
    <s v="JF-15490"/>
    <s v="Jeremy Farry"/>
    <x v="0"/>
    <x v="0"/>
    <s v="New York City"/>
    <x v="15"/>
    <n v="10009"/>
    <x v="3"/>
    <s v="FUR-CH-10001545"/>
    <x v="0"/>
    <x v="1"/>
    <s v="Hon Comfortask Task/Swivel Chairs"/>
    <x v="4754"/>
    <n v="2"/>
    <n v="0.1"/>
    <n v="13.677600000000002"/>
  </r>
  <r>
    <n v="7007"/>
    <x v="3481"/>
    <x v="2"/>
    <x v="534"/>
    <d v="2011-12-21T00:00:00"/>
    <s v="Standard Class"/>
    <s v="SP-20860"/>
    <s v="Sung Pak"/>
    <x v="1"/>
    <x v="0"/>
    <s v="Chicago"/>
    <x v="10"/>
    <n v="60623"/>
    <x v="2"/>
    <s v="FUR-FU-10001546"/>
    <x v="0"/>
    <x v="5"/>
    <s v="Dana Swing-Arm Lamps"/>
    <x v="1086"/>
    <n v="2"/>
    <n v="0.6"/>
    <n v="-7.4759999999999991"/>
  </r>
  <r>
    <n v="7008"/>
    <x v="3482"/>
    <x v="1"/>
    <x v="291"/>
    <d v="2012-08-25T00:00:00"/>
    <s v="Standard Class"/>
    <s v="KN-16390"/>
    <s v="Katherine Nockton"/>
    <x v="1"/>
    <x v="0"/>
    <s v="Springfield"/>
    <x v="24"/>
    <n v="45503"/>
    <x v="3"/>
    <s v="OFF-BI-10001098"/>
    <x v="1"/>
    <x v="8"/>
    <s v="Acco D-Ring Binder w/DublLock"/>
    <x v="2253"/>
    <n v="2"/>
    <n v="0.7"/>
    <n v="-8.9795999999999978"/>
  </r>
  <r>
    <n v="7009"/>
    <x v="3482"/>
    <x v="1"/>
    <x v="291"/>
    <d v="2012-08-25T00:00:00"/>
    <s v="Standard Class"/>
    <s v="KN-16390"/>
    <s v="Katherine Nockton"/>
    <x v="1"/>
    <x v="0"/>
    <s v="Springfield"/>
    <x v="24"/>
    <n v="45503"/>
    <x v="3"/>
    <s v="FUR-CH-10003379"/>
    <x v="0"/>
    <x v="1"/>
    <s v="Global Commerce Series High-Back Swivel/Tilt Chairs"/>
    <x v="4755"/>
    <n v="3"/>
    <n v="0.3"/>
    <n v="-42.746999999999957"/>
  </r>
  <r>
    <n v="7010"/>
    <x v="3482"/>
    <x v="1"/>
    <x v="291"/>
    <d v="2012-08-25T00:00:00"/>
    <s v="Standard Class"/>
    <s v="KN-16390"/>
    <s v="Katherine Nockton"/>
    <x v="1"/>
    <x v="0"/>
    <s v="Springfield"/>
    <x v="24"/>
    <n v="45503"/>
    <x v="3"/>
    <s v="FUR-FU-10000193"/>
    <x v="0"/>
    <x v="5"/>
    <s v="Tenex Chairmats For Use with Hard Floors"/>
    <x v="3346"/>
    <n v="1"/>
    <n v="0.2"/>
    <n v="-3.8976000000000015"/>
  </r>
  <r>
    <n v="7011"/>
    <x v="3483"/>
    <x v="2"/>
    <x v="235"/>
    <d v="2011-05-27T00:00:00"/>
    <s v="Standard Class"/>
    <s v="GT-14710"/>
    <s v="Greg Tran"/>
    <x v="0"/>
    <x v="0"/>
    <s v="New York City"/>
    <x v="15"/>
    <n v="10035"/>
    <x v="3"/>
    <s v="OFF-BI-10000829"/>
    <x v="1"/>
    <x v="8"/>
    <s v="Avery Non-Stick Binders"/>
    <x v="2119"/>
    <n v="5"/>
    <n v="0.2"/>
    <n v="5.8369999999999997"/>
  </r>
  <r>
    <n v="7012"/>
    <x v="3483"/>
    <x v="2"/>
    <x v="235"/>
    <d v="2011-05-27T00:00:00"/>
    <s v="Standard Class"/>
    <s v="GT-14710"/>
    <s v="Greg Tran"/>
    <x v="0"/>
    <x v="0"/>
    <s v="New York City"/>
    <x v="15"/>
    <n v="10035"/>
    <x v="3"/>
    <s v="OFF-SU-10003002"/>
    <x v="1"/>
    <x v="14"/>
    <s v="Letter Slitter"/>
    <x v="1325"/>
    <n v="2"/>
    <n v="0"/>
    <n v="0.15120000000000022"/>
  </r>
  <r>
    <n v="7013"/>
    <x v="3483"/>
    <x v="2"/>
    <x v="235"/>
    <d v="2011-05-27T00:00:00"/>
    <s v="Standard Class"/>
    <s v="GT-14710"/>
    <s v="Greg Tran"/>
    <x v="0"/>
    <x v="0"/>
    <s v="New York City"/>
    <x v="15"/>
    <n v="10035"/>
    <x v="3"/>
    <s v="OFF-AP-10002118"/>
    <x v="1"/>
    <x v="9"/>
    <s v="1.7 Cubic Foot Compact &quot;Cube&quot; Office Refrigerators"/>
    <x v="79"/>
    <n v="1"/>
    <n v="0"/>
    <n v="56.20320000000001"/>
  </r>
  <r>
    <n v="7014"/>
    <x v="3484"/>
    <x v="3"/>
    <x v="34"/>
    <d v="2014-12-12T00:00:00"/>
    <s v="Second Class"/>
    <s v="DB-12910"/>
    <s v="Daniel Byrd"/>
    <x v="2"/>
    <x v="0"/>
    <s v="Salinas"/>
    <x v="1"/>
    <n v="93905"/>
    <x v="1"/>
    <s v="FUR-BO-10001519"/>
    <x v="0"/>
    <x v="0"/>
    <s v="O'Sullivan 3-Shelf Heavy-Duty Bookcases"/>
    <x v="4756"/>
    <n v="3"/>
    <n v="0.15"/>
    <n v="15.697800000000004"/>
  </r>
  <r>
    <n v="7015"/>
    <x v="3485"/>
    <x v="2"/>
    <x v="518"/>
    <d v="2011-03-13T00:00:00"/>
    <s v="Second Class"/>
    <s v="FM-14215"/>
    <s v="Filia McAdams"/>
    <x v="1"/>
    <x v="0"/>
    <s v="Richmond"/>
    <x v="0"/>
    <n v="40475"/>
    <x v="0"/>
    <s v="OFF-AP-10002578"/>
    <x v="1"/>
    <x v="9"/>
    <s v="Fellowes Premier Superior Surge Suppressor, 10-Outlet, With Phone and Remote"/>
    <x v="4757"/>
    <n v="3"/>
    <n v="0"/>
    <n v="38.157600000000002"/>
  </r>
  <r>
    <n v="7016"/>
    <x v="3485"/>
    <x v="2"/>
    <x v="518"/>
    <d v="2011-03-13T00:00:00"/>
    <s v="Second Class"/>
    <s v="FM-14215"/>
    <s v="Filia McAdams"/>
    <x v="1"/>
    <x v="0"/>
    <s v="Richmond"/>
    <x v="0"/>
    <n v="40475"/>
    <x v="0"/>
    <s v="TEC-AC-10000710"/>
    <x v="2"/>
    <x v="11"/>
    <s v="Maxell DVD-RAM Discs"/>
    <x v="93"/>
    <n v="2"/>
    <n v="0"/>
    <n v="14.172800000000002"/>
  </r>
  <r>
    <n v="7017"/>
    <x v="3485"/>
    <x v="2"/>
    <x v="518"/>
    <d v="2011-03-13T00:00:00"/>
    <s v="Second Class"/>
    <s v="FM-14215"/>
    <s v="Filia McAdams"/>
    <x v="1"/>
    <x v="0"/>
    <s v="Richmond"/>
    <x v="0"/>
    <n v="40475"/>
    <x v="0"/>
    <s v="TEC-PH-10000984"/>
    <x v="2"/>
    <x v="7"/>
    <s v="Panasonic KX-TG9471B"/>
    <x v="2173"/>
    <n v="3"/>
    <n v="0"/>
    <n v="164.63160000000005"/>
  </r>
  <r>
    <n v="7018"/>
    <x v="3485"/>
    <x v="2"/>
    <x v="518"/>
    <d v="2011-03-13T00:00:00"/>
    <s v="Second Class"/>
    <s v="FM-14215"/>
    <s v="Filia McAdams"/>
    <x v="1"/>
    <x v="0"/>
    <s v="Richmond"/>
    <x v="0"/>
    <n v="40475"/>
    <x v="0"/>
    <s v="OFF-PA-10000213"/>
    <x v="1"/>
    <x v="10"/>
    <s v="Xerox 198"/>
    <x v="1830"/>
    <n v="3"/>
    <n v="0"/>
    <n v="7.0218000000000007"/>
  </r>
  <r>
    <n v="7019"/>
    <x v="3486"/>
    <x v="0"/>
    <x v="661"/>
    <d v="2013-06-28T00:00:00"/>
    <s v="Second Class"/>
    <s v="SM-20005"/>
    <s v="Sally Matthias"/>
    <x v="0"/>
    <x v="0"/>
    <s v="New York City"/>
    <x v="15"/>
    <n v="10035"/>
    <x v="3"/>
    <s v="OFF-LA-10003720"/>
    <x v="1"/>
    <x v="2"/>
    <s v="Avery 487"/>
    <x v="4395"/>
    <n v="7"/>
    <n v="0"/>
    <n v="12.1401"/>
  </r>
  <r>
    <n v="7020"/>
    <x v="3487"/>
    <x v="2"/>
    <x v="709"/>
    <d v="2011-08-27T00:00:00"/>
    <s v="Standard Class"/>
    <s v="AP-10915"/>
    <s v="Arthur Prichep"/>
    <x v="0"/>
    <x v="0"/>
    <s v="Denver"/>
    <x v="22"/>
    <n v="80219"/>
    <x v="1"/>
    <s v="OFF-PA-10001837"/>
    <x v="1"/>
    <x v="10"/>
    <s v="Xerox 1976"/>
    <x v="12"/>
    <n v="3"/>
    <n v="0.2"/>
    <n v="5.4432"/>
  </r>
  <r>
    <n v="7021"/>
    <x v="3487"/>
    <x v="2"/>
    <x v="709"/>
    <d v="2011-08-27T00:00:00"/>
    <s v="Standard Class"/>
    <s v="AP-10915"/>
    <s v="Arthur Prichep"/>
    <x v="0"/>
    <x v="0"/>
    <s v="Denver"/>
    <x v="22"/>
    <n v="80219"/>
    <x v="1"/>
    <s v="OFF-SU-10004661"/>
    <x v="1"/>
    <x v="14"/>
    <s v="Acme Titanium Bonded Scissors"/>
    <x v="4758"/>
    <n v="1"/>
    <n v="0.2"/>
    <n v="0.50999999999999979"/>
  </r>
  <r>
    <n v="7022"/>
    <x v="3487"/>
    <x v="2"/>
    <x v="709"/>
    <d v="2011-08-27T00:00:00"/>
    <s v="Standard Class"/>
    <s v="AP-10915"/>
    <s v="Arthur Prichep"/>
    <x v="0"/>
    <x v="0"/>
    <s v="Denver"/>
    <x v="22"/>
    <n v="80219"/>
    <x v="1"/>
    <s v="FUR-FU-10003274"/>
    <x v="0"/>
    <x v="5"/>
    <s v="Regeneration Desk Collection"/>
    <x v="1728"/>
    <n v="3"/>
    <n v="0.2"/>
    <n v="1.2672000000000003"/>
  </r>
  <r>
    <n v="7023"/>
    <x v="3487"/>
    <x v="2"/>
    <x v="709"/>
    <d v="2011-08-27T00:00:00"/>
    <s v="Standard Class"/>
    <s v="AP-10915"/>
    <s v="Arthur Prichep"/>
    <x v="0"/>
    <x v="0"/>
    <s v="Denver"/>
    <x v="22"/>
    <n v="80219"/>
    <x v="1"/>
    <s v="TEC-PH-10000149"/>
    <x v="2"/>
    <x v="7"/>
    <s v="Cisco SPA525G2 IP Phone - Wireless"/>
    <x v="4759"/>
    <n v="9"/>
    <n v="0.2"/>
    <n v="10.772999999999989"/>
  </r>
  <r>
    <n v="7024"/>
    <x v="3487"/>
    <x v="2"/>
    <x v="709"/>
    <d v="2011-08-27T00:00:00"/>
    <s v="Standard Class"/>
    <s v="AP-10915"/>
    <s v="Arthur Prichep"/>
    <x v="0"/>
    <x v="0"/>
    <s v="Denver"/>
    <x v="22"/>
    <n v="80219"/>
    <x v="1"/>
    <s v="OFF-PA-10000019"/>
    <x v="1"/>
    <x v="10"/>
    <s v="Xerox 1931"/>
    <x v="277"/>
    <n v="6"/>
    <n v="0.2"/>
    <n v="10.8864"/>
  </r>
  <r>
    <n v="7025"/>
    <x v="3487"/>
    <x v="2"/>
    <x v="709"/>
    <d v="2011-08-27T00:00:00"/>
    <s v="Standard Class"/>
    <s v="AP-10915"/>
    <s v="Arthur Prichep"/>
    <x v="0"/>
    <x v="0"/>
    <s v="Denver"/>
    <x v="22"/>
    <n v="80219"/>
    <x v="1"/>
    <s v="OFF-PA-10001125"/>
    <x v="1"/>
    <x v="10"/>
    <s v="Xerox 1988"/>
    <x v="1334"/>
    <n v="9"/>
    <n v="0.2"/>
    <n v="69.704999999999984"/>
  </r>
  <r>
    <n v="7026"/>
    <x v="3488"/>
    <x v="3"/>
    <x v="695"/>
    <d v="2014-02-13T00:00:00"/>
    <s v="Standard Class"/>
    <s v="SP-20545"/>
    <s v="Sibella Parks"/>
    <x v="1"/>
    <x v="0"/>
    <s v="New York City"/>
    <x v="15"/>
    <n v="10024"/>
    <x v="3"/>
    <s v="TEC-PH-10002538"/>
    <x v="2"/>
    <x v="7"/>
    <s v="Grandstream GXP1160 VoIP phone"/>
    <x v="4760"/>
    <n v="6"/>
    <n v="0"/>
    <n v="65.963399999999979"/>
  </r>
  <r>
    <n v="7027"/>
    <x v="3488"/>
    <x v="3"/>
    <x v="695"/>
    <d v="2014-02-13T00:00:00"/>
    <s v="Standard Class"/>
    <s v="SP-20545"/>
    <s v="Sibella Parks"/>
    <x v="1"/>
    <x v="0"/>
    <s v="New York City"/>
    <x v="15"/>
    <n v="10024"/>
    <x v="3"/>
    <s v="OFF-BI-10000279"/>
    <x v="1"/>
    <x v="8"/>
    <s v="Acco Recycled 2&quot; Capacity Laser Printer Hanging Data Binders"/>
    <x v="4761"/>
    <n v="4"/>
    <n v="0.2"/>
    <n v="15.605999999999996"/>
  </r>
  <r>
    <n v="7028"/>
    <x v="3489"/>
    <x v="3"/>
    <x v="926"/>
    <d v="2014-02-06T00:00:00"/>
    <s v="Standard Class"/>
    <s v="RD-19585"/>
    <s v="Rob Dowd"/>
    <x v="0"/>
    <x v="0"/>
    <s v="New York City"/>
    <x v="15"/>
    <n v="10011"/>
    <x v="3"/>
    <s v="OFF-LA-10001045"/>
    <x v="1"/>
    <x v="2"/>
    <s v="Permanent Self-Adhesive File Folder Labels for Typewriters by Universal"/>
    <x v="3691"/>
    <n v="2"/>
    <n v="0"/>
    <n v="2.4011999999999998"/>
  </r>
  <r>
    <n v="7029"/>
    <x v="3490"/>
    <x v="0"/>
    <x v="887"/>
    <d v="2013-12-24T00:00:00"/>
    <s v="Second Class"/>
    <s v="MC-17575"/>
    <s v="Matt Collins"/>
    <x v="0"/>
    <x v="0"/>
    <s v="Fremont"/>
    <x v="8"/>
    <n v="68025"/>
    <x v="2"/>
    <s v="OFF-PA-10003673"/>
    <x v="1"/>
    <x v="10"/>
    <s v="Strathmore Photo Mount Cards"/>
    <x v="1284"/>
    <n v="5"/>
    <n v="0"/>
    <n v="15.593999999999999"/>
  </r>
  <r>
    <n v="7030"/>
    <x v="3491"/>
    <x v="0"/>
    <x v="583"/>
    <d v="2013-11-17T00:00:00"/>
    <s v="Standard Class"/>
    <s v="EB-13750"/>
    <s v="Edward Becker"/>
    <x v="1"/>
    <x v="0"/>
    <s v="New York City"/>
    <x v="15"/>
    <n v="10011"/>
    <x v="3"/>
    <s v="OFF-ST-10002562"/>
    <x v="1"/>
    <x v="4"/>
    <s v="Staples"/>
    <x v="4681"/>
    <n v="3"/>
    <n v="0"/>
    <n v="7.8792000000000009"/>
  </r>
  <r>
    <n v="7031"/>
    <x v="3491"/>
    <x v="0"/>
    <x v="583"/>
    <d v="2013-11-17T00:00:00"/>
    <s v="Standard Class"/>
    <s v="EB-13750"/>
    <s v="Edward Becker"/>
    <x v="1"/>
    <x v="0"/>
    <s v="New York City"/>
    <x v="15"/>
    <n v="10011"/>
    <x v="3"/>
    <s v="TEC-AC-10002305"/>
    <x v="2"/>
    <x v="11"/>
    <s v="KeyTronic E03601U1 - Keyboard - Beige"/>
    <x v="3978"/>
    <n v="2"/>
    <n v="0"/>
    <n v="6.4799999999999969"/>
  </r>
  <r>
    <n v="7032"/>
    <x v="3491"/>
    <x v="0"/>
    <x v="583"/>
    <d v="2013-11-17T00:00:00"/>
    <s v="Standard Class"/>
    <s v="EB-13750"/>
    <s v="Edward Becker"/>
    <x v="1"/>
    <x v="0"/>
    <s v="New York City"/>
    <x v="15"/>
    <n v="10011"/>
    <x v="3"/>
    <s v="OFF-AR-10003373"/>
    <x v="1"/>
    <x v="6"/>
    <s v="Boston School Pro Electric Pencil Sharpener, 1670"/>
    <x v="1663"/>
    <n v="3"/>
    <n v="0"/>
    <n v="25.093799999999998"/>
  </r>
  <r>
    <n v="7033"/>
    <x v="3491"/>
    <x v="0"/>
    <x v="583"/>
    <d v="2013-11-17T00:00:00"/>
    <s v="Standard Class"/>
    <s v="EB-13750"/>
    <s v="Edward Becker"/>
    <x v="1"/>
    <x v="0"/>
    <s v="New York City"/>
    <x v="15"/>
    <n v="10011"/>
    <x v="3"/>
    <s v="FUR-CH-10003774"/>
    <x v="0"/>
    <x v="1"/>
    <s v="Global Wood Trimmed Manager's Task Chair, Khaki"/>
    <x v="4762"/>
    <n v="3"/>
    <n v="0.1"/>
    <n v="8.1881999999999877"/>
  </r>
  <r>
    <n v="7034"/>
    <x v="3491"/>
    <x v="0"/>
    <x v="583"/>
    <d v="2013-11-17T00:00:00"/>
    <s v="Standard Class"/>
    <s v="EB-13750"/>
    <s v="Edward Becker"/>
    <x v="1"/>
    <x v="0"/>
    <s v="New York City"/>
    <x v="15"/>
    <n v="10011"/>
    <x v="3"/>
    <s v="OFF-BI-10001510"/>
    <x v="1"/>
    <x v="8"/>
    <s v="Deluxe Heavy-Duty Vinyl Round Ring Binder"/>
    <x v="4763"/>
    <n v="3"/>
    <n v="0.2"/>
    <n v="17.189999999999998"/>
  </r>
  <r>
    <n v="7035"/>
    <x v="3491"/>
    <x v="0"/>
    <x v="583"/>
    <d v="2013-11-17T00:00:00"/>
    <s v="Standard Class"/>
    <s v="EB-13750"/>
    <s v="Edward Becker"/>
    <x v="1"/>
    <x v="0"/>
    <s v="New York City"/>
    <x v="15"/>
    <n v="10011"/>
    <x v="3"/>
    <s v="OFF-BI-10004236"/>
    <x v="1"/>
    <x v="8"/>
    <s v="XtraLife ClearVue Slant-D Ring Binder, White, 3&quot;"/>
    <x v="4596"/>
    <n v="3"/>
    <n v="0.2"/>
    <n v="11.450399999999998"/>
  </r>
  <r>
    <n v="7036"/>
    <x v="3492"/>
    <x v="3"/>
    <x v="45"/>
    <d v="2014-11-14T00:00:00"/>
    <s v="Standard Class"/>
    <s v="JE-15610"/>
    <s v="Jim Epp"/>
    <x v="1"/>
    <x v="0"/>
    <s v="San Diego"/>
    <x v="1"/>
    <n v="92105"/>
    <x v="1"/>
    <s v="FUR-CH-10004675"/>
    <x v="0"/>
    <x v="1"/>
    <s v="Lifetime Advantage Folding Chairs, 4/Carton"/>
    <x v="4764"/>
    <n v="3"/>
    <n v="0.2"/>
    <n v="52.339199999999977"/>
  </r>
  <r>
    <n v="7037"/>
    <x v="3493"/>
    <x v="2"/>
    <x v="1073"/>
    <d v="2011-05-04T00:00:00"/>
    <s v="Second Class"/>
    <s v="CS-11860"/>
    <s v="Cari Schnelling"/>
    <x v="0"/>
    <x v="0"/>
    <s v="Lakeland"/>
    <x v="2"/>
    <n v="33801"/>
    <x v="0"/>
    <s v="TEC-CO-10004202"/>
    <x v="2"/>
    <x v="16"/>
    <s v="Brother DCP1000 Digital 3 in 1 Multifunction Machine"/>
    <x v="2006"/>
    <n v="2"/>
    <n v="0.2"/>
    <n v="89.996999999999986"/>
  </r>
  <r>
    <n v="7038"/>
    <x v="3494"/>
    <x v="3"/>
    <x v="585"/>
    <d v="2014-09-28T00:00:00"/>
    <s v="Standard Class"/>
    <s v="PB-19105"/>
    <s v="Peter Bühler"/>
    <x v="0"/>
    <x v="0"/>
    <s v="Smyrna"/>
    <x v="32"/>
    <n v="30080"/>
    <x v="0"/>
    <s v="OFF-PA-10004255"/>
    <x v="1"/>
    <x v="10"/>
    <s v="Xerox 219"/>
    <x v="91"/>
    <n v="2"/>
    <n v="0"/>
    <n v="6.2208000000000006"/>
  </r>
  <r>
    <n v="7039"/>
    <x v="3494"/>
    <x v="3"/>
    <x v="585"/>
    <d v="2014-09-28T00:00:00"/>
    <s v="Standard Class"/>
    <s v="PB-19105"/>
    <s v="Peter Bühler"/>
    <x v="0"/>
    <x v="0"/>
    <s v="Smyrna"/>
    <x v="32"/>
    <n v="30080"/>
    <x v="0"/>
    <s v="OFF-AR-10003896"/>
    <x v="1"/>
    <x v="6"/>
    <s v="Stride Job 150 Highlighters, Chisel Tip, Assorted Colors"/>
    <x v="1465"/>
    <n v="3"/>
    <n v="0"/>
    <n v="6.4584000000000001"/>
  </r>
  <r>
    <n v="7040"/>
    <x v="3495"/>
    <x v="3"/>
    <x v="94"/>
    <d v="2014-12-24T00:00:00"/>
    <s v="Standard Class"/>
    <s v="AT-10735"/>
    <s v="Annie Thurman"/>
    <x v="0"/>
    <x v="0"/>
    <s v="New York City"/>
    <x v="15"/>
    <n v="10009"/>
    <x v="3"/>
    <s v="OFF-ST-10002276"/>
    <x v="1"/>
    <x v="4"/>
    <s v="Safco Steel Mobile File Cart"/>
    <x v="240"/>
    <n v="2"/>
    <n v="0"/>
    <n v="41.680000000000007"/>
  </r>
  <r>
    <n v="7041"/>
    <x v="3495"/>
    <x v="3"/>
    <x v="94"/>
    <d v="2014-12-24T00:00:00"/>
    <s v="Standard Class"/>
    <s v="AT-10735"/>
    <s v="Annie Thurman"/>
    <x v="0"/>
    <x v="0"/>
    <s v="New York City"/>
    <x v="15"/>
    <n v="10009"/>
    <x v="3"/>
    <s v="OFF-BI-10001617"/>
    <x v="1"/>
    <x v="8"/>
    <s v="GBC Wire Binding Combs"/>
    <x v="176"/>
    <n v="3"/>
    <n v="0.2"/>
    <n v="8.3753999999999991"/>
  </r>
  <r>
    <n v="7042"/>
    <x v="3495"/>
    <x v="3"/>
    <x v="94"/>
    <d v="2014-12-24T00:00:00"/>
    <s v="Standard Class"/>
    <s v="AT-10735"/>
    <s v="Annie Thurman"/>
    <x v="0"/>
    <x v="0"/>
    <s v="New York City"/>
    <x v="15"/>
    <n v="10009"/>
    <x v="3"/>
    <s v="FUR-FU-10000308"/>
    <x v="0"/>
    <x v="5"/>
    <s v="Deflect-o Glass Clear Studded Chair Mats"/>
    <x v="2259"/>
    <n v="2"/>
    <n v="0"/>
    <n v="27.359200000000001"/>
  </r>
  <r>
    <n v="7043"/>
    <x v="3496"/>
    <x v="3"/>
    <x v="930"/>
    <d v="2014-07-24T00:00:00"/>
    <s v="Standard Class"/>
    <s v="SV-20365"/>
    <s v="Seth Vernon"/>
    <x v="0"/>
    <x v="0"/>
    <s v="Philadelphia"/>
    <x v="9"/>
    <n v="19134"/>
    <x v="3"/>
    <s v="TEC-CO-10001943"/>
    <x v="2"/>
    <x v="16"/>
    <s v="Canon PC-428 Personal Copier"/>
    <x v="2798"/>
    <n v="5"/>
    <n v="0.4"/>
    <n v="69.996499999999969"/>
  </r>
  <r>
    <n v="7044"/>
    <x v="3496"/>
    <x v="3"/>
    <x v="930"/>
    <d v="2014-07-24T00:00:00"/>
    <s v="Standard Class"/>
    <s v="SV-20365"/>
    <s v="Seth Vernon"/>
    <x v="0"/>
    <x v="0"/>
    <s v="Philadelphia"/>
    <x v="9"/>
    <n v="19134"/>
    <x v="3"/>
    <s v="FUR-CH-10002647"/>
    <x v="0"/>
    <x v="1"/>
    <s v="Situations Contoured Folding Chairs, 4/Set"/>
    <x v="4765"/>
    <n v="4"/>
    <n v="0.3"/>
    <n v="-14.195999999999984"/>
  </r>
  <r>
    <n v="7045"/>
    <x v="3496"/>
    <x v="3"/>
    <x v="930"/>
    <d v="2014-07-24T00:00:00"/>
    <s v="Standard Class"/>
    <s v="SV-20365"/>
    <s v="Seth Vernon"/>
    <x v="0"/>
    <x v="0"/>
    <s v="Philadelphia"/>
    <x v="9"/>
    <n v="19134"/>
    <x v="3"/>
    <s v="OFF-SU-10004768"/>
    <x v="1"/>
    <x v="14"/>
    <s v="Acme Kleencut Forged Steel Scissors"/>
    <x v="1997"/>
    <n v="2"/>
    <n v="0.2"/>
    <n v="1.1479999999999988"/>
  </r>
  <r>
    <n v="7046"/>
    <x v="3497"/>
    <x v="0"/>
    <x v="54"/>
    <d v="2013-11-10T00:00:00"/>
    <s v="Standard Class"/>
    <s v="PJ-18835"/>
    <s v="Patrick Jones"/>
    <x v="1"/>
    <x v="0"/>
    <s v="Dallas"/>
    <x v="5"/>
    <n v="75217"/>
    <x v="2"/>
    <s v="OFF-PA-10002160"/>
    <x v="1"/>
    <x v="10"/>
    <s v="Xerox 1978"/>
    <x v="4766"/>
    <n v="2"/>
    <n v="0.2"/>
    <n v="3.3524000000000003"/>
  </r>
  <r>
    <n v="7047"/>
    <x v="3498"/>
    <x v="2"/>
    <x v="918"/>
    <d v="2011-04-12T00:00:00"/>
    <s v="Standard Class"/>
    <s v="NM-18445"/>
    <s v="Nathan Mautz"/>
    <x v="2"/>
    <x v="0"/>
    <s v="Concord"/>
    <x v="1"/>
    <n v="94521"/>
    <x v="1"/>
    <s v="FUR-TA-10003748"/>
    <x v="0"/>
    <x v="3"/>
    <s v="Bevis 36 x 72 Conference Tables"/>
    <x v="4767"/>
    <n v="1"/>
    <n v="0.2"/>
    <n v="2.4897999999999989"/>
  </r>
  <r>
    <n v="7048"/>
    <x v="3498"/>
    <x v="2"/>
    <x v="918"/>
    <d v="2011-04-12T00:00:00"/>
    <s v="Standard Class"/>
    <s v="NM-18445"/>
    <s v="Nathan Mautz"/>
    <x v="2"/>
    <x v="0"/>
    <s v="Concord"/>
    <x v="1"/>
    <n v="94521"/>
    <x v="1"/>
    <s v="TEC-AC-10001908"/>
    <x v="2"/>
    <x v="11"/>
    <s v="Logitech Wireless Headset h800"/>
    <x v="4768"/>
    <n v="4"/>
    <n v="0"/>
    <n v="139.98599999999999"/>
  </r>
  <r>
    <n v="7049"/>
    <x v="3499"/>
    <x v="0"/>
    <x v="1041"/>
    <d v="2013-08-17T00:00:00"/>
    <s v="First Class"/>
    <s v="TR-21325"/>
    <s v="Toby Ritter"/>
    <x v="0"/>
    <x v="0"/>
    <s v="Nashville"/>
    <x v="18"/>
    <n v="37211"/>
    <x v="0"/>
    <s v="OFF-PA-10000552"/>
    <x v="1"/>
    <x v="10"/>
    <s v="Xerox 200"/>
    <x v="12"/>
    <n v="3"/>
    <n v="0.2"/>
    <n v="5.4432"/>
  </r>
  <r>
    <n v="7050"/>
    <x v="3500"/>
    <x v="2"/>
    <x v="794"/>
    <d v="2011-09-30T00:00:00"/>
    <s v="Standard Class"/>
    <s v="BF-11005"/>
    <s v="Barry Franz"/>
    <x v="2"/>
    <x v="0"/>
    <s v="Aurora"/>
    <x v="22"/>
    <n v="80013"/>
    <x v="1"/>
    <s v="OFF-AR-10003179"/>
    <x v="1"/>
    <x v="6"/>
    <s v="Dixon Ticonderoga Core-Lock Colored Pencils"/>
    <x v="4769"/>
    <n v="2"/>
    <n v="0.2"/>
    <n v="2.3685999999999989"/>
  </r>
  <r>
    <n v="7051"/>
    <x v="3501"/>
    <x v="0"/>
    <x v="25"/>
    <d v="2013-12-12T00:00:00"/>
    <s v="Same Day"/>
    <s v="WB-21850"/>
    <s v="William Brown"/>
    <x v="0"/>
    <x v="0"/>
    <s v="Anaheim"/>
    <x v="1"/>
    <n v="92804"/>
    <x v="1"/>
    <s v="OFF-BI-10004593"/>
    <x v="1"/>
    <x v="8"/>
    <s v="Ibico Laser Imprintable Binding System Covers"/>
    <x v="4770"/>
    <n v="5"/>
    <n v="0.2"/>
    <n v="68.11999999999999"/>
  </r>
  <r>
    <n v="7052"/>
    <x v="3501"/>
    <x v="0"/>
    <x v="25"/>
    <d v="2013-12-12T00:00:00"/>
    <s v="Same Day"/>
    <s v="WB-21850"/>
    <s v="William Brown"/>
    <x v="0"/>
    <x v="0"/>
    <s v="Anaheim"/>
    <x v="1"/>
    <n v="92804"/>
    <x v="1"/>
    <s v="OFF-AR-10000914"/>
    <x v="1"/>
    <x v="6"/>
    <s v="Boston 16765 Mini Stand Up Battery Pencil Sharpener"/>
    <x v="4607"/>
    <n v="2"/>
    <n v="0"/>
    <n v="6.0632000000000019"/>
  </r>
  <r>
    <n v="7053"/>
    <x v="3501"/>
    <x v="0"/>
    <x v="25"/>
    <d v="2013-12-12T00:00:00"/>
    <s v="Same Day"/>
    <s v="WB-21850"/>
    <s v="William Brown"/>
    <x v="0"/>
    <x v="0"/>
    <s v="Anaheim"/>
    <x v="1"/>
    <n v="92804"/>
    <x v="1"/>
    <s v="OFF-PA-10000241"/>
    <x v="1"/>
    <x v="10"/>
    <s v="IBM Multi-Purpose Copy Paper, 8 1/2 x 11&quot;, Case"/>
    <x v="4771"/>
    <n v="1"/>
    <n v="0"/>
    <n v="13.940999999999999"/>
  </r>
  <r>
    <n v="7054"/>
    <x v="3501"/>
    <x v="0"/>
    <x v="25"/>
    <d v="2013-12-12T00:00:00"/>
    <s v="Same Day"/>
    <s v="WB-21850"/>
    <s v="William Brown"/>
    <x v="0"/>
    <x v="0"/>
    <s v="Anaheim"/>
    <x v="1"/>
    <n v="92804"/>
    <x v="1"/>
    <s v="TEC-AC-10000057"/>
    <x v="2"/>
    <x v="11"/>
    <s v="Microsoft Natural Ergonomic Keyboard 4000"/>
    <x v="668"/>
    <n v="4"/>
    <n v="0"/>
    <n v="25.191599999999994"/>
  </r>
  <r>
    <n v="7055"/>
    <x v="3501"/>
    <x v="0"/>
    <x v="25"/>
    <d v="2013-12-12T00:00:00"/>
    <s v="Same Day"/>
    <s v="WB-21850"/>
    <s v="William Brown"/>
    <x v="0"/>
    <x v="0"/>
    <s v="Anaheim"/>
    <x v="1"/>
    <n v="92804"/>
    <x v="1"/>
    <s v="FUR-CH-10003774"/>
    <x v="0"/>
    <x v="1"/>
    <s v="Global Wood Trimmed Manager's Task Chair, Khaki"/>
    <x v="4158"/>
    <n v="5"/>
    <n v="0.2"/>
    <n v="-31.843000000000018"/>
  </r>
  <r>
    <n v="7056"/>
    <x v="3501"/>
    <x v="0"/>
    <x v="25"/>
    <d v="2013-12-12T00:00:00"/>
    <s v="Same Day"/>
    <s v="WB-21850"/>
    <s v="William Brown"/>
    <x v="0"/>
    <x v="0"/>
    <s v="Anaheim"/>
    <x v="1"/>
    <n v="92804"/>
    <x v="1"/>
    <s v="OFF-BI-10002824"/>
    <x v="1"/>
    <x v="8"/>
    <s v="Recycled Easel Ring Binders"/>
    <x v="2045"/>
    <n v="3"/>
    <n v="0.2"/>
    <n v="11.189999999999996"/>
  </r>
  <r>
    <n v="7057"/>
    <x v="3501"/>
    <x v="0"/>
    <x v="25"/>
    <d v="2013-12-12T00:00:00"/>
    <s v="Same Day"/>
    <s v="WB-21850"/>
    <s v="William Brown"/>
    <x v="0"/>
    <x v="0"/>
    <s v="Anaheim"/>
    <x v="1"/>
    <n v="92804"/>
    <x v="1"/>
    <s v="OFF-BI-10004001"/>
    <x v="1"/>
    <x v="8"/>
    <s v="GBC Recycled VeloBinder Covers"/>
    <x v="4772"/>
    <n v="9"/>
    <n v="0.2"/>
    <n v="39.873599999999982"/>
  </r>
  <r>
    <n v="7058"/>
    <x v="3501"/>
    <x v="0"/>
    <x v="25"/>
    <d v="2013-12-12T00:00:00"/>
    <s v="Same Day"/>
    <s v="WB-21850"/>
    <s v="William Brown"/>
    <x v="0"/>
    <x v="0"/>
    <s v="Anaheim"/>
    <x v="1"/>
    <n v="92804"/>
    <x v="1"/>
    <s v="FUR-TA-10004619"/>
    <x v="0"/>
    <x v="3"/>
    <s v="Hon Non-Folding Utility Tables"/>
    <x v="4773"/>
    <n v="7"/>
    <n v="0.2"/>
    <n v="111.51699999999991"/>
  </r>
  <r>
    <n v="7059"/>
    <x v="3501"/>
    <x v="0"/>
    <x v="25"/>
    <d v="2013-12-12T00:00:00"/>
    <s v="Same Day"/>
    <s v="WB-21850"/>
    <s v="William Brown"/>
    <x v="0"/>
    <x v="0"/>
    <s v="Anaheim"/>
    <x v="1"/>
    <n v="92804"/>
    <x v="1"/>
    <s v="OFF-ST-10000636"/>
    <x v="1"/>
    <x v="4"/>
    <s v="Rogers Profile Extra Capacity Storage Tub"/>
    <x v="4774"/>
    <n v="3"/>
    <n v="0"/>
    <n v="2.0087999999999973"/>
  </r>
  <r>
    <n v="7060"/>
    <x v="3501"/>
    <x v="0"/>
    <x v="25"/>
    <d v="2013-12-12T00:00:00"/>
    <s v="Same Day"/>
    <s v="WB-21850"/>
    <s v="William Brown"/>
    <x v="0"/>
    <x v="0"/>
    <s v="Anaheim"/>
    <x v="1"/>
    <n v="92804"/>
    <x v="1"/>
    <s v="OFF-AP-10001469"/>
    <x v="1"/>
    <x v="9"/>
    <s v="Fellowes 8 Outlet Superior Workstation Surge Protector"/>
    <x v="4775"/>
    <n v="2"/>
    <n v="0"/>
    <n v="24.191799999999994"/>
  </r>
  <r>
    <n v="7061"/>
    <x v="3501"/>
    <x v="0"/>
    <x v="25"/>
    <d v="2013-12-12T00:00:00"/>
    <s v="Same Day"/>
    <s v="WB-21850"/>
    <s v="William Brown"/>
    <x v="0"/>
    <x v="0"/>
    <s v="Anaheim"/>
    <x v="1"/>
    <n v="92804"/>
    <x v="1"/>
    <s v="OFF-BI-10002897"/>
    <x v="1"/>
    <x v="8"/>
    <s v="Black Avery Memo-Size 3-Ring Binder, 5 1/2&quot; x 8 1/2&quot;"/>
    <x v="4776"/>
    <n v="2"/>
    <n v="0.2"/>
    <n v="2.1286"/>
  </r>
  <r>
    <n v="7062"/>
    <x v="3502"/>
    <x v="1"/>
    <x v="302"/>
    <d v="2012-02-05T00:00:00"/>
    <s v="Second Class"/>
    <s v="KH-16630"/>
    <s v="Ken Heidel"/>
    <x v="1"/>
    <x v="0"/>
    <s v="Pleasant Grove"/>
    <x v="7"/>
    <n v="84062"/>
    <x v="1"/>
    <s v="OFF-BI-10002432"/>
    <x v="1"/>
    <x v="8"/>
    <s v="Wilson Jones Standard D-Ring Binders"/>
    <x v="4777"/>
    <n v="3"/>
    <n v="0.2"/>
    <n v="4.0985999999999994"/>
  </r>
  <r>
    <n v="7063"/>
    <x v="3503"/>
    <x v="0"/>
    <x v="723"/>
    <d v="2014-01-01T00:00:00"/>
    <s v="Second Class"/>
    <s v="KL-16645"/>
    <s v="Ken Lonsdale"/>
    <x v="0"/>
    <x v="0"/>
    <s v="Springfield"/>
    <x v="21"/>
    <n v="97477"/>
    <x v="1"/>
    <s v="OFF-EN-10002592"/>
    <x v="1"/>
    <x v="12"/>
    <s v="Peel &amp; Seel Recycled Catalog Envelopes, Brown"/>
    <x v="4778"/>
    <n v="3"/>
    <n v="0.2"/>
    <n v="10.422000000000001"/>
  </r>
  <r>
    <n v="7064"/>
    <x v="3504"/>
    <x v="3"/>
    <x v="515"/>
    <d v="2014-09-06T00:00:00"/>
    <s v="Standard Class"/>
    <s v="MG-17890"/>
    <s v="Michael Granlund"/>
    <x v="2"/>
    <x v="0"/>
    <s v="Salem"/>
    <x v="21"/>
    <n v="97301"/>
    <x v="1"/>
    <s v="OFF-SU-10002522"/>
    <x v="1"/>
    <x v="14"/>
    <s v="Acme Kleen Earth Office Shears"/>
    <x v="928"/>
    <n v="2"/>
    <n v="0.2"/>
    <n v="0.69839999999999902"/>
  </r>
  <r>
    <n v="7065"/>
    <x v="3505"/>
    <x v="3"/>
    <x v="1144"/>
    <d v="2014-02-10T00:00:00"/>
    <s v="Standard Class"/>
    <s v="JF-15355"/>
    <s v="Jay Fein"/>
    <x v="0"/>
    <x v="0"/>
    <s v="Rochester"/>
    <x v="15"/>
    <n v="14609"/>
    <x v="3"/>
    <s v="OFF-AP-10003971"/>
    <x v="1"/>
    <x v="9"/>
    <s v="Belkin 6 Outlet Metallic Surge Strip"/>
    <x v="4779"/>
    <n v="3"/>
    <n v="0"/>
    <n v="8.4942000000000011"/>
  </r>
  <r>
    <n v="7066"/>
    <x v="3506"/>
    <x v="2"/>
    <x v="776"/>
    <d v="2011-12-08T00:00:00"/>
    <s v="First Class"/>
    <s v="RS-19765"/>
    <s v="Roland Schwarz"/>
    <x v="1"/>
    <x v="0"/>
    <s v="Los Angeles"/>
    <x v="1"/>
    <n v="90008"/>
    <x v="1"/>
    <s v="OFF-ST-10001496"/>
    <x v="1"/>
    <x v="4"/>
    <s v="Standard Rollaway File with Lock"/>
    <x v="4780"/>
    <n v="7"/>
    <n v="0"/>
    <n v="327.94580000000002"/>
  </r>
  <r>
    <n v="7067"/>
    <x v="3507"/>
    <x v="0"/>
    <x v="198"/>
    <d v="2013-06-04T00:00:00"/>
    <s v="Standard Class"/>
    <s v="NL-18310"/>
    <s v="Nancy Lomonaco"/>
    <x v="2"/>
    <x v="0"/>
    <s v="Los Angeles"/>
    <x v="1"/>
    <n v="90049"/>
    <x v="1"/>
    <s v="OFF-PA-10004782"/>
    <x v="1"/>
    <x v="10"/>
    <s v="Xerox 228"/>
    <x v="789"/>
    <n v="6"/>
    <n v="0"/>
    <n v="18.662400000000002"/>
  </r>
  <r>
    <n v="7068"/>
    <x v="3508"/>
    <x v="0"/>
    <x v="206"/>
    <d v="2013-05-27T00:00:00"/>
    <s v="Standard Class"/>
    <s v="AS-10285"/>
    <s v="Alejandro Savely"/>
    <x v="1"/>
    <x v="0"/>
    <s v="Dallas"/>
    <x v="5"/>
    <n v="75081"/>
    <x v="2"/>
    <s v="OFF-BI-10000343"/>
    <x v="1"/>
    <x v="8"/>
    <s v="Pressboard Covers with Storage Hooks, 9 1/2&quot; x 11&quot;, Light Blue"/>
    <x v="3240"/>
    <n v="2"/>
    <n v="0.8"/>
    <n v="-3.2406000000000006"/>
  </r>
  <r>
    <n v="7069"/>
    <x v="3508"/>
    <x v="0"/>
    <x v="206"/>
    <d v="2013-05-27T00:00:00"/>
    <s v="Standard Class"/>
    <s v="AS-10285"/>
    <s v="Alejandro Savely"/>
    <x v="1"/>
    <x v="0"/>
    <s v="Dallas"/>
    <x v="5"/>
    <n v="75081"/>
    <x v="2"/>
    <s v="OFF-PA-10003591"/>
    <x v="1"/>
    <x v="10"/>
    <s v="Southworth 100% Cotton The Best Paper"/>
    <x v="4781"/>
    <n v="9"/>
    <n v="0.2"/>
    <n v="30.996000000000002"/>
  </r>
  <r>
    <n v="7070"/>
    <x v="3509"/>
    <x v="2"/>
    <x v="128"/>
    <d v="2011-08-14T00:00:00"/>
    <s v="Standard Class"/>
    <s v="GM-14500"/>
    <s v="Gene McClure"/>
    <x v="0"/>
    <x v="0"/>
    <s v="Fresno"/>
    <x v="1"/>
    <n v="93727"/>
    <x v="1"/>
    <s v="OFF-PA-10001667"/>
    <x v="1"/>
    <x v="10"/>
    <s v="Great White Multi-Use Recycled Paper (20Lb. and 84 Bright)"/>
    <x v="156"/>
    <n v="1"/>
    <n v="0"/>
    <n v="2.6909999999999998"/>
  </r>
  <r>
    <n v="7071"/>
    <x v="3510"/>
    <x v="0"/>
    <x v="64"/>
    <d v="2013-09-11T00:00:00"/>
    <s v="Second Class"/>
    <s v="SU-20665"/>
    <s v="Stephanie Ulpright"/>
    <x v="2"/>
    <x v="0"/>
    <s v="Chicago"/>
    <x v="10"/>
    <n v="60653"/>
    <x v="2"/>
    <s v="OFF-PA-10004971"/>
    <x v="1"/>
    <x v="10"/>
    <s v="Xerox 196"/>
    <x v="4766"/>
    <n v="2"/>
    <n v="0.2"/>
    <n v="3.3524000000000003"/>
  </r>
  <r>
    <n v="7072"/>
    <x v="3511"/>
    <x v="0"/>
    <x v="310"/>
    <d v="2013-07-29T00:00:00"/>
    <s v="Standard Class"/>
    <s v="CK-12205"/>
    <s v="Chloris Kastensmidt"/>
    <x v="0"/>
    <x v="0"/>
    <s v="Mcallen"/>
    <x v="5"/>
    <n v="78501"/>
    <x v="2"/>
    <s v="OFF-AR-10001216"/>
    <x v="1"/>
    <x v="6"/>
    <s v="Newell 339"/>
    <x v="3079"/>
    <n v="2"/>
    <n v="0.2"/>
    <n v="0.3335999999999999"/>
  </r>
  <r>
    <n v="7073"/>
    <x v="3511"/>
    <x v="0"/>
    <x v="310"/>
    <d v="2013-07-29T00:00:00"/>
    <s v="Standard Class"/>
    <s v="CK-12205"/>
    <s v="Chloris Kastensmidt"/>
    <x v="0"/>
    <x v="0"/>
    <s v="Mcallen"/>
    <x v="5"/>
    <n v="78501"/>
    <x v="2"/>
    <s v="OFF-PA-10004355"/>
    <x v="1"/>
    <x v="10"/>
    <s v="Xerox 231"/>
    <x v="1182"/>
    <n v="1"/>
    <n v="0.2"/>
    <n v="1.8144"/>
  </r>
  <r>
    <n v="7074"/>
    <x v="3511"/>
    <x v="0"/>
    <x v="310"/>
    <d v="2013-07-29T00:00:00"/>
    <s v="Standard Class"/>
    <s v="CK-12205"/>
    <s v="Chloris Kastensmidt"/>
    <x v="0"/>
    <x v="0"/>
    <s v="Mcallen"/>
    <x v="5"/>
    <n v="78501"/>
    <x v="2"/>
    <s v="OFF-AR-10001953"/>
    <x v="1"/>
    <x v="6"/>
    <s v="Boston 1645 Deluxe Heavier-Duty Electric Pencil Sharpener"/>
    <x v="4782"/>
    <n v="5"/>
    <n v="0.2"/>
    <n v="15.393000000000008"/>
  </r>
  <r>
    <n v="7075"/>
    <x v="3511"/>
    <x v="0"/>
    <x v="310"/>
    <d v="2013-07-29T00:00:00"/>
    <s v="Standard Class"/>
    <s v="CK-12205"/>
    <s v="Chloris Kastensmidt"/>
    <x v="0"/>
    <x v="0"/>
    <s v="Mcallen"/>
    <x v="5"/>
    <n v="78501"/>
    <x v="2"/>
    <s v="OFF-BI-10004364"/>
    <x v="1"/>
    <x v="8"/>
    <s v="Storex Dura Pro Binders"/>
    <x v="4783"/>
    <n v="4"/>
    <n v="0.8"/>
    <n v="-8.3160000000000025"/>
  </r>
  <r>
    <n v="7076"/>
    <x v="3511"/>
    <x v="0"/>
    <x v="310"/>
    <d v="2013-07-29T00:00:00"/>
    <s v="Standard Class"/>
    <s v="CK-12205"/>
    <s v="Chloris Kastensmidt"/>
    <x v="0"/>
    <x v="0"/>
    <s v="Mcallen"/>
    <x v="5"/>
    <n v="78501"/>
    <x v="2"/>
    <s v="OFF-SU-10001165"/>
    <x v="1"/>
    <x v="14"/>
    <s v="Acme Elite Stainless Steel Scissors"/>
    <x v="4784"/>
    <n v="2"/>
    <n v="0.2"/>
    <n v="1.0007999999999999"/>
  </r>
  <r>
    <n v="7077"/>
    <x v="3512"/>
    <x v="0"/>
    <x v="536"/>
    <d v="2013-05-18T00:00:00"/>
    <s v="Standard Class"/>
    <s v="JM-15580"/>
    <s v="Jill Matthias"/>
    <x v="0"/>
    <x v="0"/>
    <s v="Seattle"/>
    <x v="4"/>
    <n v="98105"/>
    <x v="1"/>
    <s v="OFF-EN-10001141"/>
    <x v="1"/>
    <x v="12"/>
    <s v="Manila Recycled Extra-Heavyweight Clasp Envelopes, 6&quot; x 9&quot;"/>
    <x v="2803"/>
    <n v="5"/>
    <n v="0"/>
    <n v="26.901000000000003"/>
  </r>
  <r>
    <n v="7078"/>
    <x v="3513"/>
    <x v="0"/>
    <x v="476"/>
    <d v="2013-09-07T00:00:00"/>
    <s v="Standard Class"/>
    <s v="JE-15715"/>
    <s v="Joe Elijah"/>
    <x v="0"/>
    <x v="0"/>
    <s v="Charlotte"/>
    <x v="3"/>
    <n v="28205"/>
    <x v="0"/>
    <s v="OFF-BI-10000014"/>
    <x v="1"/>
    <x v="8"/>
    <s v="Heavy-Duty E-Z-D Binders"/>
    <x v="4785"/>
    <n v="7"/>
    <n v="0.7"/>
    <n v="-17.565099999999994"/>
  </r>
  <r>
    <n v="7079"/>
    <x v="3513"/>
    <x v="0"/>
    <x v="476"/>
    <d v="2013-09-07T00:00:00"/>
    <s v="Standard Class"/>
    <s v="JE-15715"/>
    <s v="Joe Elijah"/>
    <x v="0"/>
    <x v="0"/>
    <s v="Charlotte"/>
    <x v="3"/>
    <n v="28205"/>
    <x v="0"/>
    <s v="OFF-AP-10000159"/>
    <x v="1"/>
    <x v="9"/>
    <s v="Belkin F9M820V08 8 Outlet Surge"/>
    <x v="4786"/>
    <n v="9"/>
    <n v="0.2"/>
    <n v="34.813799999999944"/>
  </r>
  <r>
    <n v="7080"/>
    <x v="3513"/>
    <x v="0"/>
    <x v="476"/>
    <d v="2013-09-07T00:00:00"/>
    <s v="Standard Class"/>
    <s v="JE-15715"/>
    <s v="Joe Elijah"/>
    <x v="0"/>
    <x v="0"/>
    <s v="Charlotte"/>
    <x v="3"/>
    <n v="28205"/>
    <x v="0"/>
    <s v="OFF-AR-10003560"/>
    <x v="1"/>
    <x v="6"/>
    <s v="Zebra Zazzle Fluorescent Highlighters"/>
    <x v="530"/>
    <n v="4"/>
    <n v="0.2"/>
    <n v="3.4047999999999981"/>
  </r>
  <r>
    <n v="7081"/>
    <x v="3513"/>
    <x v="0"/>
    <x v="476"/>
    <d v="2013-09-07T00:00:00"/>
    <s v="Standard Class"/>
    <s v="JE-15715"/>
    <s v="Joe Elijah"/>
    <x v="0"/>
    <x v="0"/>
    <s v="Charlotte"/>
    <x v="3"/>
    <n v="28205"/>
    <x v="0"/>
    <s v="FUR-TA-10001768"/>
    <x v="0"/>
    <x v="3"/>
    <s v="Hon Racetrack Conference Tables"/>
    <x v="4787"/>
    <n v="3"/>
    <n v="0.4"/>
    <n v="-149.63070000000005"/>
  </r>
  <r>
    <n v="7082"/>
    <x v="3513"/>
    <x v="0"/>
    <x v="476"/>
    <d v="2013-09-07T00:00:00"/>
    <s v="Standard Class"/>
    <s v="JE-15715"/>
    <s v="Joe Elijah"/>
    <x v="0"/>
    <x v="0"/>
    <s v="Charlotte"/>
    <x v="3"/>
    <n v="28205"/>
    <x v="0"/>
    <s v="TEC-AC-10002049"/>
    <x v="2"/>
    <x v="11"/>
    <s v="Plantronics Savi W720 Multi-Device Wireless Headset System"/>
    <x v="4788"/>
    <n v="3"/>
    <n v="0.2"/>
    <n v="303.80400000000003"/>
  </r>
  <r>
    <n v="7083"/>
    <x v="3513"/>
    <x v="0"/>
    <x v="476"/>
    <d v="2013-09-07T00:00:00"/>
    <s v="Standard Class"/>
    <s v="JE-15715"/>
    <s v="Joe Elijah"/>
    <x v="0"/>
    <x v="0"/>
    <s v="Charlotte"/>
    <x v="3"/>
    <n v="28205"/>
    <x v="0"/>
    <s v="OFF-BI-10003166"/>
    <x v="1"/>
    <x v="8"/>
    <s v="GBC Plasticlear Binding Covers"/>
    <x v="4789"/>
    <n v="5"/>
    <n v="0.7"/>
    <n v="-12.628"/>
  </r>
  <r>
    <n v="7084"/>
    <x v="3514"/>
    <x v="3"/>
    <x v="246"/>
    <d v="2014-07-26T00:00:00"/>
    <s v="Second Class"/>
    <s v="AR-10825"/>
    <s v="Anthony Rawles"/>
    <x v="1"/>
    <x v="0"/>
    <s v="Concord"/>
    <x v="1"/>
    <n v="94521"/>
    <x v="1"/>
    <s v="OFF-AR-10003469"/>
    <x v="1"/>
    <x v="6"/>
    <s v="Nontoxic Chalk"/>
    <x v="2872"/>
    <n v="2"/>
    <n v="0"/>
    <n v="1.6896"/>
  </r>
  <r>
    <n v="7085"/>
    <x v="3514"/>
    <x v="3"/>
    <x v="246"/>
    <d v="2014-07-26T00:00:00"/>
    <s v="Second Class"/>
    <s v="AR-10825"/>
    <s v="Anthony Rawles"/>
    <x v="1"/>
    <x v="0"/>
    <s v="Concord"/>
    <x v="1"/>
    <n v="94521"/>
    <x v="1"/>
    <s v="TEC-PH-10002549"/>
    <x v="2"/>
    <x v="7"/>
    <s v="Polycom SoundPoint IP 450 VoIP phone"/>
    <x v="4790"/>
    <n v="9"/>
    <n v="0.2"/>
    <n v="121.96440000000001"/>
  </r>
  <r>
    <n v="7086"/>
    <x v="3515"/>
    <x v="3"/>
    <x v="145"/>
    <d v="2014-09-29T00:00:00"/>
    <s v="First Class"/>
    <s v="AH-10075"/>
    <s v="Adam Hart"/>
    <x v="1"/>
    <x v="0"/>
    <s v="Chester"/>
    <x v="9"/>
    <n v="19013"/>
    <x v="3"/>
    <s v="OFF-BI-10003476"/>
    <x v="1"/>
    <x v="8"/>
    <s v="Avery Metallic Poly Binders"/>
    <x v="4791"/>
    <n v="5"/>
    <n v="0.7"/>
    <n v="-6.3030000000000008"/>
  </r>
  <r>
    <n v="7087"/>
    <x v="3515"/>
    <x v="3"/>
    <x v="145"/>
    <d v="2014-09-29T00:00:00"/>
    <s v="First Class"/>
    <s v="AH-10075"/>
    <s v="Adam Hart"/>
    <x v="1"/>
    <x v="0"/>
    <s v="Chester"/>
    <x v="9"/>
    <n v="19013"/>
    <x v="3"/>
    <s v="OFF-SU-10000157"/>
    <x v="1"/>
    <x v="14"/>
    <s v="Compact Automatic Electric Letter Opener"/>
    <x v="4792"/>
    <n v="2"/>
    <n v="0.2"/>
    <n v="-42.951599999999999"/>
  </r>
  <r>
    <n v="7088"/>
    <x v="3516"/>
    <x v="3"/>
    <x v="646"/>
    <d v="2014-08-07T00:00:00"/>
    <s v="Second Class"/>
    <s v="GA-14515"/>
    <s v="George Ashbrook"/>
    <x v="0"/>
    <x v="0"/>
    <s v="Los Angeles"/>
    <x v="1"/>
    <n v="90004"/>
    <x v="1"/>
    <s v="OFF-ST-10003123"/>
    <x v="1"/>
    <x v="4"/>
    <s v="Fellowes Bases and Tops For Staxonsteel/High-Stak Systems"/>
    <x v="4191"/>
    <n v="3"/>
    <n v="0"/>
    <n v="23.968799999999998"/>
  </r>
  <r>
    <n v="7089"/>
    <x v="3517"/>
    <x v="1"/>
    <x v="969"/>
    <d v="2012-10-27T00:00:00"/>
    <s v="Second Class"/>
    <s v="JF-15415"/>
    <s v="Jennifer Ferguson"/>
    <x v="0"/>
    <x v="0"/>
    <s v="Sparks"/>
    <x v="33"/>
    <n v="89431"/>
    <x v="1"/>
    <s v="OFF-AR-10001955"/>
    <x v="1"/>
    <x v="6"/>
    <s v="Newell 319"/>
    <x v="1378"/>
    <n v="4"/>
    <n v="0"/>
    <n v="23.807999999999993"/>
  </r>
  <r>
    <n v="7090"/>
    <x v="3518"/>
    <x v="3"/>
    <x v="140"/>
    <d v="2014-06-20T00:00:00"/>
    <s v="Second Class"/>
    <s v="KH-16690"/>
    <s v="Kristen Hastings"/>
    <x v="1"/>
    <x v="0"/>
    <s v="Los Angeles"/>
    <x v="1"/>
    <n v="90032"/>
    <x v="1"/>
    <s v="TEC-PH-10001809"/>
    <x v="2"/>
    <x v="7"/>
    <s v="Panasonic KX T7736-B Digital phone"/>
    <x v="668"/>
    <n v="1"/>
    <n v="0.2"/>
    <n v="7.4974999999999987"/>
  </r>
  <r>
    <n v="7091"/>
    <x v="3519"/>
    <x v="1"/>
    <x v="1145"/>
    <d v="2012-01-13T00:00:00"/>
    <s v="Standard Class"/>
    <s v="CC-12685"/>
    <s v="Craig Carroll"/>
    <x v="0"/>
    <x v="0"/>
    <s v="Henderson"/>
    <x v="0"/>
    <n v="42420"/>
    <x v="0"/>
    <s v="OFF-PA-10000474"/>
    <x v="1"/>
    <x v="10"/>
    <s v="Staples"/>
    <x v="1938"/>
    <n v="3"/>
    <n v="0"/>
    <n v="49.970399999999991"/>
  </r>
  <r>
    <n v="7092"/>
    <x v="3519"/>
    <x v="1"/>
    <x v="1145"/>
    <d v="2012-01-13T00:00:00"/>
    <s v="Standard Class"/>
    <s v="CC-12685"/>
    <s v="Craig Carroll"/>
    <x v="0"/>
    <x v="0"/>
    <s v="Henderson"/>
    <x v="0"/>
    <n v="42420"/>
    <x v="0"/>
    <s v="OFF-AP-10001205"/>
    <x v="1"/>
    <x v="9"/>
    <s v="Belkin 5 Outlet SurgeMaster Power Centers"/>
    <x v="4793"/>
    <n v="3"/>
    <n v="0"/>
    <n v="45.763200000000012"/>
  </r>
  <r>
    <n v="7093"/>
    <x v="3519"/>
    <x v="1"/>
    <x v="1145"/>
    <d v="2012-01-13T00:00:00"/>
    <s v="Standard Class"/>
    <s v="CC-12685"/>
    <s v="Craig Carroll"/>
    <x v="0"/>
    <x v="0"/>
    <s v="Henderson"/>
    <x v="0"/>
    <n v="42420"/>
    <x v="0"/>
    <s v="OFF-AR-10004691"/>
    <x v="1"/>
    <x v="6"/>
    <s v="Boston 1730 StandUp Electric Pencil Sharpener"/>
    <x v="3931"/>
    <n v="2"/>
    <n v="0"/>
    <n v="11.117599999999999"/>
  </r>
  <r>
    <n v="7094"/>
    <x v="3519"/>
    <x v="1"/>
    <x v="1145"/>
    <d v="2012-01-13T00:00:00"/>
    <s v="Standard Class"/>
    <s v="CC-12685"/>
    <s v="Craig Carroll"/>
    <x v="0"/>
    <x v="0"/>
    <s v="Henderson"/>
    <x v="0"/>
    <n v="42420"/>
    <x v="0"/>
    <s v="OFF-PA-10004996"/>
    <x v="1"/>
    <x v="10"/>
    <s v="Speediset Carbonless Redi-Letter 7&quot; x 8 1/2&quot;"/>
    <x v="3786"/>
    <n v="5"/>
    <n v="0"/>
    <n v="24.2285"/>
  </r>
  <r>
    <n v="7095"/>
    <x v="3520"/>
    <x v="1"/>
    <x v="97"/>
    <d v="2012-02-13T00:00:00"/>
    <s v="Second Class"/>
    <s v="JF-15565"/>
    <s v="Jill Fjeld"/>
    <x v="0"/>
    <x v="0"/>
    <s v="Decatur"/>
    <x v="10"/>
    <n v="62521"/>
    <x v="2"/>
    <s v="TEC-AC-10001908"/>
    <x v="2"/>
    <x v="11"/>
    <s v="Logitech Wireless Headset h800"/>
    <x v="4620"/>
    <n v="6"/>
    <n v="0.2"/>
    <n v="89.990999999999985"/>
  </r>
  <r>
    <n v="7096"/>
    <x v="3521"/>
    <x v="0"/>
    <x v="1146"/>
    <d v="2013-08-21T00:00:00"/>
    <s v="First Class"/>
    <s v="RP-19390"/>
    <s v="Resi Pölking"/>
    <x v="0"/>
    <x v="0"/>
    <s v="New York City"/>
    <x v="15"/>
    <n v="10009"/>
    <x v="3"/>
    <s v="OFF-BI-10000666"/>
    <x v="1"/>
    <x v="8"/>
    <s v="Surelock Post Binders"/>
    <x v="4794"/>
    <n v="6"/>
    <n v="0.2"/>
    <n v="55.007999999999996"/>
  </r>
  <r>
    <n v="7097"/>
    <x v="3521"/>
    <x v="0"/>
    <x v="1146"/>
    <d v="2013-08-21T00:00:00"/>
    <s v="First Class"/>
    <s v="RP-19390"/>
    <s v="Resi Pölking"/>
    <x v="0"/>
    <x v="0"/>
    <s v="New York City"/>
    <x v="15"/>
    <n v="10009"/>
    <x v="3"/>
    <s v="OFF-BI-10004318"/>
    <x v="1"/>
    <x v="8"/>
    <s v="Ibico EB-19 Dual Function Manual Binding System"/>
    <x v="4795"/>
    <n v="2"/>
    <n v="0.2"/>
    <n v="89.954799999999992"/>
  </r>
  <r>
    <n v="7098"/>
    <x v="3521"/>
    <x v="0"/>
    <x v="1146"/>
    <d v="2013-08-21T00:00:00"/>
    <s v="First Class"/>
    <s v="RP-19390"/>
    <s v="Resi Pölking"/>
    <x v="0"/>
    <x v="0"/>
    <s v="New York City"/>
    <x v="15"/>
    <n v="10009"/>
    <x v="3"/>
    <s v="OFF-BI-10003429"/>
    <x v="1"/>
    <x v="8"/>
    <s v="Cardinal HOLDit! Binder Insert Strips,Extra Strips"/>
    <x v="1046"/>
    <n v="5"/>
    <n v="0.2"/>
    <n v="9.1785000000000014"/>
  </r>
  <r>
    <n v="7099"/>
    <x v="3522"/>
    <x v="3"/>
    <x v="44"/>
    <d v="2014-11-11T00:00:00"/>
    <s v="Standard Class"/>
    <s v="CD-11980"/>
    <s v="Carol Darley"/>
    <x v="0"/>
    <x v="0"/>
    <s v="New York City"/>
    <x v="15"/>
    <n v="10011"/>
    <x v="3"/>
    <s v="OFF-PA-10003302"/>
    <x v="1"/>
    <x v="10"/>
    <s v="Xerox 1906"/>
    <x v="4796"/>
    <n v="9"/>
    <n v="0"/>
    <n v="149.91119999999998"/>
  </r>
  <r>
    <n v="7100"/>
    <x v="3523"/>
    <x v="1"/>
    <x v="207"/>
    <d v="2012-12-30T00:00:00"/>
    <s v="Second Class"/>
    <s v="DF-13135"/>
    <s v="David Flashing"/>
    <x v="0"/>
    <x v="0"/>
    <s v="New York City"/>
    <x v="15"/>
    <n v="10009"/>
    <x v="3"/>
    <s v="OFF-PA-10003302"/>
    <x v="1"/>
    <x v="10"/>
    <s v="Xerox 1906"/>
    <x v="3543"/>
    <n v="6"/>
    <n v="0"/>
    <n v="99.940799999999982"/>
  </r>
  <r>
    <n v="7101"/>
    <x v="3524"/>
    <x v="2"/>
    <x v="533"/>
    <d v="2011-11-28T00:00:00"/>
    <s v="Standard Class"/>
    <s v="SM-20005"/>
    <s v="Sally Matthias"/>
    <x v="0"/>
    <x v="0"/>
    <s v="Scottsdale"/>
    <x v="16"/>
    <n v="85254"/>
    <x v="1"/>
    <s v="OFF-EN-10002621"/>
    <x v="1"/>
    <x v="12"/>
    <s v="Staples"/>
    <x v="3032"/>
    <n v="3"/>
    <n v="0.2"/>
    <n v="8.8019999999999978"/>
  </r>
  <r>
    <n v="7102"/>
    <x v="3525"/>
    <x v="0"/>
    <x v="1147"/>
    <d v="2013-08-06T00:00:00"/>
    <s v="Second Class"/>
    <s v="SG-20890"/>
    <s v="Susan Gilcrest"/>
    <x v="1"/>
    <x v="0"/>
    <s v="Amarillo"/>
    <x v="5"/>
    <n v="79109"/>
    <x v="2"/>
    <s v="OFF-PA-10000249"/>
    <x v="1"/>
    <x v="10"/>
    <s v="Staples"/>
    <x v="3073"/>
    <n v="2"/>
    <n v="0.2"/>
    <n v="6.6311999999999989"/>
  </r>
  <r>
    <n v="7103"/>
    <x v="3526"/>
    <x v="2"/>
    <x v="158"/>
    <d v="2011-09-24T00:00:00"/>
    <s v="First Class"/>
    <s v="LH-16750"/>
    <s v="Larry Hughes"/>
    <x v="0"/>
    <x v="0"/>
    <s v="Philadelphia"/>
    <x v="9"/>
    <n v="19140"/>
    <x v="3"/>
    <s v="OFF-BI-10000050"/>
    <x v="1"/>
    <x v="8"/>
    <s v="Angle-D Binders with Locking Rings, Label Holders"/>
    <x v="4797"/>
    <n v="3"/>
    <n v="0.7"/>
    <n v="-5.036999999999999"/>
  </r>
  <r>
    <n v="7104"/>
    <x v="3527"/>
    <x v="3"/>
    <x v="507"/>
    <d v="2014-09-09T00:00:00"/>
    <s v="Standard Class"/>
    <s v="EJ-14155"/>
    <s v="Eva Jacobs"/>
    <x v="0"/>
    <x v="0"/>
    <s v="Santa Ana"/>
    <x v="1"/>
    <n v="92704"/>
    <x v="1"/>
    <s v="OFF-ST-10003805"/>
    <x v="1"/>
    <x v="4"/>
    <s v="24 Capacity Maxi Data Binder Racks, Pearl"/>
    <x v="4798"/>
    <n v="2"/>
    <n v="0"/>
    <n v="105.27499999999998"/>
  </r>
  <r>
    <n v="7105"/>
    <x v="3528"/>
    <x v="3"/>
    <x v="249"/>
    <d v="2014-06-22T00:00:00"/>
    <s v="Second Class"/>
    <s v="KH-16330"/>
    <s v="Katharine Harms"/>
    <x v="1"/>
    <x v="0"/>
    <s v="Newark"/>
    <x v="24"/>
    <n v="43055"/>
    <x v="3"/>
    <s v="FUR-CH-10000785"/>
    <x v="0"/>
    <x v="1"/>
    <s v="Global Ergonomic Managers Chair"/>
    <x v="4799"/>
    <n v="6"/>
    <n v="0.3"/>
    <n v="-43.435200000000009"/>
  </r>
  <r>
    <n v="7106"/>
    <x v="3528"/>
    <x v="3"/>
    <x v="249"/>
    <d v="2014-06-22T00:00:00"/>
    <s v="Second Class"/>
    <s v="KH-16330"/>
    <s v="Katharine Harms"/>
    <x v="1"/>
    <x v="0"/>
    <s v="Newark"/>
    <x v="24"/>
    <n v="43055"/>
    <x v="3"/>
    <s v="FUR-FU-10004909"/>
    <x v="0"/>
    <x v="5"/>
    <s v="Contemporary Wood/Metal Frame"/>
    <x v="4800"/>
    <n v="3"/>
    <n v="0.2"/>
    <n v="7.2719999999999949"/>
  </r>
  <r>
    <n v="7107"/>
    <x v="3528"/>
    <x v="3"/>
    <x v="249"/>
    <d v="2014-06-22T00:00:00"/>
    <s v="Second Class"/>
    <s v="KH-16330"/>
    <s v="Katharine Harms"/>
    <x v="1"/>
    <x v="0"/>
    <s v="Newark"/>
    <x v="24"/>
    <n v="43055"/>
    <x v="3"/>
    <s v="TEC-AC-10001553"/>
    <x v="2"/>
    <x v="11"/>
    <s v="Memorex 25GB 6X Branded Blu-Ray Recordable Disc, 15/Pack"/>
    <x v="4801"/>
    <n v="9"/>
    <n v="0.2"/>
    <n v="1.5291000000000032"/>
  </r>
  <r>
    <n v="7108"/>
    <x v="3529"/>
    <x v="0"/>
    <x v="475"/>
    <d v="2013-04-27T00:00:00"/>
    <s v="Standard Class"/>
    <s v="KM-16720"/>
    <s v="Kunst Miller"/>
    <x v="0"/>
    <x v="0"/>
    <s v="New York City"/>
    <x v="15"/>
    <n v="10035"/>
    <x v="3"/>
    <s v="TEC-PH-10004774"/>
    <x v="2"/>
    <x v="7"/>
    <s v="Gear Head AU3700S Headset"/>
    <x v="2275"/>
    <n v="2"/>
    <n v="0"/>
    <n v="0.77939999999999898"/>
  </r>
  <r>
    <n v="7109"/>
    <x v="3529"/>
    <x v="0"/>
    <x v="475"/>
    <d v="2013-04-27T00:00:00"/>
    <s v="Standard Class"/>
    <s v="KM-16720"/>
    <s v="Kunst Miller"/>
    <x v="0"/>
    <x v="0"/>
    <s v="New York City"/>
    <x v="15"/>
    <n v="10035"/>
    <x v="3"/>
    <s v="OFF-AR-10004582"/>
    <x v="1"/>
    <x v="6"/>
    <s v="BIC Brite Liner Grip Highlighters"/>
    <x v="175"/>
    <n v="2"/>
    <n v="0"/>
    <n v="1.4759999999999998"/>
  </r>
  <r>
    <n v="7110"/>
    <x v="3529"/>
    <x v="0"/>
    <x v="475"/>
    <d v="2013-04-27T00:00:00"/>
    <s v="Standard Class"/>
    <s v="KM-16720"/>
    <s v="Kunst Miller"/>
    <x v="0"/>
    <x v="0"/>
    <s v="New York City"/>
    <x v="15"/>
    <n v="10035"/>
    <x v="3"/>
    <s v="OFF-ST-10000991"/>
    <x v="1"/>
    <x v="4"/>
    <s v="Space Solutions HD Industrial Steel Shelving."/>
    <x v="4802"/>
    <n v="4"/>
    <n v="0"/>
    <n v="13.796400000000006"/>
  </r>
  <r>
    <n v="7111"/>
    <x v="3529"/>
    <x v="0"/>
    <x v="475"/>
    <d v="2013-04-27T00:00:00"/>
    <s v="Standard Class"/>
    <s v="KM-16720"/>
    <s v="Kunst Miller"/>
    <x v="0"/>
    <x v="0"/>
    <s v="New York City"/>
    <x v="15"/>
    <n v="10035"/>
    <x v="3"/>
    <s v="OFF-SU-10002522"/>
    <x v="1"/>
    <x v="14"/>
    <s v="Acme Kleen Earth Office Shears"/>
    <x v="3433"/>
    <n v="2"/>
    <n v="0"/>
    <n v="2.2503999999999991"/>
  </r>
  <r>
    <n v="7112"/>
    <x v="3529"/>
    <x v="0"/>
    <x v="475"/>
    <d v="2013-04-27T00:00:00"/>
    <s v="Standard Class"/>
    <s v="KM-16720"/>
    <s v="Kunst Miller"/>
    <x v="0"/>
    <x v="0"/>
    <s v="New York City"/>
    <x v="15"/>
    <n v="10035"/>
    <x v="3"/>
    <s v="OFF-AR-10004022"/>
    <x v="1"/>
    <x v="6"/>
    <s v="Panasonic KP-380BK Classic Electric Pencil Sharpener"/>
    <x v="1002"/>
    <n v="2"/>
    <n v="0"/>
    <n v="17.989999999999995"/>
  </r>
  <r>
    <n v="7113"/>
    <x v="3529"/>
    <x v="0"/>
    <x v="475"/>
    <d v="2013-04-27T00:00:00"/>
    <s v="Standard Class"/>
    <s v="KM-16720"/>
    <s v="Kunst Miller"/>
    <x v="0"/>
    <x v="0"/>
    <s v="New York City"/>
    <x v="15"/>
    <n v="10035"/>
    <x v="3"/>
    <s v="OFF-SU-10001218"/>
    <x v="1"/>
    <x v="14"/>
    <s v="Fiskars Softgrip Scissors"/>
    <x v="2803"/>
    <n v="5"/>
    <n v="0"/>
    <n v="15.372000000000003"/>
  </r>
  <r>
    <n v="7114"/>
    <x v="3529"/>
    <x v="0"/>
    <x v="475"/>
    <d v="2013-04-27T00:00:00"/>
    <s v="Standard Class"/>
    <s v="KM-16720"/>
    <s v="Kunst Miller"/>
    <x v="0"/>
    <x v="0"/>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x v="0"/>
    <s v="Henderson"/>
    <x v="33"/>
    <n v="89015"/>
    <x v="1"/>
    <s v="FUR-TA-10003392"/>
    <x v="0"/>
    <x v="3"/>
    <s v="Global Adaptabilities Conference Tables"/>
    <x v="4804"/>
    <n v="6"/>
    <n v="0"/>
    <n v="320.31720000000001"/>
  </r>
  <r>
    <n v="7116"/>
    <x v="3530"/>
    <x v="0"/>
    <x v="465"/>
    <d v="2013-05-07T00:00:00"/>
    <s v="First Class"/>
    <s v="LW-16990"/>
    <s v="Lindsay Williams"/>
    <x v="1"/>
    <x v="0"/>
    <s v="Henderson"/>
    <x v="33"/>
    <n v="89015"/>
    <x v="1"/>
    <s v="OFF-BI-10001890"/>
    <x v="1"/>
    <x v="8"/>
    <s v="Avery Poly Binder Pockets"/>
    <x v="4805"/>
    <n v="2"/>
    <n v="0.2"/>
    <n v="2.0047999999999995"/>
  </r>
  <r>
    <n v="7117"/>
    <x v="3531"/>
    <x v="2"/>
    <x v="638"/>
    <d v="2011-10-23T00:00:00"/>
    <s v="Second Class"/>
    <s v="IG-15085"/>
    <s v="Ivan Gibson"/>
    <x v="0"/>
    <x v="0"/>
    <s v="Seattle"/>
    <x v="4"/>
    <n v="98103"/>
    <x v="1"/>
    <s v="OFF-PA-10000167"/>
    <x v="1"/>
    <x v="10"/>
    <s v="Xerox 1925"/>
    <x v="1168"/>
    <n v="2"/>
    <n v="0"/>
    <n v="27.881999999999998"/>
  </r>
  <r>
    <n v="7118"/>
    <x v="3531"/>
    <x v="2"/>
    <x v="638"/>
    <d v="2011-10-23T00:00:00"/>
    <s v="Second Class"/>
    <s v="IG-15085"/>
    <s v="Ivan Gibson"/>
    <x v="0"/>
    <x v="0"/>
    <s v="Seattle"/>
    <x v="4"/>
    <n v="98103"/>
    <x v="1"/>
    <s v="OFF-BI-10003784"/>
    <x v="1"/>
    <x v="8"/>
    <s v="Computer Printout Index Tabs"/>
    <x v="2956"/>
    <n v="1"/>
    <n v="0.2"/>
    <n v="0.47039999999999987"/>
  </r>
  <r>
    <n v="7119"/>
    <x v="3532"/>
    <x v="3"/>
    <x v="778"/>
    <d v="2014-02-18T00:00:00"/>
    <s v="Standard Class"/>
    <s v="JP-15460"/>
    <s v="Jennifer Patt"/>
    <x v="1"/>
    <x v="0"/>
    <s v="New York City"/>
    <x v="15"/>
    <n v="10009"/>
    <x v="3"/>
    <s v="OFF-PA-10001184"/>
    <x v="1"/>
    <x v="10"/>
    <s v="Xerox 1903"/>
    <x v="1465"/>
    <n v="3"/>
    <n v="0"/>
    <n v="8.7906000000000013"/>
  </r>
  <r>
    <n v="7120"/>
    <x v="3533"/>
    <x v="3"/>
    <x v="701"/>
    <d v="2014-11-25T00:00:00"/>
    <s v="Standard Class"/>
    <s v="GG-14650"/>
    <s v="Greg Guthrie"/>
    <x v="1"/>
    <x v="0"/>
    <s v="Seattle"/>
    <x v="4"/>
    <n v="98103"/>
    <x v="1"/>
    <s v="OFF-BI-10002103"/>
    <x v="1"/>
    <x v="8"/>
    <s v="Cardinal Slant-D Ring Binder, Heavy Gauge Vinyl"/>
    <x v="1162"/>
    <n v="2"/>
    <n v="0.2"/>
    <n v="4.5187999999999997"/>
  </r>
  <r>
    <n v="7121"/>
    <x v="3534"/>
    <x v="2"/>
    <x v="407"/>
    <d v="2011-01-27T00:00:00"/>
    <s v="Standard Class"/>
    <s v="MM-18280"/>
    <s v="Muhammed MacIntyre"/>
    <x v="1"/>
    <x v="0"/>
    <s v="Smyrna"/>
    <x v="18"/>
    <n v="37167"/>
    <x v="0"/>
    <s v="OFF-BI-10003091"/>
    <x v="1"/>
    <x v="8"/>
    <s v="GBC DocuBind TL200 Manual Binding Machine"/>
    <x v="4806"/>
    <n v="1"/>
    <n v="0.7"/>
    <n v="-51.515399999999985"/>
  </r>
  <r>
    <n v="7122"/>
    <x v="3535"/>
    <x v="3"/>
    <x v="96"/>
    <d v="2014-12-09T00:00:00"/>
    <s v="Standard Class"/>
    <s v="SO-20335"/>
    <s v="Sean O'Donnell"/>
    <x v="0"/>
    <x v="0"/>
    <s v="Seattle"/>
    <x v="4"/>
    <n v="98105"/>
    <x v="1"/>
    <s v="OFF-PA-10001593"/>
    <x v="1"/>
    <x v="10"/>
    <s v="Xerox 1947"/>
    <x v="1085"/>
    <n v="7"/>
    <n v="0"/>
    <n v="18.837"/>
  </r>
  <r>
    <n v="7123"/>
    <x v="3535"/>
    <x v="3"/>
    <x v="96"/>
    <d v="2014-12-09T00:00:00"/>
    <s v="Standard Class"/>
    <s v="SO-20335"/>
    <s v="Sean O'Donnell"/>
    <x v="0"/>
    <x v="0"/>
    <s v="Seattle"/>
    <x v="4"/>
    <n v="98105"/>
    <x v="1"/>
    <s v="FUR-BO-10002598"/>
    <x v="0"/>
    <x v="0"/>
    <s v="Hon Metal Bookcases, Putty"/>
    <x v="1741"/>
    <n v="2"/>
    <n v="0"/>
    <n v="41.168399999999991"/>
  </r>
  <r>
    <n v="7124"/>
    <x v="3536"/>
    <x v="1"/>
    <x v="101"/>
    <d v="2012-08-16T00:00:00"/>
    <s v="Standard Class"/>
    <s v="MF-18250"/>
    <s v="Monica Federle"/>
    <x v="1"/>
    <x v="0"/>
    <s v="New York City"/>
    <x v="15"/>
    <n v="10035"/>
    <x v="3"/>
    <s v="FUR-FU-10000320"/>
    <x v="0"/>
    <x v="5"/>
    <s v="OIC Stacking Trays"/>
    <x v="4807"/>
    <n v="3"/>
    <n v="0"/>
    <n v="4.4088000000000012"/>
  </r>
  <r>
    <n v="7125"/>
    <x v="3536"/>
    <x v="1"/>
    <x v="101"/>
    <d v="2012-08-16T00:00:00"/>
    <s v="Standard Class"/>
    <s v="MF-18250"/>
    <s v="Monica Federle"/>
    <x v="1"/>
    <x v="0"/>
    <s v="New York City"/>
    <x v="15"/>
    <n v="10035"/>
    <x v="3"/>
    <s v="OFF-PA-10001815"/>
    <x v="1"/>
    <x v="10"/>
    <s v="Xerox 1885"/>
    <x v="3803"/>
    <n v="3"/>
    <n v="0"/>
    <n v="69.177599999999984"/>
  </r>
  <r>
    <n v="7126"/>
    <x v="3537"/>
    <x v="0"/>
    <x v="720"/>
    <d v="2013-09-30T00:00:00"/>
    <s v="Second Class"/>
    <s v="JG-15160"/>
    <s v="James Galang"/>
    <x v="0"/>
    <x v="0"/>
    <s v="Atlanta"/>
    <x v="32"/>
    <n v="30318"/>
    <x v="0"/>
    <s v="OFF-PA-10003971"/>
    <x v="1"/>
    <x v="10"/>
    <s v="Xerox 1965"/>
    <x v="1465"/>
    <n v="3"/>
    <n v="0"/>
    <n v="8.7906000000000013"/>
  </r>
  <r>
    <n v="7127"/>
    <x v="3537"/>
    <x v="0"/>
    <x v="720"/>
    <d v="2013-09-30T00:00:00"/>
    <s v="Second Class"/>
    <s v="JG-15160"/>
    <s v="James Galang"/>
    <x v="0"/>
    <x v="0"/>
    <s v="Atlanta"/>
    <x v="32"/>
    <n v="30318"/>
    <x v="0"/>
    <s v="OFF-AR-10004685"/>
    <x v="1"/>
    <x v="6"/>
    <s v="Binney &amp; Smith Crayola Metallic Colored Pencils, 8-Color Set"/>
    <x v="4808"/>
    <n v="3"/>
    <n v="0"/>
    <n v="4.5836999999999994"/>
  </r>
  <r>
    <n v="7128"/>
    <x v="3538"/>
    <x v="0"/>
    <x v="696"/>
    <d v="2013-11-21T00:00:00"/>
    <s v="Standard Class"/>
    <s v="JM-16195"/>
    <s v="Justin MacKendrick"/>
    <x v="0"/>
    <x v="0"/>
    <s v="Newark"/>
    <x v="13"/>
    <n v="19711"/>
    <x v="3"/>
    <s v="OFF-PA-10001609"/>
    <x v="1"/>
    <x v="10"/>
    <s v="Tops Wirebound Message Log Books"/>
    <x v="4809"/>
    <n v="5"/>
    <n v="0"/>
    <n v="7.5669999999999993"/>
  </r>
  <r>
    <n v="7129"/>
    <x v="3538"/>
    <x v="0"/>
    <x v="696"/>
    <d v="2013-11-21T00:00:00"/>
    <s v="Standard Class"/>
    <s v="JM-16195"/>
    <s v="Justin MacKendrick"/>
    <x v="0"/>
    <x v="0"/>
    <s v="Newark"/>
    <x v="13"/>
    <n v="19711"/>
    <x v="3"/>
    <s v="FUR-FU-10000550"/>
    <x v="0"/>
    <x v="5"/>
    <s v="Stacking Trays by OIC"/>
    <x v="548"/>
    <n v="4"/>
    <n v="0"/>
    <n v="6.573599999999999"/>
  </r>
  <r>
    <n v="7130"/>
    <x v="3539"/>
    <x v="0"/>
    <x v="947"/>
    <d v="2013-04-23T00:00:00"/>
    <s v="Standard Class"/>
    <s v="PK-19075"/>
    <s v="Pete Kriz"/>
    <x v="0"/>
    <x v="0"/>
    <s v="Nashville"/>
    <x v="18"/>
    <n v="37211"/>
    <x v="0"/>
    <s v="TEC-AC-10004209"/>
    <x v="2"/>
    <x v="11"/>
    <s v="Memorex Froggy Flash Drive 4 GB"/>
    <x v="2083"/>
    <n v="4"/>
    <n v="0.2"/>
    <n v="8.3524000000000012"/>
  </r>
  <r>
    <n v="7131"/>
    <x v="3539"/>
    <x v="0"/>
    <x v="947"/>
    <d v="2013-04-23T00:00:00"/>
    <s v="Standard Class"/>
    <s v="PK-19075"/>
    <s v="Pete Kriz"/>
    <x v="0"/>
    <x v="0"/>
    <s v="Nashville"/>
    <x v="18"/>
    <n v="37211"/>
    <x v="0"/>
    <s v="OFF-PA-10003022"/>
    <x v="1"/>
    <x v="10"/>
    <s v="Standard Line “While You Were Out” Hardbound Telephone Message Book"/>
    <x v="4810"/>
    <n v="7"/>
    <n v="0.2"/>
    <n v="40.003599999999999"/>
  </r>
  <r>
    <n v="7132"/>
    <x v="3540"/>
    <x v="3"/>
    <x v="200"/>
    <d v="2014-12-02T00:00:00"/>
    <s v="Standard Class"/>
    <s v="TT-21460"/>
    <s v="Tonja Turnell"/>
    <x v="2"/>
    <x v="0"/>
    <s v="Richmond"/>
    <x v="14"/>
    <n v="47374"/>
    <x v="2"/>
    <s v="FUR-TA-10001039"/>
    <x v="0"/>
    <x v="3"/>
    <s v="KI Adjustable-Height Table"/>
    <x v="4811"/>
    <n v="3"/>
    <n v="0"/>
    <n v="67.064400000000006"/>
  </r>
  <r>
    <n v="7133"/>
    <x v="3540"/>
    <x v="3"/>
    <x v="200"/>
    <d v="2014-12-02T00:00:00"/>
    <s v="Standard Class"/>
    <s v="TT-21460"/>
    <s v="Tonja Turnell"/>
    <x v="2"/>
    <x v="0"/>
    <s v="Richmond"/>
    <x v="14"/>
    <n v="47374"/>
    <x v="2"/>
    <s v="TEC-PH-10002624"/>
    <x v="2"/>
    <x v="7"/>
    <s v="Samsung Galaxy S4 Mini"/>
    <x v="2135"/>
    <n v="4"/>
    <n v="0"/>
    <n v="545.18839999999977"/>
  </r>
  <r>
    <n v="7134"/>
    <x v="3540"/>
    <x v="3"/>
    <x v="200"/>
    <d v="2014-12-02T00:00:00"/>
    <s v="Standard Class"/>
    <s v="TT-21460"/>
    <s v="Tonja Turnell"/>
    <x v="2"/>
    <x v="0"/>
    <s v="Richmond"/>
    <x v="14"/>
    <n v="47374"/>
    <x v="2"/>
    <s v="FUR-FU-10001473"/>
    <x v="0"/>
    <x v="5"/>
    <s v="DAX Wood Document Frame"/>
    <x v="1302"/>
    <n v="2"/>
    <n v="0"/>
    <n v="9.8856000000000002"/>
  </r>
  <r>
    <n v="7135"/>
    <x v="3540"/>
    <x v="3"/>
    <x v="200"/>
    <d v="2014-12-02T00:00:00"/>
    <s v="Standard Class"/>
    <s v="TT-21460"/>
    <s v="Tonja Turnell"/>
    <x v="2"/>
    <x v="0"/>
    <s v="Richmond"/>
    <x v="14"/>
    <n v="47374"/>
    <x v="2"/>
    <s v="TEC-PH-10001819"/>
    <x v="2"/>
    <x v="7"/>
    <s v="Innergie mMini Combo Duo USB Travel Charging Kit"/>
    <x v="2273"/>
    <n v="2"/>
    <n v="0"/>
    <n v="43.190399999999997"/>
  </r>
  <r>
    <n v="7136"/>
    <x v="3540"/>
    <x v="3"/>
    <x v="200"/>
    <d v="2014-12-02T00:00:00"/>
    <s v="Standard Class"/>
    <s v="TT-21460"/>
    <s v="Tonja Turnell"/>
    <x v="2"/>
    <x v="0"/>
    <s v="Richmond"/>
    <x v="14"/>
    <n v="47374"/>
    <x v="2"/>
    <s v="FUR-CH-10004287"/>
    <x v="0"/>
    <x v="1"/>
    <s v="SAFCO Arco Folding Chair"/>
    <x v="4812"/>
    <n v="3"/>
    <n v="0"/>
    <n v="240.29399999999995"/>
  </r>
  <r>
    <n v="7137"/>
    <x v="3541"/>
    <x v="1"/>
    <x v="312"/>
    <d v="2012-11-27T00:00:00"/>
    <s v="Standard Class"/>
    <s v="SS-20875"/>
    <s v="Sung Shariari"/>
    <x v="0"/>
    <x v="0"/>
    <s v="Miami"/>
    <x v="2"/>
    <n v="33180"/>
    <x v="0"/>
    <s v="OFF-BI-10004728"/>
    <x v="1"/>
    <x v="8"/>
    <s v="Wilson Jones Turn Tabs Binder Tool for Ring Binders"/>
    <x v="2200"/>
    <n v="5"/>
    <n v="0.7"/>
    <n v="-5.7840000000000007"/>
  </r>
  <r>
    <n v="7138"/>
    <x v="3541"/>
    <x v="1"/>
    <x v="312"/>
    <d v="2012-11-27T00:00:00"/>
    <s v="Standard Class"/>
    <s v="SS-20875"/>
    <s v="Sung Shariari"/>
    <x v="0"/>
    <x v="0"/>
    <s v="Miami"/>
    <x v="2"/>
    <n v="33180"/>
    <x v="0"/>
    <s v="OFF-ST-10000918"/>
    <x v="1"/>
    <x v="4"/>
    <s v="Crate-A-Files"/>
    <x v="4813"/>
    <n v="2"/>
    <n v="0.2"/>
    <n v="1.3079999999999989"/>
  </r>
  <r>
    <n v="7139"/>
    <x v="3541"/>
    <x v="1"/>
    <x v="312"/>
    <d v="2012-11-27T00:00:00"/>
    <s v="Standard Class"/>
    <s v="SS-20875"/>
    <s v="Sung Shariari"/>
    <x v="0"/>
    <x v="0"/>
    <s v="Miami"/>
    <x v="2"/>
    <n v="33180"/>
    <x v="0"/>
    <s v="OFF-BI-10004593"/>
    <x v="1"/>
    <x v="8"/>
    <s v="Ibico Laser Imprintable Binding System Covers"/>
    <x v="4814"/>
    <n v="4"/>
    <n v="0.7"/>
    <n v="-50.304000000000002"/>
  </r>
  <r>
    <n v="7140"/>
    <x v="3541"/>
    <x v="1"/>
    <x v="312"/>
    <d v="2012-11-27T00:00:00"/>
    <s v="Standard Class"/>
    <s v="SS-20875"/>
    <s v="Sung Shariari"/>
    <x v="0"/>
    <x v="0"/>
    <s v="Miami"/>
    <x v="2"/>
    <n v="33180"/>
    <x v="0"/>
    <s v="FUR-BO-10001337"/>
    <x v="0"/>
    <x v="0"/>
    <s v="O'Sullivan Living Dimensions 2-Shelf Bookcases"/>
    <x v="4815"/>
    <n v="3"/>
    <n v="0.2"/>
    <n v="-36.294000000000011"/>
  </r>
  <r>
    <n v="7141"/>
    <x v="3542"/>
    <x v="3"/>
    <x v="210"/>
    <d v="2014-09-08T00:00:00"/>
    <s v="Same Day"/>
    <s v="TG-21640"/>
    <s v="Trudy Glocke"/>
    <x v="0"/>
    <x v="0"/>
    <s v="Saint Charles"/>
    <x v="25"/>
    <n v="63301"/>
    <x v="2"/>
    <s v="TEC-AC-10002473"/>
    <x v="2"/>
    <x v="11"/>
    <s v="Maxell 4.7GB DVD-R"/>
    <x v="4816"/>
    <n v="4"/>
    <n v="0"/>
    <n v="46.543199999999999"/>
  </r>
  <r>
    <n v="7142"/>
    <x v="3542"/>
    <x v="3"/>
    <x v="210"/>
    <d v="2014-09-08T00:00:00"/>
    <s v="Same Day"/>
    <s v="TG-21640"/>
    <s v="Trudy Glocke"/>
    <x v="0"/>
    <x v="0"/>
    <s v="Saint Charles"/>
    <x v="25"/>
    <n v="63301"/>
    <x v="2"/>
    <s v="FUR-FU-10003623"/>
    <x v="0"/>
    <x v="5"/>
    <s v="DataProducts Ampli Magnifier Task Lamp, Black,"/>
    <x v="4817"/>
    <n v="5"/>
    <n v="0"/>
    <n v="37.883999999999993"/>
  </r>
  <r>
    <n v="7143"/>
    <x v="3543"/>
    <x v="2"/>
    <x v="156"/>
    <d v="2011-11-29T00:00:00"/>
    <s v="Standard Class"/>
    <s v="HP-14815"/>
    <s v="Harold Pawlan"/>
    <x v="2"/>
    <x v="0"/>
    <s v="Virginia Beach"/>
    <x v="17"/>
    <n v="23464"/>
    <x v="0"/>
    <s v="FUR-FU-10002045"/>
    <x v="0"/>
    <x v="5"/>
    <s v="Executive Impressions 14&quot;"/>
    <x v="4818"/>
    <n v="5"/>
    <n v="0"/>
    <n v="48.906000000000006"/>
  </r>
  <r>
    <n v="7144"/>
    <x v="3544"/>
    <x v="3"/>
    <x v="825"/>
    <d v="2014-03-17T00:00:00"/>
    <s v="Standard Class"/>
    <s v="MH-17290"/>
    <s v="Marc Harrigan"/>
    <x v="2"/>
    <x v="0"/>
    <s v="Philadelphia"/>
    <x v="9"/>
    <n v="19140"/>
    <x v="3"/>
    <s v="TEC-PH-10002555"/>
    <x v="2"/>
    <x v="7"/>
    <s v="Nortel Meridian M5316 Digital phone"/>
    <x v="4819"/>
    <n v="5"/>
    <n v="0.4"/>
    <n v="-181.26499999999999"/>
  </r>
  <r>
    <n v="7145"/>
    <x v="3544"/>
    <x v="3"/>
    <x v="825"/>
    <d v="2014-03-17T00:00:00"/>
    <s v="Standard Class"/>
    <s v="MH-17290"/>
    <s v="Marc Harrigan"/>
    <x v="2"/>
    <x v="0"/>
    <s v="Philadelphia"/>
    <x v="9"/>
    <n v="19140"/>
    <x v="3"/>
    <s v="OFF-BI-10002794"/>
    <x v="1"/>
    <x v="8"/>
    <s v="Avery Trapezoid Ring Binder, 3&quot; Capacity, Black, 1040 sheets"/>
    <x v="4241"/>
    <n v="1"/>
    <n v="0.7"/>
    <n v="-8.6057999999999986"/>
  </r>
  <r>
    <n v="7146"/>
    <x v="3544"/>
    <x v="3"/>
    <x v="825"/>
    <d v="2014-03-17T00:00:00"/>
    <s v="Standard Class"/>
    <s v="MH-17290"/>
    <s v="Marc Harrigan"/>
    <x v="2"/>
    <x v="0"/>
    <s v="Philadelphia"/>
    <x v="9"/>
    <n v="19140"/>
    <x v="3"/>
    <s v="FUR-TA-10004086"/>
    <x v="0"/>
    <x v="3"/>
    <s v="KI Adjustable-Height Table"/>
    <x v="1259"/>
    <n v="3"/>
    <n v="0.4"/>
    <n v="-46.429200000000023"/>
  </r>
  <r>
    <n v="7147"/>
    <x v="3544"/>
    <x v="3"/>
    <x v="825"/>
    <d v="2014-03-17T00:00:00"/>
    <s v="Standard Class"/>
    <s v="MH-17290"/>
    <s v="Marc Harrigan"/>
    <x v="2"/>
    <x v="0"/>
    <s v="Philadelphia"/>
    <x v="9"/>
    <n v="19140"/>
    <x v="3"/>
    <s v="OFF-ST-10004946"/>
    <x v="1"/>
    <x v="4"/>
    <s v="Desktop 3-Pocket Hot File"/>
    <x v="4820"/>
    <n v="1"/>
    <n v="0.2"/>
    <n v="3.2460000000000022"/>
  </r>
  <r>
    <n v="7148"/>
    <x v="3545"/>
    <x v="0"/>
    <x v="1"/>
    <d v="2013-06-18T00:00:00"/>
    <s v="Standard Class"/>
    <s v="CB-12415"/>
    <s v="Christy Brittain"/>
    <x v="0"/>
    <x v="0"/>
    <s v="Long Beach"/>
    <x v="15"/>
    <n v="11561"/>
    <x v="3"/>
    <s v="OFF-PA-10000241"/>
    <x v="1"/>
    <x v="10"/>
    <s v="IBM Multi-Purpose Copy Paper, 8 1/2 x 11&quot;, Case"/>
    <x v="1663"/>
    <n v="3"/>
    <n v="0"/>
    <n v="41.822999999999993"/>
  </r>
  <r>
    <n v="7149"/>
    <x v="3545"/>
    <x v="0"/>
    <x v="1"/>
    <d v="2013-06-18T00:00:00"/>
    <s v="Standard Class"/>
    <s v="CB-12415"/>
    <s v="Christy Brittain"/>
    <x v="0"/>
    <x v="0"/>
    <s v="Long Beach"/>
    <x v="15"/>
    <n v="11561"/>
    <x v="3"/>
    <s v="OFF-AP-10004036"/>
    <x v="1"/>
    <x v="9"/>
    <s v="Bionaire 99.97% HEPA Air Cleaner"/>
    <x v="4821"/>
    <n v="3"/>
    <n v="0"/>
    <n v="18.396000000000001"/>
  </r>
  <r>
    <n v="7150"/>
    <x v="3546"/>
    <x v="1"/>
    <x v="153"/>
    <d v="2012-06-30T00:00:00"/>
    <s v="Standard Class"/>
    <s v="VD-21670"/>
    <s v="Valerie Dominguez"/>
    <x v="0"/>
    <x v="0"/>
    <s v="Houston"/>
    <x v="5"/>
    <n v="77070"/>
    <x v="2"/>
    <s v="TEC-PH-10001578"/>
    <x v="2"/>
    <x v="7"/>
    <s v="Polycom SoundStation2 EX Conference phone"/>
    <x v="4822"/>
    <n v="3"/>
    <n v="0.2"/>
    <n v="109.33649999999994"/>
  </r>
  <r>
    <n v="7151"/>
    <x v="3547"/>
    <x v="3"/>
    <x v="66"/>
    <d v="2014-12-27T00:00:00"/>
    <s v="Standard Class"/>
    <s v="SR-20425"/>
    <s v="Sharelle Roach"/>
    <x v="2"/>
    <x v="0"/>
    <s v="Tuscaloosa"/>
    <x v="19"/>
    <n v="35401"/>
    <x v="0"/>
    <s v="FUR-CH-10002647"/>
    <x v="0"/>
    <x v="1"/>
    <s v="Situations Contoured Folding Chairs, 4/Set"/>
    <x v="1741"/>
    <n v="2"/>
    <n v="0"/>
    <n v="35.490000000000009"/>
  </r>
  <r>
    <n v="7152"/>
    <x v="3548"/>
    <x v="3"/>
    <x v="66"/>
    <d v="2014-12-26T00:00:00"/>
    <s v="Second Class"/>
    <s v="AG-10330"/>
    <s v="Alex Grayson"/>
    <x v="0"/>
    <x v="0"/>
    <s v="Mesa"/>
    <x v="16"/>
    <n v="85204"/>
    <x v="1"/>
    <s v="FUR-TA-10003008"/>
    <x v="0"/>
    <x v="3"/>
    <s v="Lesro Round Back Collection Coffee Table, End Table"/>
    <x v="4823"/>
    <n v="2"/>
    <n v="0.5"/>
    <n v="-135.08699999999999"/>
  </r>
  <r>
    <n v="7153"/>
    <x v="3549"/>
    <x v="2"/>
    <x v="1148"/>
    <d v="2011-10-15T00:00:00"/>
    <s v="Standard Class"/>
    <s v="BP-11095"/>
    <s v="Bart Pistole"/>
    <x v="1"/>
    <x v="0"/>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x v="0"/>
    <s v="Chicago"/>
    <x v="10"/>
    <n v="60610"/>
    <x v="2"/>
    <s v="OFF-AP-10004980"/>
    <x v="1"/>
    <x v="9"/>
    <s v="3M Replacement Filter for Office Air Cleaner for 20' x 33' Room"/>
    <x v="4824"/>
    <n v="7"/>
    <n v="0.8"/>
    <n v="-108.8304"/>
  </r>
  <r>
    <n v="7155"/>
    <x v="3551"/>
    <x v="1"/>
    <x v="707"/>
    <d v="2012-12-27T00:00:00"/>
    <s v="Second Class"/>
    <s v="LH-16900"/>
    <s v="Lena Hernandez"/>
    <x v="0"/>
    <x v="0"/>
    <s v="Columbus"/>
    <x v="32"/>
    <n v="31907"/>
    <x v="0"/>
    <s v="FUR-FU-10000747"/>
    <x v="0"/>
    <x v="5"/>
    <s v="Tenex B1-RE Series Chair Mats for Low Pile Carpets"/>
    <x v="4825"/>
    <n v="6"/>
    <n v="0"/>
    <n v="46.899599999999964"/>
  </r>
  <r>
    <n v="7156"/>
    <x v="3551"/>
    <x v="1"/>
    <x v="707"/>
    <d v="2012-12-27T00:00:00"/>
    <s v="Second Class"/>
    <s v="LH-16900"/>
    <s v="Lena Hernandez"/>
    <x v="0"/>
    <x v="0"/>
    <s v="Columbus"/>
    <x v="32"/>
    <n v="31907"/>
    <x v="0"/>
    <s v="OFF-BI-10004492"/>
    <x v="1"/>
    <x v="8"/>
    <s v="Tuf-Vin Binders"/>
    <x v="4826"/>
    <n v="5"/>
    <n v="0"/>
    <n v="74.212999999999994"/>
  </r>
  <r>
    <n v="7157"/>
    <x v="3552"/>
    <x v="3"/>
    <x v="568"/>
    <d v="2014-05-05T00:00:00"/>
    <s v="Standard Class"/>
    <s v="KT-16480"/>
    <s v="Kean Thornton"/>
    <x v="0"/>
    <x v="0"/>
    <s v="Orange"/>
    <x v="30"/>
    <n v="7050"/>
    <x v="3"/>
    <s v="OFF-LA-10004055"/>
    <x v="1"/>
    <x v="2"/>
    <s v="Color-Coded Legal Exhibit Labels"/>
    <x v="3358"/>
    <n v="1"/>
    <n v="0"/>
    <n v="2.4058999999999999"/>
  </r>
  <r>
    <n v="7158"/>
    <x v="3553"/>
    <x v="0"/>
    <x v="463"/>
    <d v="2013-04-01T00:00:00"/>
    <s v="Second Class"/>
    <s v="CC-12220"/>
    <s v="Chris Cortes"/>
    <x v="0"/>
    <x v="0"/>
    <s v="Los Angeles"/>
    <x v="1"/>
    <n v="90032"/>
    <x v="1"/>
    <s v="OFF-ST-10002485"/>
    <x v="1"/>
    <x v="4"/>
    <s v="Rogers Deluxe File Chest"/>
    <x v="1190"/>
    <n v="4"/>
    <n v="0"/>
    <n v="0.87919999999999732"/>
  </r>
  <r>
    <n v="7159"/>
    <x v="3553"/>
    <x v="0"/>
    <x v="463"/>
    <d v="2013-04-01T00:00:00"/>
    <s v="Second Class"/>
    <s v="CC-12220"/>
    <s v="Chris Cortes"/>
    <x v="0"/>
    <x v="0"/>
    <s v="Los Angeles"/>
    <x v="1"/>
    <n v="90032"/>
    <x v="1"/>
    <s v="OFF-PA-10001243"/>
    <x v="1"/>
    <x v="10"/>
    <s v="Xerox 1983"/>
    <x v="156"/>
    <n v="1"/>
    <n v="0"/>
    <n v="2.9302000000000001"/>
  </r>
  <r>
    <n v="7160"/>
    <x v="3554"/>
    <x v="1"/>
    <x v="1149"/>
    <d v="2012-05-18T00:00:00"/>
    <s v="Second Class"/>
    <s v="BF-11170"/>
    <s v="Ben Ferrer"/>
    <x v="2"/>
    <x v="0"/>
    <s v="Chicago"/>
    <x v="10"/>
    <n v="60623"/>
    <x v="2"/>
    <s v="TEC-PH-10004447"/>
    <x v="2"/>
    <x v="7"/>
    <s v="Toshiba IPT2010-SD IP Telephone"/>
    <x v="2705"/>
    <n v="2"/>
    <n v="0.2"/>
    <n v="16.678799999999995"/>
  </r>
  <r>
    <n v="7161"/>
    <x v="3554"/>
    <x v="1"/>
    <x v="1149"/>
    <d v="2012-05-18T00:00:00"/>
    <s v="Second Class"/>
    <s v="BF-11170"/>
    <s v="Ben Ferrer"/>
    <x v="2"/>
    <x v="0"/>
    <s v="Chicago"/>
    <x v="10"/>
    <n v="60623"/>
    <x v="2"/>
    <s v="OFF-FA-10002280"/>
    <x v="1"/>
    <x v="13"/>
    <s v="Advantus Plastic Paper Clips"/>
    <x v="4698"/>
    <n v="4"/>
    <n v="0.2"/>
    <n v="5.6"/>
  </r>
  <r>
    <n v="7162"/>
    <x v="3555"/>
    <x v="2"/>
    <x v="1129"/>
    <d v="2011-07-09T00:00:00"/>
    <s v="Standard Class"/>
    <s v="MS-17770"/>
    <s v="Maxwell Schwartz"/>
    <x v="0"/>
    <x v="0"/>
    <s v="Richmond"/>
    <x v="17"/>
    <n v="23223"/>
    <x v="0"/>
    <s v="OFF-PA-10004734"/>
    <x v="1"/>
    <x v="10"/>
    <s v="Southworth Structures Collection"/>
    <x v="1388"/>
    <n v="3"/>
    <n v="0"/>
    <n v="10.92"/>
  </r>
  <r>
    <n v="7163"/>
    <x v="3555"/>
    <x v="2"/>
    <x v="1129"/>
    <d v="2011-07-09T00:00:00"/>
    <s v="Standard Class"/>
    <s v="MS-17770"/>
    <s v="Maxwell Schwartz"/>
    <x v="0"/>
    <x v="0"/>
    <s v="Richmond"/>
    <x v="17"/>
    <n v="23223"/>
    <x v="0"/>
    <s v="OFF-BI-10000145"/>
    <x v="1"/>
    <x v="8"/>
    <s v="Zipper Ring Binder Pockets"/>
    <x v="4827"/>
    <n v="5"/>
    <n v="0"/>
    <n v="7.6440000000000001"/>
  </r>
  <r>
    <n v="7164"/>
    <x v="3556"/>
    <x v="2"/>
    <x v="1150"/>
    <d v="2011-04-24T00:00:00"/>
    <s v="Second Class"/>
    <s v="AH-10030"/>
    <s v="Aaron Hawkins"/>
    <x v="1"/>
    <x v="0"/>
    <s v="Troy"/>
    <x v="15"/>
    <n v="12180"/>
    <x v="3"/>
    <s v="OFF-EN-10004773"/>
    <x v="1"/>
    <x v="12"/>
    <s v="Staples"/>
    <x v="4828"/>
    <n v="8"/>
    <n v="0"/>
    <n v="121.44159999999999"/>
  </r>
  <r>
    <n v="7165"/>
    <x v="3556"/>
    <x v="2"/>
    <x v="1150"/>
    <d v="2011-04-24T00:00:00"/>
    <s v="Second Class"/>
    <s v="AH-10030"/>
    <s v="Aaron Hawkins"/>
    <x v="1"/>
    <x v="0"/>
    <s v="Troy"/>
    <x v="15"/>
    <n v="12180"/>
    <x v="3"/>
    <s v="OFF-BI-10004970"/>
    <x v="1"/>
    <x v="8"/>
    <s v="ACCOHIDE 3-Ring Binder, Blue, 1&quot;"/>
    <x v="4541"/>
    <n v="3"/>
    <n v="0.2"/>
    <n v="3.3452999999999995"/>
  </r>
  <r>
    <n v="7166"/>
    <x v="3557"/>
    <x v="0"/>
    <x v="251"/>
    <d v="2013-09-23T00:00:00"/>
    <s v="First Class"/>
    <s v="CK-12595"/>
    <s v="Clytie Kelty"/>
    <x v="0"/>
    <x v="0"/>
    <s v="Providence"/>
    <x v="34"/>
    <n v="2908"/>
    <x v="3"/>
    <s v="OFF-ST-10000604"/>
    <x v="1"/>
    <x v="4"/>
    <s v="Home/Office Personal File Carts"/>
    <x v="2876"/>
    <n v="2"/>
    <n v="0"/>
    <n v="17.379999999999995"/>
  </r>
  <r>
    <n v="7167"/>
    <x v="3558"/>
    <x v="2"/>
    <x v="192"/>
    <d v="2011-07-24T00:00:00"/>
    <s v="Second Class"/>
    <s v="NP-18325"/>
    <s v="Naresj Patel"/>
    <x v="0"/>
    <x v="0"/>
    <s v="San Francisco"/>
    <x v="1"/>
    <n v="94122"/>
    <x v="1"/>
    <s v="OFF-AR-10003190"/>
    <x v="1"/>
    <x v="6"/>
    <s v="Newell 32"/>
    <x v="132"/>
    <n v="4"/>
    <n v="0"/>
    <n v="3.2256"/>
  </r>
  <r>
    <n v="7168"/>
    <x v="3558"/>
    <x v="2"/>
    <x v="192"/>
    <d v="2011-07-24T00:00:00"/>
    <s v="Second Class"/>
    <s v="NP-18325"/>
    <s v="Naresj Patel"/>
    <x v="0"/>
    <x v="0"/>
    <s v="San Francisco"/>
    <x v="1"/>
    <n v="94122"/>
    <x v="1"/>
    <s v="FUR-CH-10000155"/>
    <x v="0"/>
    <x v="1"/>
    <s v="Global Comet Stacking Armless Chair"/>
    <x v="4829"/>
    <n v="3"/>
    <n v="0.2"/>
    <n v="71.77200000000002"/>
  </r>
  <r>
    <n v="7169"/>
    <x v="3558"/>
    <x v="2"/>
    <x v="192"/>
    <d v="2011-07-24T00:00:00"/>
    <s v="Second Class"/>
    <s v="NP-18325"/>
    <s v="Naresj Patel"/>
    <x v="0"/>
    <x v="0"/>
    <s v="San Francisco"/>
    <x v="1"/>
    <n v="94122"/>
    <x v="1"/>
    <s v="OFF-ST-10003058"/>
    <x v="1"/>
    <x v="4"/>
    <s v="Eldon Mobile Mega Data Cart  Mega Stackable  Add-On Trays"/>
    <x v="4830"/>
    <n v="10"/>
    <n v="0"/>
    <n v="68.584999999999994"/>
  </r>
  <r>
    <n v="7170"/>
    <x v="3558"/>
    <x v="2"/>
    <x v="192"/>
    <d v="2011-07-24T00:00:00"/>
    <s v="Second Class"/>
    <s v="NP-18325"/>
    <s v="Naresj Patel"/>
    <x v="0"/>
    <x v="0"/>
    <s v="San Francisco"/>
    <x v="1"/>
    <n v="94122"/>
    <x v="1"/>
    <s v="FUR-TA-10004767"/>
    <x v="0"/>
    <x v="3"/>
    <s v="Safco Drafting Table"/>
    <x v="3011"/>
    <n v="3"/>
    <n v="0.2"/>
    <n v="19.164599999999979"/>
  </r>
  <r>
    <n v="7171"/>
    <x v="3559"/>
    <x v="3"/>
    <x v="1048"/>
    <d v="2014-10-15T00:00:00"/>
    <s v="Standard Class"/>
    <s v="GM-14440"/>
    <s v="Gary McGarr"/>
    <x v="0"/>
    <x v="0"/>
    <s v="New York City"/>
    <x v="15"/>
    <n v="10009"/>
    <x v="3"/>
    <s v="FUR-CH-10002372"/>
    <x v="0"/>
    <x v="1"/>
    <s v="Office Star - Ergonomically Designed Knee Chair"/>
    <x v="3489"/>
    <n v="2"/>
    <n v="0.1"/>
    <n v="3.2392000000000074"/>
  </r>
  <r>
    <n v="7172"/>
    <x v="3560"/>
    <x v="3"/>
    <x v="1016"/>
    <d v="2014-04-28T00:00:00"/>
    <s v="Second Class"/>
    <s v="SG-20605"/>
    <s v="Speros Goranitis"/>
    <x v="0"/>
    <x v="0"/>
    <s v="San Francisco"/>
    <x v="1"/>
    <n v="94109"/>
    <x v="1"/>
    <s v="TEC-AC-10000158"/>
    <x v="2"/>
    <x v="11"/>
    <s v="Sony 64GB Class 10 Micro SDHC R40 Memory Card"/>
    <x v="3313"/>
    <n v="3"/>
    <n v="0"/>
    <n v="22.6737"/>
  </r>
  <r>
    <n v="7173"/>
    <x v="3561"/>
    <x v="3"/>
    <x v="606"/>
    <d v="2014-03-31T00:00:00"/>
    <s v="Standard Class"/>
    <s v="HK-14890"/>
    <s v="Heather Kirkland"/>
    <x v="1"/>
    <x v="0"/>
    <s v="Houston"/>
    <x v="5"/>
    <n v="77070"/>
    <x v="2"/>
    <s v="TEC-AC-10000158"/>
    <x v="2"/>
    <x v="11"/>
    <s v="Sony 64GB Class 10 Micro SDHC R40 Memory Card"/>
    <x v="740"/>
    <n v="5"/>
    <n v="0.2"/>
    <n v="1.7995000000000019"/>
  </r>
  <r>
    <n v="7174"/>
    <x v="3561"/>
    <x v="3"/>
    <x v="606"/>
    <d v="2014-03-31T00:00:00"/>
    <s v="Standard Class"/>
    <s v="HK-14890"/>
    <s v="Heather Kirkland"/>
    <x v="1"/>
    <x v="0"/>
    <s v="Houston"/>
    <x v="5"/>
    <n v="77070"/>
    <x v="2"/>
    <s v="TEC-CO-10002313"/>
    <x v="2"/>
    <x v="16"/>
    <s v="Canon PC1080F Personal Copier"/>
    <x v="4697"/>
    <n v="5"/>
    <n v="0.2"/>
    <n v="569.99050000000011"/>
  </r>
  <r>
    <n v="7175"/>
    <x v="3561"/>
    <x v="3"/>
    <x v="606"/>
    <d v="2014-03-31T00:00:00"/>
    <s v="Standard Class"/>
    <s v="HK-14890"/>
    <s v="Heather Kirkland"/>
    <x v="1"/>
    <x v="0"/>
    <s v="Houston"/>
    <x v="5"/>
    <n v="77070"/>
    <x v="2"/>
    <s v="OFF-PA-10002581"/>
    <x v="1"/>
    <x v="10"/>
    <s v="Xerox 1951"/>
    <x v="1355"/>
    <n v="3"/>
    <n v="0.2"/>
    <n v="23.234999999999992"/>
  </r>
  <r>
    <n v="7176"/>
    <x v="3561"/>
    <x v="3"/>
    <x v="606"/>
    <d v="2014-03-31T00:00:00"/>
    <s v="Standard Class"/>
    <s v="HK-14890"/>
    <s v="Heather Kirkland"/>
    <x v="1"/>
    <x v="0"/>
    <s v="Houston"/>
    <x v="5"/>
    <n v="77070"/>
    <x v="2"/>
    <s v="OFF-AP-10001205"/>
    <x v="1"/>
    <x v="9"/>
    <s v="Belkin 5 Outlet SurgeMaster Power Centers"/>
    <x v="4831"/>
    <n v="8"/>
    <n v="0.8"/>
    <n v="-226.63679999999999"/>
  </r>
  <r>
    <n v="7177"/>
    <x v="3561"/>
    <x v="3"/>
    <x v="606"/>
    <d v="2014-03-31T00:00:00"/>
    <s v="Standard Class"/>
    <s v="HK-14890"/>
    <s v="Heather Kirkland"/>
    <x v="1"/>
    <x v="0"/>
    <s v="Houston"/>
    <x v="5"/>
    <n v="77070"/>
    <x v="2"/>
    <s v="OFF-ST-10000344"/>
    <x v="1"/>
    <x v="4"/>
    <s v="Neat Ideas Personal Hanging Folder Files, Black"/>
    <x v="4832"/>
    <n v="3"/>
    <n v="0.2"/>
    <n v="2.4173999999999989"/>
  </r>
  <r>
    <n v="7178"/>
    <x v="3562"/>
    <x v="3"/>
    <x v="464"/>
    <d v="2014-05-11T00:00:00"/>
    <s v="Standard Class"/>
    <s v="MY-18295"/>
    <s v="Muhammed Yedwab"/>
    <x v="1"/>
    <x v="0"/>
    <s v="Philadelphia"/>
    <x v="9"/>
    <n v="19140"/>
    <x v="3"/>
    <s v="OFF-BI-10002897"/>
    <x v="1"/>
    <x v="8"/>
    <s v="Black Avery Memo-Size 3-Ring Binder, 5 1/2&quot; x 8 1/2&quot;"/>
    <x v="4833"/>
    <n v="2"/>
    <n v="0.7"/>
    <n v="-1.5413999999999999"/>
  </r>
  <r>
    <n v="7179"/>
    <x v="3562"/>
    <x v="3"/>
    <x v="464"/>
    <d v="2014-05-11T00:00:00"/>
    <s v="Standard Class"/>
    <s v="MY-18295"/>
    <s v="Muhammed Yedwab"/>
    <x v="1"/>
    <x v="0"/>
    <s v="Philadelphia"/>
    <x v="9"/>
    <n v="19140"/>
    <x v="3"/>
    <s v="OFF-BI-10003694"/>
    <x v="1"/>
    <x v="8"/>
    <s v="Avery 3 1/2&quot; Diskette Storage Pages, 10/Pack"/>
    <x v="4834"/>
    <n v="3"/>
    <n v="0.7"/>
    <n v="-7.5167999999999964"/>
  </r>
  <r>
    <n v="7180"/>
    <x v="3563"/>
    <x v="0"/>
    <x v="696"/>
    <d v="2013-11-19T00:00:00"/>
    <s v="Standard Class"/>
    <s v="RC-19960"/>
    <s v="Ryan Crowe"/>
    <x v="0"/>
    <x v="0"/>
    <s v="Baltimore"/>
    <x v="39"/>
    <n v="21215"/>
    <x v="3"/>
    <s v="TEC-PH-10001644"/>
    <x v="2"/>
    <x v="7"/>
    <s v="BlueLounge Milo Smartphone Stand, White/Metallic"/>
    <x v="1324"/>
    <n v="3"/>
    <n v="0"/>
    <n v="25.191600000000005"/>
  </r>
  <r>
    <n v="7181"/>
    <x v="3564"/>
    <x v="2"/>
    <x v="1037"/>
    <d v="2011-01-08T00:00:00"/>
    <s v="First Class"/>
    <s v="JO-15145"/>
    <s v="Jack O'Briant"/>
    <x v="1"/>
    <x v="0"/>
    <s v="Athens"/>
    <x v="32"/>
    <n v="30605"/>
    <x v="0"/>
    <s v="OFF-AR-10002399"/>
    <x v="1"/>
    <x v="6"/>
    <s v="Dixon Prang Watercolor Pencils, 10-Color Set with Brush"/>
    <x v="4835"/>
    <n v="3"/>
    <n v="0"/>
    <n v="5.2397999999999998"/>
  </r>
  <r>
    <n v="7182"/>
    <x v="3565"/>
    <x v="0"/>
    <x v="797"/>
    <d v="2013-12-31T00:00:00"/>
    <s v="Second Class"/>
    <s v="MW-18220"/>
    <s v="Mitch Webber"/>
    <x v="0"/>
    <x v="0"/>
    <s v="Lancaster"/>
    <x v="24"/>
    <n v="43130"/>
    <x v="3"/>
    <s v="TEC-AC-10003063"/>
    <x v="2"/>
    <x v="11"/>
    <s v="Micro Innovations USB RF Wireless Keyboard with Mouse"/>
    <x v="4836"/>
    <n v="2"/>
    <n v="0.2"/>
    <n v="0.5"/>
  </r>
  <r>
    <n v="7183"/>
    <x v="3566"/>
    <x v="3"/>
    <x v="504"/>
    <d v="2014-05-05T00:00:00"/>
    <s v="Standard Class"/>
    <s v="NZ-18565"/>
    <s v="Nick Zandusky"/>
    <x v="2"/>
    <x v="0"/>
    <s v="Los Angeles"/>
    <x v="1"/>
    <n v="90032"/>
    <x v="1"/>
    <s v="OFF-BI-10002071"/>
    <x v="1"/>
    <x v="8"/>
    <s v="Fellowes Black Plastic Comb Bindings"/>
    <x v="4837"/>
    <n v="5"/>
    <n v="0.2"/>
    <n v="7.5529999999999982"/>
  </r>
  <r>
    <n v="7184"/>
    <x v="3567"/>
    <x v="3"/>
    <x v="81"/>
    <d v="2014-04-24T00:00:00"/>
    <s v="First Class"/>
    <s v="JM-15250"/>
    <s v="Janet Martin"/>
    <x v="0"/>
    <x v="0"/>
    <s v="Baltimore"/>
    <x v="39"/>
    <n v="21215"/>
    <x v="3"/>
    <s v="FUR-CH-10004218"/>
    <x v="0"/>
    <x v="1"/>
    <s v="Global Fabric Manager's Chair, Dark Gray"/>
    <x v="4838"/>
    <n v="9"/>
    <n v="0"/>
    <n v="227.20500000000004"/>
  </r>
  <r>
    <n v="7185"/>
    <x v="3568"/>
    <x v="3"/>
    <x v="629"/>
    <d v="2014-08-25T00:00:00"/>
    <s v="Standard Class"/>
    <s v="ED-13885"/>
    <s v="Emily Ducich"/>
    <x v="2"/>
    <x v="0"/>
    <s v="Houston"/>
    <x v="5"/>
    <n v="77095"/>
    <x v="2"/>
    <s v="OFF-SU-10000432"/>
    <x v="1"/>
    <x v="14"/>
    <s v="Acco Side-Punched Conventional Columnar Pads"/>
    <x v="4839"/>
    <n v="2"/>
    <n v="0.2"/>
    <n v="-1.0410000000000006"/>
  </r>
  <r>
    <n v="7186"/>
    <x v="3568"/>
    <x v="3"/>
    <x v="629"/>
    <d v="2014-08-25T00:00:00"/>
    <s v="Standard Class"/>
    <s v="ED-13885"/>
    <s v="Emily Ducich"/>
    <x v="2"/>
    <x v="0"/>
    <s v="Houston"/>
    <x v="5"/>
    <n v="77095"/>
    <x v="2"/>
    <s v="OFF-AR-10003183"/>
    <x v="1"/>
    <x v="6"/>
    <s v="Avery Fluorescent Highlighter Four-Color Set"/>
    <x v="2245"/>
    <n v="3"/>
    <n v="0.2"/>
    <n v="1.0019999999999993"/>
  </r>
  <r>
    <n v="7187"/>
    <x v="3568"/>
    <x v="3"/>
    <x v="629"/>
    <d v="2014-08-25T00:00:00"/>
    <s v="Standard Class"/>
    <s v="ED-13885"/>
    <s v="Emily Ducich"/>
    <x v="2"/>
    <x v="0"/>
    <s v="Houston"/>
    <x v="5"/>
    <n v="77095"/>
    <x v="2"/>
    <s v="FUR-CH-10002017"/>
    <x v="0"/>
    <x v="1"/>
    <s v="SAFCO Optional Arm Kit for Workspace Cribbage Stacking Chair"/>
    <x v="4840"/>
    <n v="4"/>
    <n v="0.3"/>
    <n v="-2.1312000000000033"/>
  </r>
  <r>
    <n v="7188"/>
    <x v="3568"/>
    <x v="3"/>
    <x v="629"/>
    <d v="2014-08-25T00:00:00"/>
    <s v="Standard Class"/>
    <s v="ED-13885"/>
    <s v="Emily Ducich"/>
    <x v="2"/>
    <x v="0"/>
    <s v="Houston"/>
    <x v="5"/>
    <n v="77095"/>
    <x v="2"/>
    <s v="FUR-FU-10003247"/>
    <x v="0"/>
    <x v="5"/>
    <s v="36X48 HARDFLOOR CHAIRMAT"/>
    <x v="1331"/>
    <n v="2"/>
    <n v="0.6"/>
    <n v="-22.238800000000001"/>
  </r>
  <r>
    <n v="7189"/>
    <x v="3568"/>
    <x v="3"/>
    <x v="629"/>
    <d v="2014-08-25T00:00:00"/>
    <s v="Standard Class"/>
    <s v="ED-13885"/>
    <s v="Emily Ducich"/>
    <x v="2"/>
    <x v="0"/>
    <s v="Houston"/>
    <x v="5"/>
    <n v="77095"/>
    <x v="2"/>
    <s v="OFF-AP-10001563"/>
    <x v="1"/>
    <x v="9"/>
    <s v="Belkin Premiere Surge Master II 8-outlet surge protector"/>
    <x v="4841"/>
    <n v="4"/>
    <n v="0.8"/>
    <n v="-99.103200000000044"/>
  </r>
  <r>
    <n v="7190"/>
    <x v="3569"/>
    <x v="0"/>
    <x v="396"/>
    <d v="2013-11-16T00:00:00"/>
    <s v="First Class"/>
    <s v="DW-13480"/>
    <s v="Dianna Wilson"/>
    <x v="2"/>
    <x v="0"/>
    <s v="San Diego"/>
    <x v="1"/>
    <n v="92024"/>
    <x v="1"/>
    <s v="TEC-PH-10004908"/>
    <x v="2"/>
    <x v="7"/>
    <s v="Panasonic KX TS3282W Corded phone"/>
    <x v="4842"/>
    <n v="3"/>
    <n v="0.2"/>
    <n v="25.496999999999986"/>
  </r>
  <r>
    <n v="7191"/>
    <x v="3569"/>
    <x v="0"/>
    <x v="396"/>
    <d v="2013-11-16T00:00:00"/>
    <s v="First Class"/>
    <s v="DW-13480"/>
    <s v="Dianna Wilson"/>
    <x v="2"/>
    <x v="0"/>
    <s v="San Diego"/>
    <x v="1"/>
    <n v="92024"/>
    <x v="1"/>
    <s v="FUR-TA-10003392"/>
    <x v="0"/>
    <x v="3"/>
    <s v="Global Adaptabilities Conference Tables"/>
    <x v="3008"/>
    <n v="3"/>
    <n v="0.2"/>
    <n v="-8.4294000000000153"/>
  </r>
  <r>
    <n v="7192"/>
    <x v="3570"/>
    <x v="0"/>
    <x v="393"/>
    <d v="2013-10-07T00:00:00"/>
    <s v="Second Class"/>
    <s v="JK-15205"/>
    <s v="Jamie Kunitz"/>
    <x v="0"/>
    <x v="0"/>
    <s v="Hialeah"/>
    <x v="2"/>
    <n v="33012"/>
    <x v="0"/>
    <s v="OFF-BI-10004140"/>
    <x v="1"/>
    <x v="8"/>
    <s v="Avery Non-Stick Binders"/>
    <x v="4843"/>
    <n v="4"/>
    <n v="0.7"/>
    <n v="-4.49"/>
  </r>
  <r>
    <n v="7193"/>
    <x v="3570"/>
    <x v="0"/>
    <x v="393"/>
    <d v="2013-10-07T00:00:00"/>
    <s v="Second Class"/>
    <s v="JK-15205"/>
    <s v="Jamie Kunitz"/>
    <x v="0"/>
    <x v="0"/>
    <s v="Hialeah"/>
    <x v="2"/>
    <n v="33012"/>
    <x v="0"/>
    <s v="OFF-AR-10003631"/>
    <x v="1"/>
    <x v="6"/>
    <s v="Staples"/>
    <x v="4844"/>
    <n v="8"/>
    <n v="0.2"/>
    <n v="5.0335999999999999"/>
  </r>
  <r>
    <n v="7194"/>
    <x v="3571"/>
    <x v="0"/>
    <x v="1151"/>
    <d v="2013-02-14T00:00:00"/>
    <s v="First Class"/>
    <s v="JS-15880"/>
    <s v="John Stevenson"/>
    <x v="0"/>
    <x v="0"/>
    <s v="Atlanta"/>
    <x v="32"/>
    <n v="30318"/>
    <x v="0"/>
    <s v="OFF-ST-10003716"/>
    <x v="1"/>
    <x v="4"/>
    <s v="Tennsco Double-Tier Lockers"/>
    <x v="4845"/>
    <n v="6"/>
    <n v="0"/>
    <n v="175.51560000000001"/>
  </r>
  <r>
    <n v="7195"/>
    <x v="3571"/>
    <x v="0"/>
    <x v="1151"/>
    <d v="2013-02-14T00:00:00"/>
    <s v="First Class"/>
    <s v="JS-15880"/>
    <s v="John Stevenson"/>
    <x v="0"/>
    <x v="0"/>
    <s v="Atlanta"/>
    <x v="32"/>
    <n v="30318"/>
    <x v="0"/>
    <s v="OFF-BI-10003274"/>
    <x v="1"/>
    <x v="8"/>
    <s v="Avery Durable Slant Ring Binders, No Labels"/>
    <x v="204"/>
    <n v="4"/>
    <n v="0"/>
    <n v="7.4824000000000002"/>
  </r>
  <r>
    <n v="7196"/>
    <x v="3572"/>
    <x v="0"/>
    <x v="373"/>
    <d v="2013-11-18T00:00:00"/>
    <s v="Standard Class"/>
    <s v="PO-19180"/>
    <s v="Philisse Overcash"/>
    <x v="2"/>
    <x v="0"/>
    <s v="Seattle"/>
    <x v="4"/>
    <n v="98103"/>
    <x v="1"/>
    <s v="FUR-FU-10004848"/>
    <x v="0"/>
    <x v="5"/>
    <s v="DAX Solid Wood Frames"/>
    <x v="4846"/>
    <n v="2"/>
    <n v="0"/>
    <n v="7.2297999999999991"/>
  </r>
  <r>
    <n v="7197"/>
    <x v="3573"/>
    <x v="2"/>
    <x v="759"/>
    <d v="2011-04-30T00:00:00"/>
    <s v="Standard Class"/>
    <s v="MH-17290"/>
    <s v="Marc Harrigan"/>
    <x v="2"/>
    <x v="0"/>
    <s v="Los Angeles"/>
    <x v="1"/>
    <n v="90036"/>
    <x v="1"/>
    <s v="OFF-AR-10003504"/>
    <x v="1"/>
    <x v="6"/>
    <s v="Newell 347"/>
    <x v="1591"/>
    <n v="5"/>
    <n v="0"/>
    <n v="6.2059999999999977"/>
  </r>
  <r>
    <n v="7198"/>
    <x v="3573"/>
    <x v="2"/>
    <x v="759"/>
    <d v="2011-04-30T00:00:00"/>
    <s v="Standard Class"/>
    <s v="MH-17290"/>
    <s v="Marc Harrigan"/>
    <x v="2"/>
    <x v="0"/>
    <s v="Los Angeles"/>
    <x v="1"/>
    <n v="90036"/>
    <x v="1"/>
    <s v="OFF-LA-10000305"/>
    <x v="1"/>
    <x v="2"/>
    <s v="Avery 495"/>
    <x v="2380"/>
    <n v="2"/>
    <n v="0"/>
    <n v="5.7959999999999994"/>
  </r>
  <r>
    <n v="7199"/>
    <x v="3574"/>
    <x v="1"/>
    <x v="1067"/>
    <d v="2012-08-15T00:00:00"/>
    <s v="Standard Class"/>
    <s v="PO-19180"/>
    <s v="Philisse Overcash"/>
    <x v="2"/>
    <x v="0"/>
    <s v="New York City"/>
    <x v="15"/>
    <n v="10035"/>
    <x v="3"/>
    <s v="OFF-AR-10001427"/>
    <x v="1"/>
    <x v="6"/>
    <s v="Newell 330"/>
    <x v="493"/>
    <n v="2"/>
    <n v="0"/>
    <n v="3.1096000000000004"/>
  </r>
  <r>
    <n v="7200"/>
    <x v="3574"/>
    <x v="1"/>
    <x v="1067"/>
    <d v="2012-08-15T00:00:00"/>
    <s v="Standard Class"/>
    <s v="PO-19180"/>
    <s v="Philisse Overcash"/>
    <x v="2"/>
    <x v="0"/>
    <s v="New York City"/>
    <x v="15"/>
    <n v="10035"/>
    <x v="3"/>
    <s v="TEC-PH-10004614"/>
    <x v="2"/>
    <x v="7"/>
    <s v="AT&amp;T 841000 Phone"/>
    <x v="4847"/>
    <n v="2"/>
    <n v="0"/>
    <n v="34.5"/>
  </r>
  <r>
    <n v="7201"/>
    <x v="3575"/>
    <x v="0"/>
    <x v="581"/>
    <d v="2013-12-04T00:00:00"/>
    <s v="Standard Class"/>
    <s v="HF-14995"/>
    <s v="Herbert Flentye"/>
    <x v="0"/>
    <x v="0"/>
    <s v="Fort Lauderdale"/>
    <x v="2"/>
    <n v="33311"/>
    <x v="0"/>
    <s v="TEC-PH-10001944"/>
    <x v="2"/>
    <x v="7"/>
    <s v="Wi-Ex zBoost YX540 Cellular Phone Signal Booster"/>
    <x v="4848"/>
    <n v="1"/>
    <n v="0.2"/>
    <n v="14.594999999999985"/>
  </r>
  <r>
    <n v="7202"/>
    <x v="3575"/>
    <x v="0"/>
    <x v="581"/>
    <d v="2013-12-04T00:00:00"/>
    <s v="Standard Class"/>
    <s v="HF-14995"/>
    <s v="Herbert Flentye"/>
    <x v="0"/>
    <x v="0"/>
    <s v="Fort Lauderdale"/>
    <x v="2"/>
    <n v="33311"/>
    <x v="0"/>
    <s v="FUR-TA-10001039"/>
    <x v="0"/>
    <x v="3"/>
    <s v="KI Adjustable-Height Table"/>
    <x v="4849"/>
    <n v="7"/>
    <n v="0.45"/>
    <n v="-114.35339999999997"/>
  </r>
  <r>
    <n v="7203"/>
    <x v="3576"/>
    <x v="0"/>
    <x v="99"/>
    <d v="2013-10-29T00:00:00"/>
    <s v="Same Day"/>
    <s v="VB-21745"/>
    <s v="Victoria Brennan"/>
    <x v="1"/>
    <x v="0"/>
    <s v="Rochester"/>
    <x v="15"/>
    <n v="14609"/>
    <x v="3"/>
    <s v="FUR-FU-10003806"/>
    <x v="0"/>
    <x v="5"/>
    <s v="Tenex Chairmat w/ Average Lip, 45&quot; x 53&quot;"/>
    <x v="4850"/>
    <n v="5"/>
    <n v="0"/>
    <n v="75.679999999999978"/>
  </r>
  <r>
    <n v="7204"/>
    <x v="3577"/>
    <x v="2"/>
    <x v="282"/>
    <d v="2012-01-02T00:00:00"/>
    <s v="Standard Class"/>
    <s v="MG-17890"/>
    <s v="Michael Granlund"/>
    <x v="2"/>
    <x v="0"/>
    <s v="Saint Charles"/>
    <x v="10"/>
    <n v="60174"/>
    <x v="2"/>
    <s v="FUR-FU-10002111"/>
    <x v="0"/>
    <x v="5"/>
    <s v="Master Caster Door Stop, Large Brown"/>
    <x v="4851"/>
    <n v="3"/>
    <n v="0.6"/>
    <n v="-4.804800000000002"/>
  </r>
  <r>
    <n v="7205"/>
    <x v="3578"/>
    <x v="1"/>
    <x v="229"/>
    <d v="2012-09-17T00:00:00"/>
    <s v="Standard Class"/>
    <s v="BO-11425"/>
    <s v="Bobby Odegard"/>
    <x v="0"/>
    <x v="0"/>
    <s v="New York City"/>
    <x v="15"/>
    <n v="10024"/>
    <x v="3"/>
    <s v="OFF-AR-10000817"/>
    <x v="1"/>
    <x v="6"/>
    <s v="Manco Dry-Lighter Erasable Highlighter"/>
    <x v="2398"/>
    <n v="2"/>
    <n v="0"/>
    <n v="2.0671999999999997"/>
  </r>
  <r>
    <n v="7206"/>
    <x v="3579"/>
    <x v="3"/>
    <x v="280"/>
    <d v="2014-10-07T00:00:00"/>
    <s v="Standard Class"/>
    <s v="CM-12115"/>
    <s v="Chad McGuire"/>
    <x v="0"/>
    <x v="0"/>
    <s v="San Francisco"/>
    <x v="1"/>
    <n v="94109"/>
    <x v="1"/>
    <s v="FUR-FU-10001424"/>
    <x v="0"/>
    <x v="5"/>
    <s v="Dax Clear Box Frame"/>
    <x v="45"/>
    <n v="2"/>
    <n v="0"/>
    <n v="5.936399999999999"/>
  </r>
  <r>
    <n v="7207"/>
    <x v="3579"/>
    <x v="3"/>
    <x v="280"/>
    <d v="2014-10-07T00:00:00"/>
    <s v="Standard Class"/>
    <s v="CM-12115"/>
    <s v="Chad McGuire"/>
    <x v="0"/>
    <x v="0"/>
    <s v="San Francisco"/>
    <x v="1"/>
    <n v="94109"/>
    <x v="1"/>
    <s v="TEC-MA-10002930"/>
    <x v="2"/>
    <x v="15"/>
    <s v="Ricoh - Ink Collector Unit for GX3000 Series Printers"/>
    <x v="4852"/>
    <n v="11"/>
    <n v="0.2"/>
    <n v="32.301500000000019"/>
  </r>
  <r>
    <n v="7208"/>
    <x v="3580"/>
    <x v="0"/>
    <x v="108"/>
    <d v="2013-09-14T00:00:00"/>
    <s v="First Class"/>
    <s v="LC-16930"/>
    <s v="Linda Cazamias"/>
    <x v="1"/>
    <x v="0"/>
    <s v="Phoenix"/>
    <x v="16"/>
    <n v="85023"/>
    <x v="1"/>
    <s v="OFF-AR-10003759"/>
    <x v="1"/>
    <x v="6"/>
    <s v="Crayola Anti Dust Chalk, 12/Pack"/>
    <x v="2154"/>
    <n v="2"/>
    <n v="0.2"/>
    <n v="0.90999999999999981"/>
  </r>
  <r>
    <n v="7209"/>
    <x v="3580"/>
    <x v="0"/>
    <x v="108"/>
    <d v="2013-09-14T00:00:00"/>
    <s v="First Class"/>
    <s v="LC-16930"/>
    <s v="Linda Cazamias"/>
    <x v="1"/>
    <x v="0"/>
    <s v="Phoenix"/>
    <x v="16"/>
    <n v="85023"/>
    <x v="1"/>
    <s v="OFF-PA-10001837"/>
    <x v="1"/>
    <x v="10"/>
    <s v="Xerox 1976"/>
    <x v="561"/>
    <n v="4"/>
    <n v="0.2"/>
    <n v="7.2576000000000001"/>
  </r>
  <r>
    <n v="7210"/>
    <x v="3580"/>
    <x v="0"/>
    <x v="108"/>
    <d v="2013-09-14T00:00:00"/>
    <s v="First Class"/>
    <s v="LC-16930"/>
    <s v="Linda Cazamias"/>
    <x v="1"/>
    <x v="0"/>
    <s v="Phoenix"/>
    <x v="16"/>
    <n v="85023"/>
    <x v="1"/>
    <s v="OFF-PA-10001667"/>
    <x v="1"/>
    <x v="10"/>
    <s v="Great White Multi-Use Recycled Paper (20Lb. and 84 Bright)"/>
    <x v="383"/>
    <n v="2"/>
    <n v="0.2"/>
    <n v="2.9899999999999993"/>
  </r>
  <r>
    <n v="7211"/>
    <x v="3581"/>
    <x v="0"/>
    <x v="799"/>
    <d v="2013-06-07T00:00:00"/>
    <s v="Standard Class"/>
    <s v="EH-13765"/>
    <s v="Edward Hooks"/>
    <x v="1"/>
    <x v="0"/>
    <s v="Seattle"/>
    <x v="4"/>
    <n v="98115"/>
    <x v="1"/>
    <s v="OFF-PA-10000246"/>
    <x v="1"/>
    <x v="10"/>
    <s v="Riverleaf Stik-Withit Designer Note Cubes"/>
    <x v="4740"/>
    <n v="3"/>
    <n v="0"/>
    <n v="13.8828"/>
  </r>
  <r>
    <n v="7212"/>
    <x v="3581"/>
    <x v="0"/>
    <x v="799"/>
    <d v="2013-06-07T00:00:00"/>
    <s v="Standard Class"/>
    <s v="EH-13765"/>
    <s v="Edward Hooks"/>
    <x v="1"/>
    <x v="0"/>
    <s v="Seattle"/>
    <x v="4"/>
    <n v="98115"/>
    <x v="1"/>
    <s v="OFF-BI-10001078"/>
    <x v="1"/>
    <x v="8"/>
    <s v="Acco PRESSTEX Data Binder with Storage Hooks, Dark Blue, 14 7/8&quot; X 11&quot;"/>
    <x v="4853"/>
    <n v="12"/>
    <n v="0.2"/>
    <n v="18.7224"/>
  </r>
  <r>
    <n v="7213"/>
    <x v="3581"/>
    <x v="0"/>
    <x v="799"/>
    <d v="2013-06-07T00:00:00"/>
    <s v="Standard Class"/>
    <s v="EH-13765"/>
    <s v="Edward Hooks"/>
    <x v="1"/>
    <x v="0"/>
    <s v="Seattle"/>
    <x v="4"/>
    <n v="98115"/>
    <x v="1"/>
    <s v="OFF-BI-10000138"/>
    <x v="1"/>
    <x v="8"/>
    <s v="Acco Translucent Poly Ring Binders"/>
    <x v="3938"/>
    <n v="3"/>
    <n v="0.2"/>
    <n v="3.9312000000000005"/>
  </r>
  <r>
    <n v="7214"/>
    <x v="3582"/>
    <x v="3"/>
    <x v="453"/>
    <d v="2014-10-20T00:00:00"/>
    <s v="Standard Class"/>
    <s v="MC-17275"/>
    <s v="Marc Crier"/>
    <x v="0"/>
    <x v="0"/>
    <s v="Camarillo"/>
    <x v="1"/>
    <n v="93010"/>
    <x v="1"/>
    <s v="OFF-LA-10002034"/>
    <x v="1"/>
    <x v="2"/>
    <s v="Avery 478"/>
    <x v="1674"/>
    <n v="3"/>
    <n v="0"/>
    <n v="7.2176999999999998"/>
  </r>
  <r>
    <n v="7215"/>
    <x v="3583"/>
    <x v="1"/>
    <x v="874"/>
    <d v="2012-09-30T00:00:00"/>
    <s v="Second Class"/>
    <s v="HW-14935"/>
    <s v="Helen Wasserman"/>
    <x v="1"/>
    <x v="0"/>
    <s v="Detroit"/>
    <x v="12"/>
    <n v="48205"/>
    <x v="2"/>
    <s v="OFF-AR-10000127"/>
    <x v="1"/>
    <x v="6"/>
    <s v="Newell 321"/>
    <x v="1235"/>
    <n v="5"/>
    <n v="0"/>
    <n v="4.7559999999999985"/>
  </r>
  <r>
    <n v="7216"/>
    <x v="3583"/>
    <x v="1"/>
    <x v="874"/>
    <d v="2012-09-30T00:00:00"/>
    <s v="Second Class"/>
    <s v="HW-14935"/>
    <s v="Helen Wasserman"/>
    <x v="1"/>
    <x v="0"/>
    <s v="Detroit"/>
    <x v="12"/>
    <n v="48205"/>
    <x v="2"/>
    <s v="OFF-PA-10003172"/>
    <x v="1"/>
    <x v="10"/>
    <s v="Xerox 1996"/>
    <x v="243"/>
    <n v="4"/>
    <n v="0"/>
    <n v="12.441600000000001"/>
  </r>
  <r>
    <n v="7217"/>
    <x v="3584"/>
    <x v="1"/>
    <x v="910"/>
    <d v="2012-05-06T00:00:00"/>
    <s v="First Class"/>
    <s v="LC-16870"/>
    <s v="Lena Cacioppo"/>
    <x v="0"/>
    <x v="0"/>
    <s v="San Francisco"/>
    <x v="1"/>
    <n v="94109"/>
    <x v="1"/>
    <s v="OFF-AR-10001246"/>
    <x v="1"/>
    <x v="6"/>
    <s v="Newell 317"/>
    <x v="138"/>
    <n v="3"/>
    <n v="0"/>
    <n v="2.5577999999999994"/>
  </r>
  <r>
    <n v="7218"/>
    <x v="3584"/>
    <x v="1"/>
    <x v="910"/>
    <d v="2012-05-06T00:00:00"/>
    <s v="First Class"/>
    <s v="LC-16870"/>
    <s v="Lena Cacioppo"/>
    <x v="0"/>
    <x v="0"/>
    <s v="San Francisco"/>
    <x v="1"/>
    <n v="94109"/>
    <x v="1"/>
    <s v="OFF-BI-10002026"/>
    <x v="1"/>
    <x v="8"/>
    <s v="Ibico Recycled Linen-Style Covers"/>
    <x v="4854"/>
    <n v="2"/>
    <n v="0.2"/>
    <n v="21.873599999999996"/>
  </r>
  <r>
    <n v="7219"/>
    <x v="3584"/>
    <x v="1"/>
    <x v="910"/>
    <d v="2012-05-06T00:00:00"/>
    <s v="First Class"/>
    <s v="LC-16870"/>
    <s v="Lena Cacioppo"/>
    <x v="0"/>
    <x v="0"/>
    <s v="San Francisco"/>
    <x v="1"/>
    <n v="94109"/>
    <x v="1"/>
    <s v="TEC-AC-10000844"/>
    <x v="2"/>
    <x v="11"/>
    <s v="Logitech Gaming G510s - Keyboard"/>
    <x v="2121"/>
    <n v="4"/>
    <n v="0"/>
    <n v="122.38559999999998"/>
  </r>
  <r>
    <n v="7220"/>
    <x v="3584"/>
    <x v="1"/>
    <x v="910"/>
    <d v="2012-05-06T00:00:00"/>
    <s v="First Class"/>
    <s v="LC-16870"/>
    <s v="Lena Cacioppo"/>
    <x v="0"/>
    <x v="0"/>
    <s v="San Francisco"/>
    <x v="1"/>
    <n v="94109"/>
    <x v="1"/>
    <s v="OFF-BI-10001575"/>
    <x v="1"/>
    <x v="8"/>
    <s v="GBC Linen Binding Covers"/>
    <x v="2000"/>
    <n v="2"/>
    <n v="0.2"/>
    <n v="17.348799999999997"/>
  </r>
  <r>
    <n v="7221"/>
    <x v="3585"/>
    <x v="3"/>
    <x v="1152"/>
    <d v="2014-01-14T00:00:00"/>
    <s v="Standard Class"/>
    <s v="BP-11290"/>
    <s v="Beth Paige"/>
    <x v="0"/>
    <x v="0"/>
    <s v="Philadelphia"/>
    <x v="9"/>
    <n v="19140"/>
    <x v="3"/>
    <s v="OFF-BI-10004632"/>
    <x v="1"/>
    <x v="8"/>
    <s v="Ibico Hi-Tech Manual Binding System"/>
    <x v="4855"/>
    <n v="3"/>
    <n v="0.7"/>
    <n v="-228.74250000000006"/>
  </r>
  <r>
    <n v="7222"/>
    <x v="3586"/>
    <x v="3"/>
    <x v="678"/>
    <d v="2014-02-01T00:00:00"/>
    <s v="Standard Class"/>
    <s v="TG-21310"/>
    <s v="Toby Gnade"/>
    <x v="0"/>
    <x v="0"/>
    <s v="New York City"/>
    <x v="15"/>
    <n v="10035"/>
    <x v="3"/>
    <s v="TEC-PH-10000193"/>
    <x v="2"/>
    <x v="7"/>
    <s v="Jensen SMPS-640 - speaker phone"/>
    <x v="4856"/>
    <n v="3"/>
    <n v="0"/>
    <n v="35.864399999999996"/>
  </r>
  <r>
    <n v="7223"/>
    <x v="3587"/>
    <x v="3"/>
    <x v="264"/>
    <d v="2014-09-07T00:00:00"/>
    <s v="Standard Class"/>
    <s v="MC-18100"/>
    <s v="Mick Crebagga"/>
    <x v="0"/>
    <x v="0"/>
    <s v="Chicago"/>
    <x v="10"/>
    <n v="60623"/>
    <x v="2"/>
    <s v="TEC-AC-10003441"/>
    <x v="2"/>
    <x v="11"/>
    <s v="Kingston Digital DataTraveler 32GB USB 2.0"/>
    <x v="1390"/>
    <n v="3"/>
    <n v="0.2"/>
    <n v="-7.1190000000000015"/>
  </r>
  <r>
    <n v="7224"/>
    <x v="3588"/>
    <x v="0"/>
    <x v="216"/>
    <d v="2013-07-19T00:00:00"/>
    <s v="Standard Class"/>
    <s v="RB-19360"/>
    <s v="Raymond Buch"/>
    <x v="0"/>
    <x v="0"/>
    <s v="San Francisco"/>
    <x v="1"/>
    <n v="94122"/>
    <x v="1"/>
    <s v="TEC-PH-10004093"/>
    <x v="2"/>
    <x v="7"/>
    <s v="Panasonic Kx-TS550"/>
    <x v="4360"/>
    <n v="3"/>
    <n v="0.2"/>
    <n v="12.417299999999997"/>
  </r>
  <r>
    <n v="7225"/>
    <x v="3588"/>
    <x v="0"/>
    <x v="216"/>
    <d v="2013-07-19T00:00:00"/>
    <s v="Standard Class"/>
    <s v="RB-19360"/>
    <s v="Raymond Buch"/>
    <x v="0"/>
    <x v="0"/>
    <s v="San Francisco"/>
    <x v="1"/>
    <n v="94122"/>
    <x v="1"/>
    <s v="OFF-AP-10002998"/>
    <x v="1"/>
    <x v="9"/>
    <s v="Holmes 99% HEPA Air Purifier"/>
    <x v="4857"/>
    <n v="7"/>
    <n v="0"/>
    <n v="50.03459999999999"/>
  </r>
  <r>
    <n v="7226"/>
    <x v="3588"/>
    <x v="0"/>
    <x v="216"/>
    <d v="2013-07-19T00:00:00"/>
    <s v="Standard Class"/>
    <s v="RB-19360"/>
    <s v="Raymond Buch"/>
    <x v="0"/>
    <x v="0"/>
    <s v="San Francisco"/>
    <x v="1"/>
    <n v="94122"/>
    <x v="1"/>
    <s v="FUR-FU-10000073"/>
    <x v="0"/>
    <x v="5"/>
    <s v="Deflect-O Glasstique Clear Desk Accessories"/>
    <x v="4858"/>
    <n v="4"/>
    <n v="0"/>
    <n v="10.163999999999998"/>
  </r>
  <r>
    <n v="7227"/>
    <x v="3589"/>
    <x v="3"/>
    <x v="642"/>
    <d v="2014-03-01T00:00:00"/>
    <s v="Standard Class"/>
    <s v="ES-14080"/>
    <s v="Erin Smith"/>
    <x v="1"/>
    <x v="0"/>
    <s v="Philadelphia"/>
    <x v="9"/>
    <n v="19134"/>
    <x v="3"/>
    <s v="OFF-PA-10001125"/>
    <x v="1"/>
    <x v="10"/>
    <s v="Xerox 1988"/>
    <x v="3971"/>
    <n v="5"/>
    <n v="0.2"/>
    <n v="38.724999999999994"/>
  </r>
  <r>
    <n v="7228"/>
    <x v="3589"/>
    <x v="3"/>
    <x v="642"/>
    <d v="2014-03-01T00:00:00"/>
    <s v="Standard Class"/>
    <s v="ES-14080"/>
    <s v="Erin Smith"/>
    <x v="1"/>
    <x v="0"/>
    <s v="Philadelphia"/>
    <x v="9"/>
    <n v="19134"/>
    <x v="3"/>
    <s v="TEC-AC-10003033"/>
    <x v="2"/>
    <x v="11"/>
    <s v="Plantronics CS510 - Over-the-Head monaural Wireless Headset System"/>
    <x v="4859"/>
    <n v="5"/>
    <n v="0.2"/>
    <n v="214.4674999999998"/>
  </r>
  <r>
    <n v="7229"/>
    <x v="3590"/>
    <x v="2"/>
    <x v="836"/>
    <d v="2011-07-22T00:00:00"/>
    <s v="First Class"/>
    <s v="RD-19720"/>
    <s v="Roger Demir"/>
    <x v="0"/>
    <x v="0"/>
    <s v="San Francisco"/>
    <x v="1"/>
    <n v="94122"/>
    <x v="1"/>
    <s v="OFF-BI-10002498"/>
    <x v="1"/>
    <x v="8"/>
    <s v="Clear Mylar Reinforcing Strips"/>
    <x v="4860"/>
    <n v="6"/>
    <n v="0.2"/>
    <n v="30.277799999999992"/>
  </r>
  <r>
    <n v="7230"/>
    <x v="3590"/>
    <x v="2"/>
    <x v="836"/>
    <d v="2011-07-22T00:00:00"/>
    <s v="First Class"/>
    <s v="RD-19720"/>
    <s v="Roger Demir"/>
    <x v="0"/>
    <x v="0"/>
    <s v="San Francisco"/>
    <x v="1"/>
    <n v="94122"/>
    <x v="1"/>
    <s v="OFF-PA-10004569"/>
    <x v="1"/>
    <x v="10"/>
    <s v="Wirebound Message Books, Two 4 1/4&quot; x 5&quot; Forms per Page"/>
    <x v="4861"/>
    <n v="3"/>
    <n v="0"/>
    <n v="10.7301"/>
  </r>
  <r>
    <n v="7231"/>
    <x v="3591"/>
    <x v="3"/>
    <x v="677"/>
    <d v="2014-03-16T00:00:00"/>
    <s v="First Class"/>
    <s v="SC-20380"/>
    <s v="Shahid Collister"/>
    <x v="0"/>
    <x v="0"/>
    <s v="Fairfield"/>
    <x v="29"/>
    <n v="6824"/>
    <x v="3"/>
    <s v="OFF-BI-10002353"/>
    <x v="1"/>
    <x v="8"/>
    <s v="GBC VeloBind Cover Sets"/>
    <x v="4862"/>
    <n v="2"/>
    <n v="0"/>
    <n v="15.44"/>
  </r>
  <r>
    <n v="7232"/>
    <x v="3591"/>
    <x v="3"/>
    <x v="677"/>
    <d v="2014-03-16T00:00:00"/>
    <s v="First Class"/>
    <s v="SC-20380"/>
    <s v="Shahid Collister"/>
    <x v="0"/>
    <x v="0"/>
    <s v="Fairfield"/>
    <x v="29"/>
    <n v="6824"/>
    <x v="3"/>
    <s v="OFF-AP-10001564"/>
    <x v="1"/>
    <x v="9"/>
    <s v="Hoover Commercial Lightweight Upright Vacuum with E-Z Empty Dirt Cup"/>
    <x v="4369"/>
    <n v="2"/>
    <n v="0"/>
    <n v="120.94159999999999"/>
  </r>
  <r>
    <n v="7233"/>
    <x v="3591"/>
    <x v="3"/>
    <x v="677"/>
    <d v="2014-03-16T00:00:00"/>
    <s v="First Class"/>
    <s v="SC-20380"/>
    <s v="Shahid Collister"/>
    <x v="0"/>
    <x v="0"/>
    <s v="Fairfield"/>
    <x v="29"/>
    <n v="6824"/>
    <x v="3"/>
    <s v="OFF-PA-10003673"/>
    <x v="1"/>
    <x v="10"/>
    <s v="Strathmore Photo Mount Cards"/>
    <x v="3320"/>
    <n v="4"/>
    <n v="0"/>
    <n v="12.475199999999999"/>
  </r>
  <r>
    <n v="7234"/>
    <x v="3592"/>
    <x v="0"/>
    <x v="387"/>
    <d v="2013-03-13T00:00:00"/>
    <s v="Standard Class"/>
    <s v="GB-14575"/>
    <s v="Giulietta Baptist"/>
    <x v="0"/>
    <x v="0"/>
    <s v="New York City"/>
    <x v="15"/>
    <n v="10011"/>
    <x v="3"/>
    <s v="FUR-FU-10003347"/>
    <x v="0"/>
    <x v="5"/>
    <s v="Coloredge Poster Frame"/>
    <x v="4863"/>
    <n v="8"/>
    <n v="0"/>
    <n v="44.304000000000002"/>
  </r>
  <r>
    <n v="7235"/>
    <x v="3592"/>
    <x v="0"/>
    <x v="387"/>
    <d v="2013-03-13T00:00:00"/>
    <s v="Standard Class"/>
    <s v="GB-14575"/>
    <s v="Giulietta Baptist"/>
    <x v="0"/>
    <x v="0"/>
    <s v="New York City"/>
    <x v="15"/>
    <n v="10011"/>
    <x v="3"/>
    <s v="OFF-PA-10001934"/>
    <x v="1"/>
    <x v="10"/>
    <s v="Xerox 1993"/>
    <x v="91"/>
    <n v="2"/>
    <n v="0"/>
    <n v="6.3504000000000005"/>
  </r>
  <r>
    <n v="7236"/>
    <x v="3592"/>
    <x v="0"/>
    <x v="387"/>
    <d v="2013-03-13T00:00:00"/>
    <s v="Standard Class"/>
    <s v="GB-14575"/>
    <s v="Giulietta Baptist"/>
    <x v="0"/>
    <x v="0"/>
    <s v="New York City"/>
    <x v="15"/>
    <n v="10011"/>
    <x v="3"/>
    <s v="OFF-BI-10000632"/>
    <x v="1"/>
    <x v="8"/>
    <s v="Satellite Sectional Post Binders"/>
    <x v="1971"/>
    <n v="2"/>
    <n v="0.2"/>
    <n v="22.573199999999996"/>
  </r>
  <r>
    <n v="7237"/>
    <x v="3593"/>
    <x v="2"/>
    <x v="1035"/>
    <d v="2011-12-10T00:00:00"/>
    <s v="First Class"/>
    <s v="FP-14320"/>
    <s v="Frank Preis"/>
    <x v="0"/>
    <x v="0"/>
    <s v="Los Angeles"/>
    <x v="1"/>
    <n v="90049"/>
    <x v="1"/>
    <s v="OFF-AR-10003190"/>
    <x v="1"/>
    <x v="6"/>
    <s v="Newell 32"/>
    <x v="880"/>
    <n v="3"/>
    <n v="0"/>
    <n v="2.4192"/>
  </r>
  <r>
    <n v="7238"/>
    <x v="3594"/>
    <x v="0"/>
    <x v="212"/>
    <d v="2013-07-11T00:00:00"/>
    <s v="Same Day"/>
    <s v="EA-14035"/>
    <s v="Erin Ashbrook"/>
    <x v="1"/>
    <x v="0"/>
    <s v="Philadelphia"/>
    <x v="9"/>
    <n v="19143"/>
    <x v="3"/>
    <s v="TEC-MA-10000904"/>
    <x v="2"/>
    <x v="15"/>
    <s v="Brother MFC-9340CDW LED All-In-One Printer, Copier Scanner"/>
    <x v="4864"/>
    <n v="3"/>
    <n v="0.7"/>
    <n v="-319.19159999999999"/>
  </r>
  <r>
    <n v="7239"/>
    <x v="3595"/>
    <x v="0"/>
    <x v="435"/>
    <d v="2013-12-31T00:00:00"/>
    <s v="Standard Class"/>
    <s v="SC-20305"/>
    <s v="Sean Christensen"/>
    <x v="0"/>
    <x v="0"/>
    <s v="San Jose"/>
    <x v="1"/>
    <n v="95123"/>
    <x v="1"/>
    <s v="FUR-FU-10000771"/>
    <x v="0"/>
    <x v="5"/>
    <s v="Eldon 200 Class Desk Accessories, Smoke"/>
    <x v="3384"/>
    <n v="7"/>
    <n v="0"/>
    <n v="18.463200000000004"/>
  </r>
  <r>
    <n v="7240"/>
    <x v="3595"/>
    <x v="0"/>
    <x v="435"/>
    <d v="2013-12-31T00:00:00"/>
    <s v="Standard Class"/>
    <s v="SC-20305"/>
    <s v="Sean Christensen"/>
    <x v="0"/>
    <x v="0"/>
    <s v="San Jose"/>
    <x v="1"/>
    <n v="95123"/>
    <x v="1"/>
    <s v="OFF-EN-10001990"/>
    <x v="1"/>
    <x v="12"/>
    <s v="Staples"/>
    <x v="1500"/>
    <n v="7"/>
    <n v="0"/>
    <n v="18.687199999999997"/>
  </r>
  <r>
    <n v="7241"/>
    <x v="3596"/>
    <x v="3"/>
    <x v="756"/>
    <d v="2014-04-26T00:00:00"/>
    <s v="Second Class"/>
    <s v="JF-15355"/>
    <s v="Jay Fein"/>
    <x v="0"/>
    <x v="0"/>
    <s v="Pasadena"/>
    <x v="1"/>
    <n v="91104"/>
    <x v="1"/>
    <s v="FUR-FU-10002445"/>
    <x v="0"/>
    <x v="5"/>
    <s v="DAX Two-Tone Rosewood/Black Document Frame, Desktop, 5 x 7"/>
    <x v="3766"/>
    <n v="7"/>
    <n v="0"/>
    <n v="26.544000000000004"/>
  </r>
  <r>
    <n v="7242"/>
    <x v="3596"/>
    <x v="3"/>
    <x v="756"/>
    <d v="2014-04-26T00:00:00"/>
    <s v="Second Class"/>
    <s v="JF-15355"/>
    <s v="Jay Fein"/>
    <x v="0"/>
    <x v="0"/>
    <s v="Pasadena"/>
    <x v="1"/>
    <n v="91104"/>
    <x v="1"/>
    <s v="OFF-BI-10003638"/>
    <x v="1"/>
    <x v="8"/>
    <s v="GBC Durable Plastic Covers"/>
    <x v="4865"/>
    <n v="6"/>
    <n v="0.2"/>
    <n v="30.185999999999996"/>
  </r>
  <r>
    <n v="7243"/>
    <x v="3596"/>
    <x v="3"/>
    <x v="756"/>
    <d v="2014-04-26T00:00:00"/>
    <s v="Second Class"/>
    <s v="JF-15355"/>
    <s v="Jay Fein"/>
    <x v="0"/>
    <x v="0"/>
    <s v="Pasadena"/>
    <x v="1"/>
    <n v="91104"/>
    <x v="1"/>
    <s v="FUR-FU-10004864"/>
    <x v="0"/>
    <x v="5"/>
    <s v="Eldon 500 Class Desk Accessories"/>
    <x v="4866"/>
    <n v="2"/>
    <n v="0"/>
    <n v="7.9662000000000006"/>
  </r>
  <r>
    <n v="7244"/>
    <x v="3597"/>
    <x v="3"/>
    <x v="629"/>
    <d v="2014-08-23T00:00:00"/>
    <s v="Second Class"/>
    <s v="TP-21415"/>
    <s v="Tom Prescott"/>
    <x v="0"/>
    <x v="0"/>
    <s v="Philadelphia"/>
    <x v="9"/>
    <n v="19134"/>
    <x v="3"/>
    <s v="FUR-CH-10002024"/>
    <x v="0"/>
    <x v="1"/>
    <s v="HON 5400 Series Task Chairs for Big and Tall"/>
    <x v="4867"/>
    <n v="9"/>
    <n v="0.3"/>
    <n v="-630.88200000000006"/>
  </r>
  <r>
    <n v="7245"/>
    <x v="3598"/>
    <x v="3"/>
    <x v="1053"/>
    <d v="2014-05-26T00:00:00"/>
    <s v="First Class"/>
    <s v="RL-19615"/>
    <s v="Rob Lucas"/>
    <x v="0"/>
    <x v="0"/>
    <s v="Los Angeles"/>
    <x v="1"/>
    <n v="90049"/>
    <x v="1"/>
    <s v="OFF-AR-10002445"/>
    <x v="1"/>
    <x v="6"/>
    <s v="SANFORD Major Accent Highlighters"/>
    <x v="4868"/>
    <n v="7"/>
    <n v="0"/>
    <n v="18.832800000000002"/>
  </r>
  <r>
    <n v="7246"/>
    <x v="3599"/>
    <x v="3"/>
    <x v="839"/>
    <d v="2014-02-14T00:00:00"/>
    <s v="Standard Class"/>
    <s v="SB-20170"/>
    <s v="Sarah Bern"/>
    <x v="0"/>
    <x v="0"/>
    <s v="Los Angeles"/>
    <x v="1"/>
    <n v="90032"/>
    <x v="1"/>
    <s v="OFF-ST-10001370"/>
    <x v="1"/>
    <x v="4"/>
    <s v="Sensible Storage WireTech Storage Systems"/>
    <x v="1383"/>
    <n v="5"/>
    <n v="0"/>
    <n v="17.744999999999962"/>
  </r>
  <r>
    <n v="7247"/>
    <x v="3600"/>
    <x v="2"/>
    <x v="223"/>
    <d v="2011-03-08T00:00:00"/>
    <s v="Standard Class"/>
    <s v="JS-15595"/>
    <s v="Jill Stevenson"/>
    <x v="1"/>
    <x v="0"/>
    <s v="Columbus"/>
    <x v="24"/>
    <n v="43229"/>
    <x v="3"/>
    <s v="OFF-LA-10000305"/>
    <x v="1"/>
    <x v="2"/>
    <s v="Avery 495"/>
    <x v="1150"/>
    <n v="3"/>
    <n v="0.2"/>
    <n v="4.9139999999999988"/>
  </r>
  <r>
    <n v="7248"/>
    <x v="3600"/>
    <x v="2"/>
    <x v="223"/>
    <d v="2011-03-08T00:00:00"/>
    <s v="Standard Class"/>
    <s v="JS-15595"/>
    <s v="Jill Stevenson"/>
    <x v="1"/>
    <x v="0"/>
    <s v="Columbus"/>
    <x v="24"/>
    <n v="43229"/>
    <x v="3"/>
    <s v="FUR-BO-10001972"/>
    <x v="0"/>
    <x v="0"/>
    <s v="O'Sullivan 4-Shelf Bookcase in Odessa Pine"/>
    <x v="4869"/>
    <n v="5"/>
    <n v="0.5"/>
    <n v="-199.61700000000002"/>
  </r>
  <r>
    <n v="7249"/>
    <x v="3600"/>
    <x v="2"/>
    <x v="223"/>
    <d v="2011-03-08T00:00:00"/>
    <s v="Standard Class"/>
    <s v="JS-15595"/>
    <s v="Jill Stevenson"/>
    <x v="1"/>
    <x v="0"/>
    <s v="Columbus"/>
    <x v="24"/>
    <n v="43229"/>
    <x v="3"/>
    <s v="OFF-ST-10002486"/>
    <x v="1"/>
    <x v="4"/>
    <s v="Eldon Shelf Savers Cubes and Bins"/>
    <x v="4870"/>
    <n v="8"/>
    <n v="0.2"/>
    <n v="-10.051200000000003"/>
  </r>
  <r>
    <n v="7250"/>
    <x v="3601"/>
    <x v="1"/>
    <x v="593"/>
    <d v="2012-06-09T00:00:00"/>
    <s v="Second Class"/>
    <s v="BP-11155"/>
    <s v="Becky Pak"/>
    <x v="0"/>
    <x v="0"/>
    <s v="Los Angeles"/>
    <x v="1"/>
    <n v="90008"/>
    <x v="1"/>
    <s v="TEC-AC-10001874"/>
    <x v="2"/>
    <x v="11"/>
    <s v="Logitech Wireless Anywhere Mouse MX for PC and Mac"/>
    <x v="1006"/>
    <n v="2"/>
    <n v="0"/>
    <n v="35.994"/>
  </r>
  <r>
    <n v="7251"/>
    <x v="3601"/>
    <x v="1"/>
    <x v="593"/>
    <d v="2012-06-09T00:00:00"/>
    <s v="Second Class"/>
    <s v="BP-11155"/>
    <s v="Becky Pak"/>
    <x v="0"/>
    <x v="0"/>
    <s v="Los Angeles"/>
    <x v="1"/>
    <n v="90008"/>
    <x v="1"/>
    <s v="TEC-AC-10003870"/>
    <x v="2"/>
    <x v="11"/>
    <s v="Logitech Z-906 Speaker sys - home theater - 5.1-CH"/>
    <x v="4871"/>
    <n v="3"/>
    <n v="0"/>
    <n v="395.98800000000006"/>
  </r>
  <r>
    <n v="7252"/>
    <x v="3602"/>
    <x v="0"/>
    <x v="278"/>
    <d v="2013-09-03T00:00:00"/>
    <s v="Standard Class"/>
    <s v="EM-13825"/>
    <s v="Elizabeth Moffitt"/>
    <x v="1"/>
    <x v="0"/>
    <s v="Hollywood"/>
    <x v="2"/>
    <n v="33021"/>
    <x v="0"/>
    <s v="OFF-LA-10002473"/>
    <x v="1"/>
    <x v="2"/>
    <s v="Avery 484"/>
    <x v="2145"/>
    <n v="4"/>
    <n v="0.2"/>
    <n v="3.3408000000000002"/>
  </r>
  <r>
    <n v="7253"/>
    <x v="3603"/>
    <x v="0"/>
    <x v="126"/>
    <d v="2013-09-19T00:00:00"/>
    <s v="Standard Class"/>
    <s v="SC-20695"/>
    <s v="Steve Chapman"/>
    <x v="1"/>
    <x v="0"/>
    <s v="Roseville"/>
    <x v="12"/>
    <n v="48066"/>
    <x v="2"/>
    <s v="OFF-PA-10003790"/>
    <x v="1"/>
    <x v="10"/>
    <s v="Xerox 1991"/>
    <x v="4243"/>
    <n v="3"/>
    <n v="0"/>
    <n v="31.519199999999998"/>
  </r>
  <r>
    <n v="7254"/>
    <x v="3604"/>
    <x v="0"/>
    <x v="198"/>
    <d v="2013-06-05T00:00:00"/>
    <s v="Standard Class"/>
    <s v="EM-14140"/>
    <s v="Eugene Moren"/>
    <x v="2"/>
    <x v="0"/>
    <s v="Superior"/>
    <x v="6"/>
    <n v="54880"/>
    <x v="2"/>
    <s v="OFF-AP-10002684"/>
    <x v="1"/>
    <x v="9"/>
    <s v="Acco 7-Outlet Masterpiece Power Center, Wihtout Fax/Phone Line Protection"/>
    <x v="4872"/>
    <n v="3"/>
    <n v="0"/>
    <n v="109.42199999999997"/>
  </r>
  <r>
    <n v="7255"/>
    <x v="3604"/>
    <x v="0"/>
    <x v="198"/>
    <d v="2013-06-05T00:00:00"/>
    <s v="Standard Class"/>
    <s v="EM-14140"/>
    <s v="Eugene Moren"/>
    <x v="2"/>
    <x v="0"/>
    <s v="Superior"/>
    <x v="6"/>
    <n v="54880"/>
    <x v="2"/>
    <s v="FUR-FU-10001037"/>
    <x v="0"/>
    <x v="5"/>
    <s v="DAX Charcoal/Nickel-Tone Document Frame, 5 x 7"/>
    <x v="4625"/>
    <n v="5"/>
    <n v="0"/>
    <n v="21.33"/>
  </r>
  <r>
    <n v="7256"/>
    <x v="3604"/>
    <x v="0"/>
    <x v="198"/>
    <d v="2013-06-05T00:00:00"/>
    <s v="Standard Class"/>
    <s v="EM-14140"/>
    <s v="Eugene Moren"/>
    <x v="2"/>
    <x v="0"/>
    <s v="Superior"/>
    <x v="6"/>
    <n v="54880"/>
    <x v="2"/>
    <s v="OFF-ST-10000876"/>
    <x v="1"/>
    <x v="4"/>
    <s v="Eldon Simplefile Box Office"/>
    <x v="4873"/>
    <n v="4"/>
    <n v="0"/>
    <n v="13.9328"/>
  </r>
  <r>
    <n v="7257"/>
    <x v="3604"/>
    <x v="0"/>
    <x v="198"/>
    <d v="2013-06-05T00:00:00"/>
    <s v="Standard Class"/>
    <s v="EM-14140"/>
    <s v="Eugene Moren"/>
    <x v="2"/>
    <x v="0"/>
    <s v="Superior"/>
    <x v="6"/>
    <n v="54880"/>
    <x v="2"/>
    <s v="OFF-AR-10003732"/>
    <x v="1"/>
    <x v="6"/>
    <s v="Newell 333"/>
    <x v="348"/>
    <n v="2"/>
    <n v="0"/>
    <n v="1.4455999999999998"/>
  </r>
  <r>
    <n v="7258"/>
    <x v="3604"/>
    <x v="0"/>
    <x v="198"/>
    <d v="2013-06-05T00:00:00"/>
    <s v="Standard Class"/>
    <s v="EM-14140"/>
    <s v="Eugene Moren"/>
    <x v="2"/>
    <x v="0"/>
    <s v="Superior"/>
    <x v="6"/>
    <n v="54880"/>
    <x v="2"/>
    <s v="OFF-PA-10000994"/>
    <x v="1"/>
    <x v="10"/>
    <s v="Xerox 1915"/>
    <x v="2713"/>
    <n v="6"/>
    <n v="0"/>
    <n v="301.96799999999996"/>
  </r>
  <r>
    <n v="7259"/>
    <x v="3604"/>
    <x v="0"/>
    <x v="198"/>
    <d v="2013-06-05T00:00:00"/>
    <s v="Standard Class"/>
    <s v="EM-14140"/>
    <s v="Eugene Moren"/>
    <x v="2"/>
    <x v="0"/>
    <s v="Superior"/>
    <x v="6"/>
    <n v="54880"/>
    <x v="2"/>
    <s v="OFF-AR-10000940"/>
    <x v="1"/>
    <x v="6"/>
    <s v="Newell 343"/>
    <x v="456"/>
    <n v="5"/>
    <n v="0"/>
    <n v="3.9690000000000003"/>
  </r>
  <r>
    <n v="7260"/>
    <x v="3604"/>
    <x v="0"/>
    <x v="198"/>
    <d v="2013-06-05T00:00:00"/>
    <s v="Standard Class"/>
    <s v="EM-14140"/>
    <s v="Eugene Moren"/>
    <x v="2"/>
    <x v="0"/>
    <s v="Superior"/>
    <x v="6"/>
    <n v="54880"/>
    <x v="2"/>
    <s v="OFF-PA-10004888"/>
    <x v="1"/>
    <x v="10"/>
    <s v="Xerox 217"/>
    <x v="1568"/>
    <n v="7"/>
    <n v="0"/>
    <n v="21.772800000000004"/>
  </r>
  <r>
    <n v="7261"/>
    <x v="3604"/>
    <x v="0"/>
    <x v="198"/>
    <d v="2013-06-05T00:00:00"/>
    <s v="Standard Class"/>
    <s v="EM-14140"/>
    <s v="Eugene Moren"/>
    <x v="2"/>
    <x v="0"/>
    <s v="Superior"/>
    <x v="6"/>
    <n v="54880"/>
    <x v="2"/>
    <s v="TEC-PH-10000441"/>
    <x v="2"/>
    <x v="7"/>
    <s v="VTech DS6151"/>
    <x v="4874"/>
    <n v="1"/>
    <n v="0"/>
    <n v="35.277200000000008"/>
  </r>
  <r>
    <n v="7262"/>
    <x v="3605"/>
    <x v="3"/>
    <x v="193"/>
    <d v="2014-06-14T00:00:00"/>
    <s v="Second Class"/>
    <s v="GZ-14545"/>
    <s v="George Zrebassa"/>
    <x v="1"/>
    <x v="0"/>
    <s v="Thousand Oaks"/>
    <x v="1"/>
    <n v="91360"/>
    <x v="1"/>
    <s v="OFF-AR-10001231"/>
    <x v="1"/>
    <x v="6"/>
    <s v="Sanford EarthWrite Recycled Pencils, Medium Soft, #2"/>
    <x v="4875"/>
    <n v="7"/>
    <n v="0"/>
    <n v="4.1160000000000005"/>
  </r>
  <r>
    <n v="7263"/>
    <x v="3606"/>
    <x v="3"/>
    <x v="760"/>
    <d v="2014-10-29T00:00:00"/>
    <s v="Standard Class"/>
    <s v="ML-17395"/>
    <s v="Marina Lichtenstein"/>
    <x v="1"/>
    <x v="0"/>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x v="0"/>
    <s v="Philadelphia"/>
    <x v="9"/>
    <n v="19134"/>
    <x v="3"/>
    <s v="OFF-EN-10003068"/>
    <x v="1"/>
    <x v="12"/>
    <s v="#6 3/4 Gummed Flap White Envelopes"/>
    <x v="2511"/>
    <n v="4"/>
    <n v="0.2"/>
    <n v="11.087999999999997"/>
  </r>
  <r>
    <n v="7265"/>
    <x v="3607"/>
    <x v="3"/>
    <x v="487"/>
    <d v="2014-06-18T00:00:00"/>
    <s v="Standard Class"/>
    <s v="PG-18895"/>
    <s v="Paul Gonzalez"/>
    <x v="0"/>
    <x v="0"/>
    <s v="Springfield"/>
    <x v="17"/>
    <n v="22153"/>
    <x v="0"/>
    <s v="OFF-AR-10004260"/>
    <x v="1"/>
    <x v="6"/>
    <s v="Boston 1799 Powerhouse Electric Pencil Sharpener"/>
    <x v="2570"/>
    <n v="7"/>
    <n v="0"/>
    <n v="50.9208"/>
  </r>
  <r>
    <n v="7266"/>
    <x v="3608"/>
    <x v="2"/>
    <x v="533"/>
    <d v="2011-11-26T00:00:00"/>
    <s v="Second Class"/>
    <s v="DK-12835"/>
    <s v="Damala Kotsonis"/>
    <x v="1"/>
    <x v="0"/>
    <s v="Houston"/>
    <x v="5"/>
    <n v="77095"/>
    <x v="2"/>
    <s v="FUR-CH-10001973"/>
    <x v="0"/>
    <x v="1"/>
    <s v="Office Star Flex Back Scooter Chair with White Frame"/>
    <x v="1177"/>
    <n v="2"/>
    <n v="0.3"/>
    <n v="-35.513599999999997"/>
  </r>
  <r>
    <n v="7267"/>
    <x v="3609"/>
    <x v="3"/>
    <x v="1153"/>
    <d v="2014-08-17T00:00:00"/>
    <s v="Same Day"/>
    <s v="SJ-20215"/>
    <s v="Sarah Jordon"/>
    <x v="0"/>
    <x v="0"/>
    <s v="Columbia"/>
    <x v="18"/>
    <n v="38401"/>
    <x v="0"/>
    <s v="OFF-BI-10002824"/>
    <x v="1"/>
    <x v="8"/>
    <s v="Recycled Easel Ring Binders"/>
    <x v="4876"/>
    <n v="3"/>
    <n v="0.7"/>
    <n v="-11.190000000000001"/>
  </r>
  <r>
    <n v="7268"/>
    <x v="3609"/>
    <x v="3"/>
    <x v="1153"/>
    <d v="2014-08-17T00:00:00"/>
    <s v="Same Day"/>
    <s v="SJ-20215"/>
    <s v="Sarah Jordon"/>
    <x v="0"/>
    <x v="0"/>
    <s v="Columbia"/>
    <x v="18"/>
    <n v="38401"/>
    <x v="0"/>
    <s v="OFF-ST-10004950"/>
    <x v="1"/>
    <x v="4"/>
    <s v="Acco Perma 3000 Stacking Storage Drawers"/>
    <x v="1743"/>
    <n v="4"/>
    <n v="0.2"/>
    <n v="-0.83920000000000172"/>
  </r>
  <r>
    <n v="7269"/>
    <x v="3610"/>
    <x v="0"/>
    <x v="1154"/>
    <d v="2013-01-20T00:00:00"/>
    <s v="Standard Class"/>
    <s v="AG-10675"/>
    <s v="Anna Gayman"/>
    <x v="0"/>
    <x v="0"/>
    <s v="Concord"/>
    <x v="3"/>
    <n v="28027"/>
    <x v="0"/>
    <s v="OFF-PA-10004039"/>
    <x v="1"/>
    <x v="10"/>
    <s v="Xerox 1882"/>
    <x v="2879"/>
    <n v="2"/>
    <n v="0.2"/>
    <n v="32.468400000000003"/>
  </r>
  <r>
    <n v="7270"/>
    <x v="3610"/>
    <x v="0"/>
    <x v="1154"/>
    <d v="2013-01-20T00:00:00"/>
    <s v="Standard Class"/>
    <s v="AG-10675"/>
    <s v="Anna Gayman"/>
    <x v="0"/>
    <x v="0"/>
    <s v="Concord"/>
    <x v="3"/>
    <n v="28027"/>
    <x v="0"/>
    <s v="FUR-FU-10003374"/>
    <x v="0"/>
    <x v="5"/>
    <s v="Electrix Fluorescent Magnifier Lamps &amp; Weighted Base"/>
    <x v="4877"/>
    <n v="8"/>
    <n v="0.2"/>
    <n v="31.577600000000018"/>
  </r>
  <r>
    <n v="7271"/>
    <x v="3611"/>
    <x v="0"/>
    <x v="1142"/>
    <d v="2013-09-23T00:00:00"/>
    <s v="Standard Class"/>
    <s v="KD-16495"/>
    <s v="Keith Dawkins"/>
    <x v="1"/>
    <x v="0"/>
    <s v="San Jose"/>
    <x v="1"/>
    <n v="95123"/>
    <x v="1"/>
    <s v="FUR-BO-10001918"/>
    <x v="0"/>
    <x v="0"/>
    <s v="Sauder Forest Hills Library with Doors, Woodland Oak Finish"/>
    <x v="4878"/>
    <n v="2"/>
    <n v="0.15"/>
    <n v="-12.878400000000013"/>
  </r>
  <r>
    <n v="7272"/>
    <x v="3611"/>
    <x v="0"/>
    <x v="1142"/>
    <d v="2013-09-23T00:00:00"/>
    <s v="Standard Class"/>
    <s v="KD-16495"/>
    <s v="Keith Dawkins"/>
    <x v="1"/>
    <x v="0"/>
    <s v="San Jose"/>
    <x v="1"/>
    <n v="95123"/>
    <x v="1"/>
    <s v="OFF-AP-10002287"/>
    <x v="1"/>
    <x v="9"/>
    <s v="Eureka Sanitaire  Multi-Pro Heavy-Duty Upright, Disposable Bags"/>
    <x v="2053"/>
    <n v="4"/>
    <n v="0"/>
    <n v="4.5448000000000004"/>
  </r>
  <r>
    <n v="7273"/>
    <x v="3612"/>
    <x v="0"/>
    <x v="1155"/>
    <d v="2013-10-15T00:00:00"/>
    <s v="Standard Class"/>
    <s v="EB-13975"/>
    <s v="Erica Bern"/>
    <x v="1"/>
    <x v="0"/>
    <s v="Greensboro"/>
    <x v="3"/>
    <n v="27405"/>
    <x v="0"/>
    <s v="OFF-SU-10004498"/>
    <x v="1"/>
    <x v="14"/>
    <s v="Martin-Yale Premier Letter Opener"/>
    <x v="4879"/>
    <n v="2"/>
    <n v="0.2"/>
    <n v="-4.3792000000000009"/>
  </r>
  <r>
    <n v="7274"/>
    <x v="3612"/>
    <x v="0"/>
    <x v="1155"/>
    <d v="2013-10-15T00:00:00"/>
    <s v="Standard Class"/>
    <s v="EB-13975"/>
    <s v="Erica Bern"/>
    <x v="1"/>
    <x v="0"/>
    <s v="Greensboro"/>
    <x v="3"/>
    <n v="27405"/>
    <x v="0"/>
    <s v="OFF-BI-10002557"/>
    <x v="1"/>
    <x v="8"/>
    <s v="Presstex Flexible Ring Binders"/>
    <x v="4880"/>
    <n v="3"/>
    <n v="0.7"/>
    <n v="-2.7300000000000004"/>
  </r>
  <r>
    <n v="7275"/>
    <x v="3613"/>
    <x v="1"/>
    <x v="50"/>
    <d v="2012-11-17T00:00:00"/>
    <s v="Standard Class"/>
    <s v="AW-10930"/>
    <s v="Arthur Wiediger"/>
    <x v="2"/>
    <x v="0"/>
    <s v="Helena"/>
    <x v="37"/>
    <n v="59601"/>
    <x v="1"/>
    <s v="TEC-PH-10004908"/>
    <x v="2"/>
    <x v="7"/>
    <s v="Panasonic KX TS3282W Corded phone"/>
    <x v="107"/>
    <n v="5"/>
    <n v="0.2"/>
    <n v="42.494999999999948"/>
  </r>
  <r>
    <n v="7276"/>
    <x v="3613"/>
    <x v="1"/>
    <x v="50"/>
    <d v="2012-11-17T00:00:00"/>
    <s v="Standard Class"/>
    <s v="AW-10930"/>
    <s v="Arthur Wiediger"/>
    <x v="2"/>
    <x v="0"/>
    <s v="Helena"/>
    <x v="37"/>
    <n v="59601"/>
    <x v="1"/>
    <s v="FUR-FU-10000794"/>
    <x v="0"/>
    <x v="5"/>
    <s v="Eldon Stackable Tray, Side-Load, Legal, Smoke"/>
    <x v="4881"/>
    <n v="7"/>
    <n v="0"/>
    <n v="21.7532"/>
  </r>
  <r>
    <n v="7277"/>
    <x v="3614"/>
    <x v="2"/>
    <x v="981"/>
    <d v="2011-11-06T00:00:00"/>
    <s v="Standard Class"/>
    <s v="JK-16120"/>
    <s v="Julie Kriz"/>
    <x v="2"/>
    <x v="0"/>
    <s v="Fort Lauderdale"/>
    <x v="2"/>
    <n v="33311"/>
    <x v="0"/>
    <s v="TEC-AC-10004171"/>
    <x v="2"/>
    <x v="11"/>
    <s v="Razer Kraken 7.1 Surround Sound Over Ear USB Gaming Headset"/>
    <x v="4882"/>
    <n v="10"/>
    <n v="0.2"/>
    <n v="239.976"/>
  </r>
  <r>
    <n v="7278"/>
    <x v="3615"/>
    <x v="0"/>
    <x v="1080"/>
    <d v="2013-07-22T00:00:00"/>
    <s v="First Class"/>
    <s v="TC-21535"/>
    <s v="Tracy Collins"/>
    <x v="2"/>
    <x v="0"/>
    <s v="San Francisco"/>
    <x v="1"/>
    <n v="94110"/>
    <x v="1"/>
    <s v="TEC-PH-10002070"/>
    <x v="2"/>
    <x v="7"/>
    <s v="Griffin GC36547 PowerJolt SE Lightning Charger"/>
    <x v="4883"/>
    <n v="2"/>
    <n v="0.2"/>
    <n v="4.4979999999999958"/>
  </r>
  <r>
    <n v="7279"/>
    <x v="3615"/>
    <x v="0"/>
    <x v="1080"/>
    <d v="2013-07-22T00:00:00"/>
    <s v="First Class"/>
    <s v="TC-21535"/>
    <s v="Tracy Collins"/>
    <x v="2"/>
    <x v="0"/>
    <s v="San Francisco"/>
    <x v="1"/>
    <n v="94110"/>
    <x v="1"/>
    <s v="TEC-AC-10003095"/>
    <x v="2"/>
    <x v="11"/>
    <s v="Logitech G35 7.1-Channel Surround Sound Headset"/>
    <x v="1948"/>
    <n v="3"/>
    <n v="0"/>
    <n v="132.58980000000003"/>
  </r>
  <r>
    <n v="7280"/>
    <x v="3616"/>
    <x v="0"/>
    <x v="675"/>
    <d v="2013-05-15T00:00:00"/>
    <s v="Same Day"/>
    <s v="TH-21235"/>
    <s v="Tiffany House"/>
    <x v="1"/>
    <x v="0"/>
    <s v="Yuma"/>
    <x v="16"/>
    <n v="85364"/>
    <x v="1"/>
    <s v="TEC-AC-10003832"/>
    <x v="2"/>
    <x v="11"/>
    <s v="Imation 16GB Mini TravelDrive USB 2.0 Flash Drive"/>
    <x v="4884"/>
    <n v="7"/>
    <n v="0.2"/>
    <n v="48.701099999999997"/>
  </r>
  <r>
    <n v="7281"/>
    <x v="3617"/>
    <x v="1"/>
    <x v="780"/>
    <d v="2012-02-27T00:00:00"/>
    <s v="Standard Class"/>
    <s v="PW-19240"/>
    <s v="Pierre Wener"/>
    <x v="0"/>
    <x v="0"/>
    <s v="Columbia"/>
    <x v="39"/>
    <n v="21044"/>
    <x v="3"/>
    <s v="OFF-BI-10003527"/>
    <x v="1"/>
    <x v="8"/>
    <s v="Fellowes PB500 Electric Punch Plastic Comb Binding Machine with Manual Bind"/>
    <x v="4885"/>
    <n v="2"/>
    <n v="0"/>
    <n v="1270.99"/>
  </r>
  <r>
    <n v="7282"/>
    <x v="3618"/>
    <x v="3"/>
    <x v="524"/>
    <d v="2014-10-22T00:00:00"/>
    <s v="Standard Class"/>
    <s v="GH-14410"/>
    <s v="Gary Hansen"/>
    <x v="2"/>
    <x v="0"/>
    <s v="Yuma"/>
    <x v="16"/>
    <n v="85364"/>
    <x v="1"/>
    <s v="TEC-MA-10001148"/>
    <x v="2"/>
    <x v="15"/>
    <s v="Swingline SM12-08 MicroCut Jam Free Shredder"/>
    <x v="4886"/>
    <n v="5"/>
    <n v="0.7"/>
    <n v="-479.98799999999994"/>
  </r>
  <r>
    <n v="7283"/>
    <x v="3619"/>
    <x v="3"/>
    <x v="738"/>
    <d v="2014-06-30T00:00:00"/>
    <s v="Standard Class"/>
    <s v="JK-15730"/>
    <s v="Joe Kamberova"/>
    <x v="0"/>
    <x v="0"/>
    <s v="Chicago"/>
    <x v="10"/>
    <n v="60653"/>
    <x v="2"/>
    <s v="OFF-BI-10002432"/>
    <x v="1"/>
    <x v="8"/>
    <s v="Wilson Jones Standard D-Ring Binders"/>
    <x v="4887"/>
    <n v="3"/>
    <n v="0.8"/>
    <n v="-5.0094000000000012"/>
  </r>
  <r>
    <n v="7284"/>
    <x v="3620"/>
    <x v="3"/>
    <x v="428"/>
    <d v="2014-09-14T00:00:00"/>
    <s v="Standard Class"/>
    <s v="LC-17140"/>
    <s v="Logan Currie"/>
    <x v="0"/>
    <x v="0"/>
    <s v="Cleveland"/>
    <x v="24"/>
    <n v="44105"/>
    <x v="3"/>
    <s v="OFF-AR-10001374"/>
    <x v="1"/>
    <x v="6"/>
    <s v="BIC Brite Liner Highlighters, Chisel Tip"/>
    <x v="233"/>
    <n v="5"/>
    <n v="0.2"/>
    <n v="3.8879999999999972"/>
  </r>
  <r>
    <n v="7285"/>
    <x v="3620"/>
    <x v="3"/>
    <x v="428"/>
    <d v="2014-09-14T00:00:00"/>
    <s v="Standard Class"/>
    <s v="LC-17140"/>
    <s v="Logan Currie"/>
    <x v="0"/>
    <x v="0"/>
    <s v="Cleveland"/>
    <x v="24"/>
    <n v="44105"/>
    <x v="3"/>
    <s v="FUR-FU-10000723"/>
    <x v="0"/>
    <x v="5"/>
    <s v="Deflect-o EconoMat Studded, No Bevel Mat for Low Pile Carpeting"/>
    <x v="520"/>
    <n v="2"/>
    <n v="0.2"/>
    <n v="-9.0903999999999989"/>
  </r>
  <r>
    <n v="7286"/>
    <x v="3621"/>
    <x v="3"/>
    <x v="336"/>
    <d v="2014-10-20T00:00:00"/>
    <s v="Standard Class"/>
    <s v="BK-11260"/>
    <s v="Berenike Kampe"/>
    <x v="0"/>
    <x v="0"/>
    <s v="San Francisco"/>
    <x v="1"/>
    <n v="94110"/>
    <x v="1"/>
    <s v="TEC-AC-10003614"/>
    <x v="2"/>
    <x v="11"/>
    <s v="Verbatim 25 GB 6x Blu-ray Single Layer Recordable Disc, 10/Pack"/>
    <x v="4888"/>
    <n v="4"/>
    <n v="0"/>
    <n v="15.298799999999996"/>
  </r>
  <r>
    <n v="7287"/>
    <x v="3622"/>
    <x v="0"/>
    <x v="23"/>
    <d v="2013-06-26T00:00:00"/>
    <s v="Standard Class"/>
    <s v="BS-11365"/>
    <s v="Bill Shonely"/>
    <x v="1"/>
    <x v="0"/>
    <s v="Oklahoma City"/>
    <x v="26"/>
    <n v="73120"/>
    <x v="2"/>
    <s v="TEC-AC-10004877"/>
    <x v="2"/>
    <x v="11"/>
    <s v="Imation 30456 USB Flash Drive 8GB"/>
    <x v="4889"/>
    <n v="1"/>
    <n v="0"/>
    <n v="0.5519999999999996"/>
  </r>
  <r>
    <n v="7288"/>
    <x v="3622"/>
    <x v="0"/>
    <x v="23"/>
    <d v="2013-06-26T00:00:00"/>
    <s v="Standard Class"/>
    <s v="BS-11365"/>
    <s v="Bill Shonely"/>
    <x v="1"/>
    <x v="0"/>
    <s v="Oklahoma City"/>
    <x v="26"/>
    <n v="73120"/>
    <x v="2"/>
    <s v="FUR-FU-10004270"/>
    <x v="0"/>
    <x v="5"/>
    <s v="Executive Impressions 13&quot; Clairmont Wall Clock"/>
    <x v="2206"/>
    <n v="3"/>
    <n v="0"/>
    <n v="23.652900000000002"/>
  </r>
  <r>
    <n v="7289"/>
    <x v="3623"/>
    <x v="2"/>
    <x v="814"/>
    <d v="2011-09-07T00:00:00"/>
    <s v="Standard Class"/>
    <s v="AG-10525"/>
    <s v="Andy Gerbode"/>
    <x v="1"/>
    <x v="0"/>
    <s v="Houston"/>
    <x v="5"/>
    <n v="77095"/>
    <x v="2"/>
    <s v="TEC-MA-10002210"/>
    <x v="2"/>
    <x v="15"/>
    <s v="Epson TM-T88V Direct Thermal Printer - Monochrome - Desktop"/>
    <x v="4890"/>
    <n v="3"/>
    <n v="0.4"/>
    <n v="-121.27049999999997"/>
  </r>
  <r>
    <n v="7290"/>
    <x v="3624"/>
    <x v="0"/>
    <x v="806"/>
    <d v="2013-01-31T00:00:00"/>
    <s v="First Class"/>
    <s v="SC-20725"/>
    <s v="Steven Cartwright"/>
    <x v="0"/>
    <x v="0"/>
    <s v="San Francisco"/>
    <x v="1"/>
    <n v="94122"/>
    <x v="1"/>
    <s v="OFF-ST-10000675"/>
    <x v="1"/>
    <x v="4"/>
    <s v="File Shuttle II and Handi-File, Black"/>
    <x v="2412"/>
    <n v="9"/>
    <n v="0"/>
    <n v="76.252499999999998"/>
  </r>
  <r>
    <n v="7291"/>
    <x v="3624"/>
    <x v="0"/>
    <x v="806"/>
    <d v="2013-01-31T00:00:00"/>
    <s v="First Class"/>
    <s v="SC-20725"/>
    <s v="Steven Cartwright"/>
    <x v="0"/>
    <x v="0"/>
    <s v="San Francisco"/>
    <x v="1"/>
    <n v="94122"/>
    <x v="1"/>
    <s v="OFF-BI-10004781"/>
    <x v="1"/>
    <x v="8"/>
    <s v="GBC Wire Binding Strips"/>
    <x v="4891"/>
    <n v="2"/>
    <n v="0.2"/>
    <n v="17.7744"/>
  </r>
  <r>
    <n v="7292"/>
    <x v="3624"/>
    <x v="0"/>
    <x v="806"/>
    <d v="2013-01-31T00:00:00"/>
    <s v="First Class"/>
    <s v="SC-20725"/>
    <s v="Steven Cartwright"/>
    <x v="0"/>
    <x v="0"/>
    <s v="San Francisco"/>
    <x v="1"/>
    <n v="94122"/>
    <x v="1"/>
    <s v="OFF-LA-10004689"/>
    <x v="1"/>
    <x v="2"/>
    <s v="Avery 512"/>
    <x v="4892"/>
    <n v="9"/>
    <n v="0"/>
    <n v="12.2247"/>
  </r>
  <r>
    <n v="7293"/>
    <x v="3625"/>
    <x v="3"/>
    <x v="769"/>
    <d v="2014-12-10T00:00:00"/>
    <s v="Standard Class"/>
    <s v="LR-16915"/>
    <s v="Lena Radford"/>
    <x v="0"/>
    <x v="0"/>
    <s v="Nashville"/>
    <x v="18"/>
    <n v="37211"/>
    <x v="0"/>
    <s v="TEC-MA-10001856"/>
    <x v="2"/>
    <x v="15"/>
    <s v="Okidata C610n Printer"/>
    <x v="4893"/>
    <n v="2"/>
    <n v="0.5"/>
    <n v="-272.58000000000015"/>
  </r>
  <r>
    <n v="7294"/>
    <x v="3626"/>
    <x v="0"/>
    <x v="1156"/>
    <d v="2013-01-29T00:00:00"/>
    <s v="Standard Class"/>
    <s v="CB-12415"/>
    <s v="Christy Brittain"/>
    <x v="0"/>
    <x v="0"/>
    <s v="Los Angeles"/>
    <x v="1"/>
    <n v="90036"/>
    <x v="1"/>
    <s v="FUR-FU-10000719"/>
    <x v="0"/>
    <x v="5"/>
    <s v="DAX Cubicle Frames, 8-1/2 x 11"/>
    <x v="4894"/>
    <n v="7"/>
    <n v="0"/>
    <n v="21.596400000000003"/>
  </r>
  <r>
    <n v="7295"/>
    <x v="3627"/>
    <x v="1"/>
    <x v="989"/>
    <d v="2012-05-31T00:00:00"/>
    <s v="Standard Class"/>
    <s v="RD-19900"/>
    <s v="Ruben Dartt"/>
    <x v="0"/>
    <x v="0"/>
    <s v="Bellevue"/>
    <x v="4"/>
    <n v="98006"/>
    <x v="1"/>
    <s v="FUR-FU-10003849"/>
    <x v="0"/>
    <x v="5"/>
    <s v="DAX Metal Frame, Desktop, Stepped-Edge"/>
    <x v="4895"/>
    <n v="1"/>
    <n v="0"/>
    <n v="7.8935999999999993"/>
  </r>
  <r>
    <n v="7296"/>
    <x v="3628"/>
    <x v="2"/>
    <x v="417"/>
    <d v="2011-05-05T00:00:00"/>
    <s v="First Class"/>
    <s v="NC-18340"/>
    <s v="Nat Carroll"/>
    <x v="0"/>
    <x v="0"/>
    <s v="Houston"/>
    <x v="5"/>
    <n v="77036"/>
    <x v="2"/>
    <s v="OFF-AR-10001725"/>
    <x v="1"/>
    <x v="6"/>
    <s v="Boston Home &amp; Office Model 2000 Electric Pencil Sharpeners"/>
    <x v="4896"/>
    <n v="2"/>
    <n v="0.2"/>
    <n v="2.8380000000000027"/>
  </r>
  <r>
    <n v="7297"/>
    <x v="3628"/>
    <x v="2"/>
    <x v="417"/>
    <d v="2011-05-05T00:00:00"/>
    <s v="First Class"/>
    <s v="NC-18340"/>
    <s v="Nat Carroll"/>
    <x v="0"/>
    <x v="0"/>
    <s v="Houston"/>
    <x v="5"/>
    <n v="77036"/>
    <x v="2"/>
    <s v="OFF-FA-10000840"/>
    <x v="1"/>
    <x v="13"/>
    <s v="OIC Thumb-Tacks"/>
    <x v="3064"/>
    <n v="6"/>
    <n v="0.2"/>
    <n v="1.8467999999999996"/>
  </r>
  <r>
    <n v="7298"/>
    <x v="3629"/>
    <x v="1"/>
    <x v="1157"/>
    <d v="2012-02-14T00:00:00"/>
    <s v="Second Class"/>
    <s v="NB-18655"/>
    <s v="Nona Balk"/>
    <x v="1"/>
    <x v="0"/>
    <s v="Philadelphia"/>
    <x v="9"/>
    <n v="19143"/>
    <x v="3"/>
    <s v="OFF-ST-10000943"/>
    <x v="1"/>
    <x v="4"/>
    <s v="Eldon ProFile File 'N Store Portable File Tub Letter/Legal Size Black"/>
    <x v="4897"/>
    <n v="5"/>
    <n v="0.2"/>
    <n v="7.7240000000000002"/>
  </r>
  <r>
    <n v="7299"/>
    <x v="3630"/>
    <x v="2"/>
    <x v="728"/>
    <d v="2011-11-21T00:00:00"/>
    <s v="First Class"/>
    <s v="JK-15730"/>
    <s v="Joe Kamberova"/>
    <x v="0"/>
    <x v="0"/>
    <s v="Des Plaines"/>
    <x v="10"/>
    <n v="60016"/>
    <x v="2"/>
    <s v="FUR-TA-10002533"/>
    <x v="0"/>
    <x v="3"/>
    <s v="BPI Conference Tables"/>
    <x v="4898"/>
    <n v="4"/>
    <n v="0.5"/>
    <n v="-175.26000000000005"/>
  </r>
  <r>
    <n v="7300"/>
    <x v="3630"/>
    <x v="2"/>
    <x v="728"/>
    <d v="2011-11-21T00:00:00"/>
    <s v="First Class"/>
    <s v="JK-15730"/>
    <s v="Joe Kamberova"/>
    <x v="0"/>
    <x v="0"/>
    <s v="Des Plaines"/>
    <x v="10"/>
    <n v="60016"/>
    <x v="2"/>
    <s v="FUR-FU-10001546"/>
    <x v="0"/>
    <x v="5"/>
    <s v="Dana Swing-Arm Lamps"/>
    <x v="1086"/>
    <n v="2"/>
    <n v="0.6"/>
    <n v="-7.4759999999999991"/>
  </r>
  <r>
    <n v="7301"/>
    <x v="3630"/>
    <x v="2"/>
    <x v="728"/>
    <d v="2011-11-21T00:00:00"/>
    <s v="First Class"/>
    <s v="JK-15730"/>
    <s v="Joe Kamberova"/>
    <x v="0"/>
    <x v="0"/>
    <s v="Des Plaines"/>
    <x v="10"/>
    <n v="60016"/>
    <x v="2"/>
    <s v="FUR-BO-10003546"/>
    <x v="0"/>
    <x v="0"/>
    <s v="Hon 4-Shelf Metal Bookcases"/>
    <x v="4899"/>
    <n v="6"/>
    <n v="0.3"/>
    <n v="-30.293999999999983"/>
  </r>
  <r>
    <n v="7302"/>
    <x v="3630"/>
    <x v="2"/>
    <x v="728"/>
    <d v="2011-11-21T00:00:00"/>
    <s v="First Class"/>
    <s v="JK-15730"/>
    <s v="Joe Kamberova"/>
    <x v="0"/>
    <x v="0"/>
    <s v="Des Plaines"/>
    <x v="10"/>
    <n v="60016"/>
    <x v="2"/>
    <s v="OFF-BI-10004728"/>
    <x v="1"/>
    <x v="8"/>
    <s v="Wilson Jones Turn Tabs Binder Tool for Ring Binders"/>
    <x v="4900"/>
    <n v="3"/>
    <n v="0.8"/>
    <n v="-4.9164000000000012"/>
  </r>
  <r>
    <n v="7303"/>
    <x v="3630"/>
    <x v="2"/>
    <x v="728"/>
    <d v="2011-11-21T00:00:00"/>
    <s v="First Class"/>
    <s v="JK-15730"/>
    <s v="Joe Kamberova"/>
    <x v="0"/>
    <x v="0"/>
    <s v="Des Plaines"/>
    <x v="10"/>
    <n v="60016"/>
    <x v="2"/>
    <s v="OFF-ST-10000025"/>
    <x v="1"/>
    <x v="4"/>
    <s v="Fellowes Stor/Drawer Steel Plus Storage Drawers"/>
    <x v="4901"/>
    <n v="5"/>
    <n v="0.2"/>
    <n v="-66.801000000000045"/>
  </r>
  <r>
    <n v="7304"/>
    <x v="3631"/>
    <x v="3"/>
    <x v="507"/>
    <d v="2014-09-09T00:00:00"/>
    <s v="Standard Class"/>
    <s v="DO-13645"/>
    <s v="Doug O'Connell"/>
    <x v="0"/>
    <x v="0"/>
    <s v="Boynton Beach"/>
    <x v="2"/>
    <n v="33437"/>
    <x v="0"/>
    <s v="FUR-CH-10003817"/>
    <x v="0"/>
    <x v="1"/>
    <s v="Global Value Steno Chair, Gray"/>
    <x v="2425"/>
    <n v="2"/>
    <n v="0.2"/>
    <n v="6.0740000000000016"/>
  </r>
  <r>
    <n v="7305"/>
    <x v="3631"/>
    <x v="3"/>
    <x v="507"/>
    <d v="2014-09-09T00:00:00"/>
    <s v="Standard Class"/>
    <s v="DO-13645"/>
    <s v="Doug O'Connell"/>
    <x v="0"/>
    <x v="0"/>
    <s v="Boynton Beach"/>
    <x v="2"/>
    <n v="33437"/>
    <x v="0"/>
    <s v="OFF-PA-10000289"/>
    <x v="1"/>
    <x v="10"/>
    <s v="Xerox 213"/>
    <x v="563"/>
    <n v="2"/>
    <n v="0.2"/>
    <n v="3.6288"/>
  </r>
  <r>
    <n v="7306"/>
    <x v="3632"/>
    <x v="2"/>
    <x v="1158"/>
    <d v="2011-04-02T00:00:00"/>
    <s v="Standard Class"/>
    <s v="MG-18145"/>
    <s v="Mike Gockenbach"/>
    <x v="0"/>
    <x v="0"/>
    <s v="Plano"/>
    <x v="5"/>
    <n v="75023"/>
    <x v="2"/>
    <s v="FUR-TA-10001889"/>
    <x v="0"/>
    <x v="3"/>
    <s v="Bush Advantage Collection Racetrack Conference Table"/>
    <x v="4902"/>
    <n v="3"/>
    <n v="0.3"/>
    <n v="-152.71559999999999"/>
  </r>
  <r>
    <n v="7307"/>
    <x v="3633"/>
    <x v="0"/>
    <x v="732"/>
    <d v="2013-11-08T00:00:00"/>
    <s v="Second Class"/>
    <s v="LH-17155"/>
    <s v="Logan Haushalter"/>
    <x v="0"/>
    <x v="0"/>
    <s v="San Jose"/>
    <x v="1"/>
    <n v="95123"/>
    <x v="1"/>
    <s v="TEC-AC-10002305"/>
    <x v="2"/>
    <x v="11"/>
    <s v="KeyTronic E03601U1 - Keyboard - Beige"/>
    <x v="2775"/>
    <n v="4"/>
    <n v="0"/>
    <n v="12.959999999999994"/>
  </r>
  <r>
    <n v="7308"/>
    <x v="3633"/>
    <x v="0"/>
    <x v="732"/>
    <d v="2013-11-08T00:00:00"/>
    <s v="Second Class"/>
    <s v="LH-17155"/>
    <s v="Logan Haushalter"/>
    <x v="0"/>
    <x v="0"/>
    <s v="San Jose"/>
    <x v="1"/>
    <n v="95123"/>
    <x v="1"/>
    <s v="FUR-CH-10004875"/>
    <x v="0"/>
    <x v="1"/>
    <s v="Harbour Creations 67200 Series Stacking Chairs"/>
    <x v="2417"/>
    <n v="2"/>
    <n v="0.2"/>
    <n v="9.9651999999999994"/>
  </r>
  <r>
    <n v="7309"/>
    <x v="3633"/>
    <x v="0"/>
    <x v="732"/>
    <d v="2013-11-08T00:00:00"/>
    <s v="Second Class"/>
    <s v="LH-17155"/>
    <s v="Logan Haushalter"/>
    <x v="0"/>
    <x v="0"/>
    <s v="San Jose"/>
    <x v="1"/>
    <n v="95123"/>
    <x v="1"/>
    <s v="OFF-EN-10001434"/>
    <x v="1"/>
    <x v="12"/>
    <s v="Strathmore #10 Envelopes, Ultimate White"/>
    <x v="3820"/>
    <n v="3"/>
    <n v="0"/>
    <n v="77.483699999999999"/>
  </r>
  <r>
    <n v="7310"/>
    <x v="3634"/>
    <x v="3"/>
    <x v="193"/>
    <d v="2014-06-15T00:00:00"/>
    <s v="Second Class"/>
    <s v="MM-18280"/>
    <s v="Muhammed MacIntyre"/>
    <x v="1"/>
    <x v="0"/>
    <s v="New York City"/>
    <x v="15"/>
    <n v="10024"/>
    <x v="3"/>
    <s v="OFF-FA-10004395"/>
    <x v="1"/>
    <x v="13"/>
    <s v="Plymouth Boxed Rubber Bands by Plymouth"/>
    <x v="4903"/>
    <n v="3"/>
    <n v="0"/>
    <n v="0.70650000000000013"/>
  </r>
  <r>
    <n v="7311"/>
    <x v="3635"/>
    <x v="1"/>
    <x v="544"/>
    <d v="2012-08-14T00:00:00"/>
    <s v="Standard Class"/>
    <s v="BD-11320"/>
    <s v="Bill Donatelli"/>
    <x v="0"/>
    <x v="0"/>
    <s v="Detroit"/>
    <x v="12"/>
    <n v="48227"/>
    <x v="2"/>
    <s v="OFF-BI-10004632"/>
    <x v="1"/>
    <x v="8"/>
    <s v="GBC Binding covers"/>
    <x v="4904"/>
    <n v="5"/>
    <n v="0"/>
    <n v="29.137499999999996"/>
  </r>
  <r>
    <n v="7312"/>
    <x v="3636"/>
    <x v="1"/>
    <x v="330"/>
    <d v="2012-10-13T00:00:00"/>
    <s v="Standard Class"/>
    <s v="SC-20575"/>
    <s v="Sonia Cooley"/>
    <x v="0"/>
    <x v="0"/>
    <s v="Miami"/>
    <x v="2"/>
    <n v="33178"/>
    <x v="0"/>
    <s v="OFF-BI-10000145"/>
    <x v="1"/>
    <x v="8"/>
    <s v="Zipper Ring Binder Pockets"/>
    <x v="1077"/>
    <n v="2"/>
    <n v="0.7"/>
    <n v="-1.3103999999999996"/>
  </r>
  <r>
    <n v="7313"/>
    <x v="3636"/>
    <x v="1"/>
    <x v="330"/>
    <d v="2012-10-13T00:00:00"/>
    <s v="Standard Class"/>
    <s v="SC-20575"/>
    <s v="Sonia Cooley"/>
    <x v="0"/>
    <x v="0"/>
    <s v="Miami"/>
    <x v="2"/>
    <n v="33178"/>
    <x v="0"/>
    <s v="OFF-BI-10002498"/>
    <x v="1"/>
    <x v="8"/>
    <s v="Clear Mylar Reinforcing Strips"/>
    <x v="4905"/>
    <n v="2"/>
    <n v="0.7"/>
    <n v="-8.5974000000000004"/>
  </r>
  <r>
    <n v="7314"/>
    <x v="3636"/>
    <x v="1"/>
    <x v="330"/>
    <d v="2012-10-13T00:00:00"/>
    <s v="Standard Class"/>
    <s v="SC-20575"/>
    <s v="Sonia Cooley"/>
    <x v="0"/>
    <x v="0"/>
    <s v="Miami"/>
    <x v="2"/>
    <n v="33178"/>
    <x v="0"/>
    <s v="OFF-AR-10001761"/>
    <x v="1"/>
    <x v="6"/>
    <s v="Avery Hi-Liter Smear-Safe Highlighters"/>
    <x v="1886"/>
    <n v="8"/>
    <n v="0.2"/>
    <n v="7.4751999999999992"/>
  </r>
  <r>
    <n v="7315"/>
    <x v="3637"/>
    <x v="0"/>
    <x v="316"/>
    <d v="2013-06-03T00:00:00"/>
    <s v="Standard Class"/>
    <s v="TN-21040"/>
    <s v="Tanja Norvell"/>
    <x v="2"/>
    <x v="0"/>
    <s v="Park Ridge"/>
    <x v="10"/>
    <n v="60068"/>
    <x v="2"/>
    <s v="TEC-PH-10001817"/>
    <x v="2"/>
    <x v="7"/>
    <s v="Wilson Electronics DB Pro Signal Booster"/>
    <x v="4906"/>
    <n v="1"/>
    <n v="0.2"/>
    <n v="25.060000000000016"/>
  </r>
  <r>
    <n v="7316"/>
    <x v="3638"/>
    <x v="3"/>
    <x v="943"/>
    <d v="2014-05-17T00:00:00"/>
    <s v="Second Class"/>
    <s v="ZC-21910"/>
    <s v="Zuschuss Carroll"/>
    <x v="0"/>
    <x v="0"/>
    <s v="New York City"/>
    <x v="15"/>
    <n v="10024"/>
    <x v="3"/>
    <s v="OFF-AR-10004456"/>
    <x v="1"/>
    <x v="6"/>
    <s v="Panasonic KP-4ABK Battery-Operated Pencil Sharpener"/>
    <x v="2911"/>
    <n v="3"/>
    <n v="0"/>
    <n v="12.736799999999999"/>
  </r>
  <r>
    <n v="7317"/>
    <x v="3639"/>
    <x v="0"/>
    <x v="1159"/>
    <d v="2013-10-21T00:00:00"/>
    <s v="Standard Class"/>
    <s v="NB-18655"/>
    <s v="Nona Balk"/>
    <x v="1"/>
    <x v="0"/>
    <s v="New York City"/>
    <x v="15"/>
    <n v="10011"/>
    <x v="3"/>
    <s v="FUR-TA-10001539"/>
    <x v="0"/>
    <x v="3"/>
    <s v="Chromcraft Rectangular Conference Tables"/>
    <x v="4907"/>
    <n v="1"/>
    <n v="0.4"/>
    <n v="-37.915200000000027"/>
  </r>
  <r>
    <n v="7318"/>
    <x v="3640"/>
    <x v="3"/>
    <x v="701"/>
    <d v="2014-11-22T00:00:00"/>
    <s v="Standard Class"/>
    <s v="KH-16330"/>
    <s v="Katharine Harms"/>
    <x v="1"/>
    <x v="0"/>
    <s v="Hillsboro"/>
    <x v="21"/>
    <n v="97123"/>
    <x v="1"/>
    <s v="OFF-PA-10003205"/>
    <x v="1"/>
    <x v="10"/>
    <s v="Wirebound Message Forms, Four 2 3/4 x 5 Forms per Page, Pink Paper"/>
    <x v="4908"/>
    <n v="3"/>
    <n v="0.2"/>
    <n v="6.6177000000000001"/>
  </r>
  <r>
    <n v="7319"/>
    <x v="3640"/>
    <x v="3"/>
    <x v="701"/>
    <d v="2014-11-22T00:00:00"/>
    <s v="Standard Class"/>
    <s v="KH-16330"/>
    <s v="Katharine Harms"/>
    <x v="1"/>
    <x v="0"/>
    <s v="Hillsboro"/>
    <x v="21"/>
    <n v="97123"/>
    <x v="1"/>
    <s v="OFF-BI-10002813"/>
    <x v="1"/>
    <x v="8"/>
    <s v="Avery Reinforcements for Hole-Punch Pages"/>
    <x v="4909"/>
    <n v="7"/>
    <n v="0.7"/>
    <n v="-3.4649999999999999"/>
  </r>
  <r>
    <n v="7320"/>
    <x v="3641"/>
    <x v="3"/>
    <x v="200"/>
    <d v="2014-11-30T00:00:00"/>
    <s v="Second Class"/>
    <s v="MN-17935"/>
    <s v="Michael Nguyen"/>
    <x v="0"/>
    <x v="0"/>
    <s v="New York City"/>
    <x v="15"/>
    <n v="10009"/>
    <x v="3"/>
    <s v="TEC-PH-10002310"/>
    <x v="2"/>
    <x v="7"/>
    <s v="Plantronics Calisto P620-M USB Wireless Speakerphone System"/>
    <x v="508"/>
    <n v="5"/>
    <n v="0"/>
    <n v="264.58650000000006"/>
  </r>
  <r>
    <n v="7321"/>
    <x v="3641"/>
    <x v="3"/>
    <x v="200"/>
    <d v="2014-11-30T00:00:00"/>
    <s v="Second Class"/>
    <s v="MN-17935"/>
    <s v="Michael Nguyen"/>
    <x v="0"/>
    <x v="0"/>
    <s v="New York City"/>
    <x v="15"/>
    <n v="10009"/>
    <x v="3"/>
    <s v="FUR-FU-10003623"/>
    <x v="0"/>
    <x v="5"/>
    <s v="DataProducts Ampli Magnifier Task Lamp, Black,"/>
    <x v="4817"/>
    <n v="5"/>
    <n v="0"/>
    <n v="37.883999999999993"/>
  </r>
  <r>
    <n v="7322"/>
    <x v="3642"/>
    <x v="3"/>
    <x v="213"/>
    <d v="2014-09-08T00:00:00"/>
    <s v="Standard Class"/>
    <s v="MY-18295"/>
    <s v="Muhammed Yedwab"/>
    <x v="1"/>
    <x v="0"/>
    <s v="Chicago"/>
    <x v="10"/>
    <n v="60623"/>
    <x v="2"/>
    <s v="OFF-PA-10003424"/>
    <x v="1"/>
    <x v="10"/>
    <s v="&quot;While you Were Out&quot; Message Book, One Form per Page"/>
    <x v="2965"/>
    <n v="3"/>
    <n v="0.2"/>
    <n v="3.3389999999999995"/>
  </r>
  <r>
    <n v="7323"/>
    <x v="3642"/>
    <x v="3"/>
    <x v="213"/>
    <d v="2014-09-08T00:00:00"/>
    <s v="Standard Class"/>
    <s v="MY-18295"/>
    <s v="Muhammed Yedwab"/>
    <x v="1"/>
    <x v="0"/>
    <s v="Chicago"/>
    <x v="10"/>
    <n v="60623"/>
    <x v="2"/>
    <s v="TEC-AC-10004353"/>
    <x v="2"/>
    <x v="11"/>
    <s v="Hypercom P1300 Pinpad"/>
    <x v="4649"/>
    <n v="2"/>
    <n v="0.2"/>
    <n v="21.42"/>
  </r>
  <r>
    <n v="7324"/>
    <x v="3643"/>
    <x v="3"/>
    <x v="256"/>
    <d v="2014-12-09T00:00:00"/>
    <s v="First Class"/>
    <s v="CS-11950"/>
    <s v="Carlos Soltero"/>
    <x v="0"/>
    <x v="0"/>
    <s v="New York City"/>
    <x v="15"/>
    <n v="10024"/>
    <x v="3"/>
    <s v="FUR-FU-10001934"/>
    <x v="0"/>
    <x v="5"/>
    <s v="Magnifier Swing Arm Lamp"/>
    <x v="108"/>
    <n v="2"/>
    <n v="0"/>
    <n v="10.909600000000001"/>
  </r>
  <r>
    <n v="7325"/>
    <x v="3643"/>
    <x v="3"/>
    <x v="256"/>
    <d v="2014-12-09T00:00:00"/>
    <s v="First Class"/>
    <s v="CS-11950"/>
    <s v="Carlos Soltero"/>
    <x v="0"/>
    <x v="0"/>
    <s v="New York City"/>
    <x v="15"/>
    <n v="10024"/>
    <x v="3"/>
    <s v="OFF-LA-10003766"/>
    <x v="1"/>
    <x v="2"/>
    <s v="Self-Adhesive Removable Labels"/>
    <x v="1242"/>
    <n v="3"/>
    <n v="0"/>
    <n v="4.5359999999999996"/>
  </r>
  <r>
    <n v="7326"/>
    <x v="3644"/>
    <x v="3"/>
    <x v="468"/>
    <d v="2014-11-18T00:00:00"/>
    <s v="Standard Class"/>
    <s v="MC-17845"/>
    <s v="Michael Chen"/>
    <x v="0"/>
    <x v="0"/>
    <s v="Pasco"/>
    <x v="4"/>
    <n v="99301"/>
    <x v="1"/>
    <s v="OFF-AP-10004540"/>
    <x v="1"/>
    <x v="9"/>
    <s v="Eureka The Boss Lite 10-Amp Upright Vacuum, Blue"/>
    <x v="4910"/>
    <n v="5"/>
    <n v="0"/>
    <n v="112.224"/>
  </r>
  <r>
    <n v="7327"/>
    <x v="3644"/>
    <x v="3"/>
    <x v="468"/>
    <d v="2014-11-18T00:00:00"/>
    <s v="Standard Class"/>
    <s v="MC-17845"/>
    <s v="Michael Chen"/>
    <x v="0"/>
    <x v="0"/>
    <s v="Pasco"/>
    <x v="4"/>
    <n v="99301"/>
    <x v="1"/>
    <s v="OFF-BI-10001543"/>
    <x v="1"/>
    <x v="8"/>
    <s v="GBC VeloBinder Manual Binding System"/>
    <x v="4911"/>
    <n v="1"/>
    <n v="0.2"/>
    <n v="10.077200000000001"/>
  </r>
  <r>
    <n v="7328"/>
    <x v="3645"/>
    <x v="2"/>
    <x v="772"/>
    <d v="2011-03-24T00:00:00"/>
    <s v="Standard Class"/>
    <s v="SC-20050"/>
    <s v="Sample Company A"/>
    <x v="2"/>
    <x v="0"/>
    <s v="Burbank"/>
    <x v="1"/>
    <n v="91505"/>
    <x v="1"/>
    <s v="FUR-FU-10004597"/>
    <x v="0"/>
    <x v="5"/>
    <s v="Eldon Cleatmat Chair Mats for Medium Pile Carpets"/>
    <x v="4912"/>
    <n v="2"/>
    <n v="0"/>
    <n v="14.430000000000007"/>
  </r>
  <r>
    <n v="7329"/>
    <x v="3645"/>
    <x v="2"/>
    <x v="772"/>
    <d v="2011-03-24T00:00:00"/>
    <s v="Standard Class"/>
    <s v="SC-20050"/>
    <s v="Sample Company A"/>
    <x v="2"/>
    <x v="0"/>
    <s v="Burbank"/>
    <x v="1"/>
    <n v="91505"/>
    <x v="1"/>
    <s v="TEC-MA-10001148"/>
    <x v="2"/>
    <x v="15"/>
    <s v="Swingline SM12-08 MicroCut Jam Free Shredder"/>
    <x v="4913"/>
    <n v="4"/>
    <n v="0.2"/>
    <n v="415.98959999999994"/>
  </r>
  <r>
    <n v="7330"/>
    <x v="3645"/>
    <x v="2"/>
    <x v="772"/>
    <d v="2011-03-24T00:00:00"/>
    <s v="Standard Class"/>
    <s v="SC-20050"/>
    <s v="Sample Company A"/>
    <x v="2"/>
    <x v="0"/>
    <s v="Burbank"/>
    <x v="1"/>
    <n v="91505"/>
    <x v="1"/>
    <s v="OFF-ST-10000078"/>
    <x v="1"/>
    <x v="4"/>
    <s v="Tennsco 6- and 18-Compartment Lockers"/>
    <x v="4914"/>
    <n v="7"/>
    <n v="0"/>
    <n v="334.11419999999987"/>
  </r>
  <r>
    <n v="7331"/>
    <x v="3646"/>
    <x v="0"/>
    <x v="396"/>
    <d v="2013-11-14T00:00:00"/>
    <s v="First Class"/>
    <s v="SP-20650"/>
    <s v="Stephanie Phelps"/>
    <x v="1"/>
    <x v="0"/>
    <s v="Chicago"/>
    <x v="10"/>
    <n v="60623"/>
    <x v="2"/>
    <s v="FUR-FU-10001037"/>
    <x v="0"/>
    <x v="5"/>
    <s v="DAX Charcoal/Nickel-Tone Document Frame, 5 x 7"/>
    <x v="4915"/>
    <n v="6"/>
    <n v="0.6"/>
    <n v="-8.532"/>
  </r>
  <r>
    <n v="7332"/>
    <x v="3647"/>
    <x v="3"/>
    <x v="40"/>
    <d v="2014-10-31T00:00:00"/>
    <s v="Standard Class"/>
    <s v="SC-20440"/>
    <s v="Shaun Chance"/>
    <x v="1"/>
    <x v="0"/>
    <s v="Lancaster"/>
    <x v="9"/>
    <n v="17602"/>
    <x v="3"/>
    <s v="TEC-PH-10001433"/>
    <x v="2"/>
    <x v="7"/>
    <s v="Cisco Small Business SPA 502G VoIP phone"/>
    <x v="4916"/>
    <n v="1"/>
    <n v="0.4"/>
    <n v="-13.334099999999999"/>
  </r>
  <r>
    <n v="7333"/>
    <x v="3647"/>
    <x v="3"/>
    <x v="40"/>
    <d v="2014-10-31T00:00:00"/>
    <s v="Standard Class"/>
    <s v="SC-20440"/>
    <s v="Shaun Chance"/>
    <x v="1"/>
    <x v="0"/>
    <s v="Lancaster"/>
    <x v="9"/>
    <n v="17602"/>
    <x v="3"/>
    <s v="OFF-BI-10003007"/>
    <x v="1"/>
    <x v="8"/>
    <s v="Premium Transparent Presentation Covers, No Pattern/Clear, 8 1/2&quot; x 11&quot;"/>
    <x v="4917"/>
    <n v="7"/>
    <n v="0.7"/>
    <n v="-65.150399999999991"/>
  </r>
  <r>
    <n v="7334"/>
    <x v="3648"/>
    <x v="1"/>
    <x v="347"/>
    <d v="2012-04-17T00:00:00"/>
    <s v="Standard Class"/>
    <s v="PR-18880"/>
    <s v="Patrick Ryan"/>
    <x v="0"/>
    <x v="0"/>
    <s v="Tampa"/>
    <x v="2"/>
    <n v="33614"/>
    <x v="0"/>
    <s v="FUR-FU-10001290"/>
    <x v="0"/>
    <x v="5"/>
    <s v="Executive Impressions Supervisor Wall Clock"/>
    <x v="4918"/>
    <n v="2"/>
    <n v="0.2"/>
    <n v="10.103999999999996"/>
  </r>
  <r>
    <n v="7335"/>
    <x v="3648"/>
    <x v="1"/>
    <x v="347"/>
    <d v="2012-04-17T00:00:00"/>
    <s v="Standard Class"/>
    <s v="PR-18880"/>
    <s v="Patrick Ryan"/>
    <x v="0"/>
    <x v="0"/>
    <s v="Tampa"/>
    <x v="2"/>
    <n v="33614"/>
    <x v="0"/>
    <s v="FUR-FU-10000087"/>
    <x v="0"/>
    <x v="5"/>
    <s v="Executive Impressions 14&quot; Two-Color Numerals Wall Clock"/>
    <x v="4919"/>
    <n v="3"/>
    <n v="0.2"/>
    <n v="14.313600000000005"/>
  </r>
  <r>
    <n v="7336"/>
    <x v="3649"/>
    <x v="1"/>
    <x v="707"/>
    <d v="2012-12-30T00:00:00"/>
    <s v="Standard Class"/>
    <s v="JK-15625"/>
    <s v="Jim Karlsson"/>
    <x v="0"/>
    <x v="0"/>
    <s v="New York City"/>
    <x v="15"/>
    <n v="10024"/>
    <x v="3"/>
    <s v="TEC-AC-10002049"/>
    <x v="2"/>
    <x v="11"/>
    <s v="Plantronics Savi W720 Multi-Device Wireless Headset System"/>
    <x v="4036"/>
    <n v="2"/>
    <n v="0"/>
    <n v="371.31600000000003"/>
  </r>
  <r>
    <n v="7337"/>
    <x v="3649"/>
    <x v="1"/>
    <x v="707"/>
    <d v="2012-12-30T00:00:00"/>
    <s v="Standard Class"/>
    <s v="JK-15625"/>
    <s v="Jim Karlsson"/>
    <x v="0"/>
    <x v="0"/>
    <s v="New York City"/>
    <x v="15"/>
    <n v="10024"/>
    <x v="3"/>
    <s v="FUR-BO-10002613"/>
    <x v="0"/>
    <x v="0"/>
    <s v="Atlantic Metals Mobile 4-Shelf Bookcases, Custom Colors"/>
    <x v="4920"/>
    <n v="2"/>
    <n v="0.2"/>
    <n v="56.195999999999955"/>
  </r>
  <r>
    <n v="7338"/>
    <x v="3650"/>
    <x v="3"/>
    <x v="296"/>
    <d v="2014-09-24T00:00:00"/>
    <s v="First Class"/>
    <s v="BM-11575"/>
    <s v="Brendan Murry"/>
    <x v="1"/>
    <x v="0"/>
    <s v="Los Angeles"/>
    <x v="1"/>
    <n v="90045"/>
    <x v="1"/>
    <s v="OFF-ST-10004950"/>
    <x v="1"/>
    <x v="4"/>
    <s v="Tenex Personal Filing Tote With Secure Closure Lid, Black/Frost"/>
    <x v="4729"/>
    <n v="1"/>
    <n v="0"/>
    <n v="3.8774999999999995"/>
  </r>
  <r>
    <n v="7339"/>
    <x v="3651"/>
    <x v="2"/>
    <x v="414"/>
    <d v="2011-12-23T00:00:00"/>
    <s v="Second Class"/>
    <s v="SM-20950"/>
    <s v="Suzanne McNair"/>
    <x v="1"/>
    <x v="0"/>
    <s v="New York City"/>
    <x v="15"/>
    <n v="10035"/>
    <x v="3"/>
    <s v="FUR-CH-10004875"/>
    <x v="0"/>
    <x v="1"/>
    <s v="Harbour Creations 67200 Series Stacking Chairs"/>
    <x v="4921"/>
    <n v="3"/>
    <n v="0.1"/>
    <n v="36.3018"/>
  </r>
  <r>
    <n v="7340"/>
    <x v="3652"/>
    <x v="1"/>
    <x v="1074"/>
    <d v="2012-07-21T00:00:00"/>
    <s v="First Class"/>
    <s v="KC-16255"/>
    <s v="Karen Carlisle"/>
    <x v="1"/>
    <x v="0"/>
    <s v="New York City"/>
    <x v="15"/>
    <n v="10009"/>
    <x v="3"/>
    <s v="OFF-AR-10003190"/>
    <x v="1"/>
    <x v="6"/>
    <s v="Newell 32"/>
    <x v="1784"/>
    <n v="2"/>
    <n v="0"/>
    <n v="1.6128"/>
  </r>
  <r>
    <n v="7341"/>
    <x v="3653"/>
    <x v="2"/>
    <x v="711"/>
    <d v="2011-08-01T00:00:00"/>
    <s v="Standard Class"/>
    <s v="SG-20470"/>
    <s v="Sheri Gordon"/>
    <x v="0"/>
    <x v="0"/>
    <s v="Atlanta"/>
    <x v="32"/>
    <n v="30318"/>
    <x v="0"/>
    <s v="FUR-CH-10000553"/>
    <x v="0"/>
    <x v="1"/>
    <s v="Metal Folding Chairs, Beige, 4/Carton"/>
    <x v="4922"/>
    <n v="2"/>
    <n v="0"/>
    <n v="18.327599999999997"/>
  </r>
  <r>
    <n v="7342"/>
    <x v="3653"/>
    <x v="2"/>
    <x v="711"/>
    <d v="2011-08-01T00:00:00"/>
    <s v="Standard Class"/>
    <s v="SG-20470"/>
    <s v="Sheri Gordon"/>
    <x v="0"/>
    <x v="0"/>
    <s v="Atlanta"/>
    <x v="32"/>
    <n v="30318"/>
    <x v="0"/>
    <s v="OFF-LA-10002762"/>
    <x v="1"/>
    <x v="2"/>
    <s v="Avery 485"/>
    <x v="4923"/>
    <n v="13"/>
    <n v="0"/>
    <n v="76.558299999999988"/>
  </r>
  <r>
    <n v="7343"/>
    <x v="3653"/>
    <x v="2"/>
    <x v="711"/>
    <d v="2011-08-01T00:00:00"/>
    <s v="Standard Class"/>
    <s v="SG-20470"/>
    <s v="Sheri Gordon"/>
    <x v="0"/>
    <x v="0"/>
    <s v="Atlanta"/>
    <x v="32"/>
    <n v="30318"/>
    <x v="0"/>
    <s v="FUR-FU-10000719"/>
    <x v="0"/>
    <x v="5"/>
    <s v="DAX Cubicle Frames, 8-1/2 x 11"/>
    <x v="3567"/>
    <n v="3"/>
    <n v="0"/>
    <n v="9.2556000000000012"/>
  </r>
  <r>
    <n v="7344"/>
    <x v="3654"/>
    <x v="2"/>
    <x v="58"/>
    <d v="2012-01-01T00:00:00"/>
    <s v="Standard Class"/>
    <s v="TB-21520"/>
    <s v="Tracy Blumstein"/>
    <x v="0"/>
    <x v="0"/>
    <s v="New York City"/>
    <x v="15"/>
    <n v="10009"/>
    <x v="3"/>
    <s v="OFF-ST-10000563"/>
    <x v="1"/>
    <x v="4"/>
    <s v="Fellowes Bankers Box Stor/Drawer Steel Plus"/>
    <x v="1643"/>
    <n v="6"/>
    <n v="0"/>
    <n v="19.188000000000002"/>
  </r>
  <r>
    <n v="7345"/>
    <x v="3655"/>
    <x v="3"/>
    <x v="157"/>
    <d v="2014-12-18T00:00:00"/>
    <s v="Standard Class"/>
    <s v="DV-13045"/>
    <s v="Darrin Van Huff"/>
    <x v="1"/>
    <x v="0"/>
    <s v="Jacksonville"/>
    <x v="2"/>
    <n v="32216"/>
    <x v="0"/>
    <s v="FUR-TA-10004289"/>
    <x v="0"/>
    <x v="3"/>
    <s v="BoxOffice By Design Rectangular and Half-Moon Meeting Room Tables"/>
    <x v="4924"/>
    <n v="6"/>
    <n v="0.45"/>
    <n v="-420"/>
  </r>
  <r>
    <n v="7346"/>
    <x v="3655"/>
    <x v="3"/>
    <x v="157"/>
    <d v="2014-12-18T00:00:00"/>
    <s v="Standard Class"/>
    <s v="DV-13045"/>
    <s v="Darrin Van Huff"/>
    <x v="1"/>
    <x v="0"/>
    <s v="Jacksonville"/>
    <x v="2"/>
    <n v="32216"/>
    <x v="0"/>
    <s v="TEC-PH-10003555"/>
    <x v="2"/>
    <x v="7"/>
    <s v="Motorola HK250 Universal Bluetooth Headset"/>
    <x v="4925"/>
    <n v="4"/>
    <n v="0.2"/>
    <n v="-16.552799999999994"/>
  </r>
  <r>
    <n v="7347"/>
    <x v="3655"/>
    <x v="3"/>
    <x v="157"/>
    <d v="2014-12-18T00:00:00"/>
    <s v="Standard Class"/>
    <s v="DV-13045"/>
    <s v="Darrin Van Huff"/>
    <x v="1"/>
    <x v="0"/>
    <s v="Jacksonville"/>
    <x v="2"/>
    <n v="32216"/>
    <x v="0"/>
    <s v="OFF-AR-10001958"/>
    <x v="1"/>
    <x v="6"/>
    <s v="Stanley Bostitch Contemporary Electric Pencil Sharpeners"/>
    <x v="4926"/>
    <n v="1"/>
    <n v="0.2"/>
    <n v="1.3584000000000001"/>
  </r>
  <r>
    <n v="7348"/>
    <x v="3655"/>
    <x v="3"/>
    <x v="157"/>
    <d v="2014-12-18T00:00:00"/>
    <s v="Standard Class"/>
    <s v="DV-13045"/>
    <s v="Darrin Van Huff"/>
    <x v="1"/>
    <x v="0"/>
    <s v="Jacksonville"/>
    <x v="2"/>
    <n v="32216"/>
    <x v="0"/>
    <s v="FUR-CH-10000225"/>
    <x v="0"/>
    <x v="1"/>
    <s v="Global Geo Office Task Chair, Gray"/>
    <x v="1466"/>
    <n v="1"/>
    <n v="0.2"/>
    <n v="-12.147000000000009"/>
  </r>
  <r>
    <n v="7349"/>
    <x v="3656"/>
    <x v="2"/>
    <x v="223"/>
    <d v="2011-03-07T00:00:00"/>
    <s v="Standard Class"/>
    <s v="SC-20020"/>
    <s v="Sam Craven"/>
    <x v="0"/>
    <x v="0"/>
    <s v="Houston"/>
    <x v="5"/>
    <n v="77095"/>
    <x v="2"/>
    <s v="OFF-AP-10002534"/>
    <x v="1"/>
    <x v="9"/>
    <s v="3.6 Cubic Foot Counter Height Office Refrigerator"/>
    <x v="4927"/>
    <n v="3"/>
    <n v="0.8"/>
    <n v="-459.60720000000003"/>
  </r>
  <r>
    <n v="7350"/>
    <x v="3657"/>
    <x v="3"/>
    <x v="208"/>
    <d v="2014-10-28T00:00:00"/>
    <s v="Standard Class"/>
    <s v="JB-15400"/>
    <s v="Jennifer Braxton"/>
    <x v="1"/>
    <x v="0"/>
    <s v="Milwaukee"/>
    <x v="6"/>
    <n v="53209"/>
    <x v="2"/>
    <s v="OFF-BI-10000301"/>
    <x v="1"/>
    <x v="8"/>
    <s v="GBC Instant Report Kit"/>
    <x v="1120"/>
    <n v="6"/>
    <n v="0"/>
    <n v="19.41"/>
  </r>
  <r>
    <n v="7351"/>
    <x v="3657"/>
    <x v="3"/>
    <x v="208"/>
    <d v="2014-10-28T00:00:00"/>
    <s v="Standard Class"/>
    <s v="JB-15400"/>
    <s v="Jennifer Braxton"/>
    <x v="1"/>
    <x v="0"/>
    <s v="Milwaukee"/>
    <x v="6"/>
    <n v="53209"/>
    <x v="2"/>
    <s v="OFF-BI-10003460"/>
    <x v="1"/>
    <x v="8"/>
    <s v="Acco 3-Hole Punch"/>
    <x v="4928"/>
    <n v="5"/>
    <n v="0"/>
    <n v="10.511999999999999"/>
  </r>
  <r>
    <n v="7352"/>
    <x v="3658"/>
    <x v="3"/>
    <x v="468"/>
    <d v="2014-11-17T00:00:00"/>
    <s v="Standard Class"/>
    <s v="GH-14425"/>
    <s v="Gary Hwang"/>
    <x v="0"/>
    <x v="0"/>
    <s v="Modesto"/>
    <x v="1"/>
    <n v="95351"/>
    <x v="1"/>
    <s v="TEC-AC-10001772"/>
    <x v="2"/>
    <x v="11"/>
    <s v="Memorex Mini Travel Drive 16 GB USB 2.0 Flash Drive"/>
    <x v="1829"/>
    <n v="7"/>
    <n v="0"/>
    <n v="43.598100000000002"/>
  </r>
  <r>
    <n v="7353"/>
    <x v="3659"/>
    <x v="3"/>
    <x v="633"/>
    <d v="2014-03-19T00:00:00"/>
    <s v="Second Class"/>
    <s v="MG-17650"/>
    <s v="Matthew Grinstein"/>
    <x v="2"/>
    <x v="0"/>
    <s v="Lakewood"/>
    <x v="24"/>
    <n v="44107"/>
    <x v="3"/>
    <s v="TEC-PH-10003505"/>
    <x v="2"/>
    <x v="7"/>
    <s v="Geemarc AmpliPOWER60"/>
    <x v="4929"/>
    <n v="8"/>
    <n v="0.4"/>
    <n v="-81.664000000000044"/>
  </r>
  <r>
    <n v="7354"/>
    <x v="3660"/>
    <x v="0"/>
    <x v="897"/>
    <d v="2013-09-30T00:00:00"/>
    <s v="Standard Class"/>
    <s v="RD-19660"/>
    <s v="Robert Dilbeck"/>
    <x v="2"/>
    <x v="0"/>
    <s v="Philadelphia"/>
    <x v="9"/>
    <n v="19134"/>
    <x v="3"/>
    <s v="OFF-LA-10004484"/>
    <x v="1"/>
    <x v="2"/>
    <s v="Avery 476"/>
    <x v="1053"/>
    <n v="5"/>
    <n v="0.2"/>
    <n v="5.368999999999998"/>
  </r>
  <r>
    <n v="7355"/>
    <x v="3661"/>
    <x v="3"/>
    <x v="695"/>
    <d v="2014-02-14T00:00:00"/>
    <s v="Standard Class"/>
    <s v="SN-20560"/>
    <s v="Skye Norling"/>
    <x v="2"/>
    <x v="0"/>
    <s v="San Francisco"/>
    <x v="1"/>
    <n v="94109"/>
    <x v="1"/>
    <s v="OFF-PA-10001593"/>
    <x v="1"/>
    <x v="10"/>
    <s v="Xerox 1947"/>
    <x v="2744"/>
    <n v="5"/>
    <n v="0"/>
    <n v="13.454999999999998"/>
  </r>
  <r>
    <n v="7356"/>
    <x v="3662"/>
    <x v="1"/>
    <x v="620"/>
    <d v="2013-01-02T00:00:00"/>
    <s v="Second Class"/>
    <s v="AH-10690"/>
    <s v="Anna Häberlin"/>
    <x v="1"/>
    <x v="0"/>
    <s v="Detroit"/>
    <x v="12"/>
    <n v="48205"/>
    <x v="2"/>
    <s v="OFF-BI-10004139"/>
    <x v="1"/>
    <x v="8"/>
    <s v="Fellowes Presentation Covers for Comb Binding Machines"/>
    <x v="4930"/>
    <n v="8"/>
    <n v="0"/>
    <n v="52.379999999999995"/>
  </r>
  <r>
    <n v="7357"/>
    <x v="3663"/>
    <x v="0"/>
    <x v="790"/>
    <d v="2013-10-15T00:00:00"/>
    <s v="Standard Class"/>
    <s v="MZ-17335"/>
    <s v="Maria Zettner"/>
    <x v="2"/>
    <x v="0"/>
    <s v="Phoenix"/>
    <x v="16"/>
    <n v="85023"/>
    <x v="1"/>
    <s v="OFF-AR-10001315"/>
    <x v="1"/>
    <x v="6"/>
    <s v="Newell 310"/>
    <x v="4931"/>
    <n v="1"/>
    <n v="0.2"/>
    <n v="0.15839999999999993"/>
  </r>
  <r>
    <n v="7358"/>
    <x v="3663"/>
    <x v="0"/>
    <x v="790"/>
    <d v="2013-10-15T00:00:00"/>
    <s v="Standard Class"/>
    <s v="MZ-17335"/>
    <s v="Maria Zettner"/>
    <x v="2"/>
    <x v="0"/>
    <s v="Phoenix"/>
    <x v="16"/>
    <n v="85023"/>
    <x v="1"/>
    <s v="FUR-FU-10001488"/>
    <x v="0"/>
    <x v="5"/>
    <s v="Tenex 46&quot; x 60&quot; Computer Anti-Static Chairmat, Rectangular Shaped"/>
    <x v="4932"/>
    <n v="2"/>
    <n v="0.2"/>
    <n v="0"/>
  </r>
  <r>
    <n v="7359"/>
    <x v="3664"/>
    <x v="2"/>
    <x v="125"/>
    <d v="2012-01-03T00:00:00"/>
    <s v="Second Class"/>
    <s v="AR-10345"/>
    <s v="Alex Russell"/>
    <x v="1"/>
    <x v="0"/>
    <s v="Philadelphia"/>
    <x v="9"/>
    <n v="19143"/>
    <x v="3"/>
    <s v="TEC-PH-10002170"/>
    <x v="2"/>
    <x v="7"/>
    <s v="ClearSounds CSC500 Amplified Spirit Phone Corded phone"/>
    <x v="4933"/>
    <n v="6"/>
    <n v="0.4"/>
    <n v="-50.392799999999994"/>
  </r>
  <r>
    <n v="7360"/>
    <x v="3664"/>
    <x v="2"/>
    <x v="125"/>
    <d v="2012-01-03T00:00:00"/>
    <s v="Second Class"/>
    <s v="AR-10345"/>
    <s v="Alex Russell"/>
    <x v="1"/>
    <x v="0"/>
    <s v="Philadelphia"/>
    <x v="9"/>
    <n v="19143"/>
    <x v="3"/>
    <s v="FUR-TA-10004575"/>
    <x v="0"/>
    <x v="3"/>
    <s v="Hon 5100 Series Wood Tables"/>
    <x v="2979"/>
    <n v="3"/>
    <n v="0.4"/>
    <n v="-192.04680000000008"/>
  </r>
  <r>
    <n v="7361"/>
    <x v="3665"/>
    <x v="0"/>
    <x v="408"/>
    <d v="2013-04-15T00:00:00"/>
    <s v="First Class"/>
    <s v="JF-15295"/>
    <s v="Jason Fortune-"/>
    <x v="0"/>
    <x v="0"/>
    <s v="Los Angeles"/>
    <x v="1"/>
    <n v="90036"/>
    <x v="1"/>
    <s v="OFF-PA-10000809"/>
    <x v="1"/>
    <x v="10"/>
    <s v="Xerox 206"/>
    <x v="541"/>
    <n v="3"/>
    <n v="0"/>
    <n v="9.3312000000000008"/>
  </r>
  <r>
    <n v="7362"/>
    <x v="3665"/>
    <x v="0"/>
    <x v="408"/>
    <d v="2013-04-15T00:00:00"/>
    <s v="First Class"/>
    <s v="JF-15295"/>
    <s v="Jason Fortune-"/>
    <x v="0"/>
    <x v="0"/>
    <s v="Los Angeles"/>
    <x v="1"/>
    <n v="90036"/>
    <x v="1"/>
    <s v="FUR-CH-10000225"/>
    <x v="0"/>
    <x v="1"/>
    <s v="Global Geo Office Task Chair, Gray"/>
    <x v="4934"/>
    <n v="3"/>
    <n v="0.2"/>
    <n v="-36.441000000000031"/>
  </r>
  <r>
    <n v="7363"/>
    <x v="3665"/>
    <x v="0"/>
    <x v="408"/>
    <d v="2013-04-15T00:00:00"/>
    <s v="First Class"/>
    <s v="JF-15295"/>
    <s v="Jason Fortune-"/>
    <x v="0"/>
    <x v="0"/>
    <s v="Los Angeles"/>
    <x v="1"/>
    <n v="90036"/>
    <x v="1"/>
    <s v="OFF-BI-10003707"/>
    <x v="1"/>
    <x v="8"/>
    <s v="Aluminum Screw Posts"/>
    <x v="941"/>
    <n v="3"/>
    <n v="0.2"/>
    <n v="13.734"/>
  </r>
  <r>
    <n v="7364"/>
    <x v="3666"/>
    <x v="0"/>
    <x v="85"/>
    <d v="2013-12-05T00:00:00"/>
    <s v="Standard Class"/>
    <s v="DS-13180"/>
    <s v="David Smith"/>
    <x v="1"/>
    <x v="0"/>
    <s v="Philadelphia"/>
    <x v="9"/>
    <n v="19140"/>
    <x v="3"/>
    <s v="TEC-PH-10004539"/>
    <x v="2"/>
    <x v="7"/>
    <s v="Wireless Extenders zBoost YX545 SOHO Signal Booster"/>
    <x v="4935"/>
    <n v="3"/>
    <n v="0.4"/>
    <n v="-73.706100000000021"/>
  </r>
  <r>
    <n v="7365"/>
    <x v="3666"/>
    <x v="0"/>
    <x v="85"/>
    <d v="2013-12-05T00:00:00"/>
    <s v="Standard Class"/>
    <s v="DS-13180"/>
    <s v="David Smith"/>
    <x v="1"/>
    <x v="0"/>
    <s v="Philadelphia"/>
    <x v="9"/>
    <n v="19140"/>
    <x v="3"/>
    <s v="OFF-FA-10004076"/>
    <x v="1"/>
    <x v="13"/>
    <s v="Translucent Push Pins by OIC"/>
    <x v="2538"/>
    <n v="8"/>
    <n v="0.2"/>
    <n v="2.6927999999999992"/>
  </r>
  <r>
    <n v="7366"/>
    <x v="3666"/>
    <x v="0"/>
    <x v="85"/>
    <d v="2013-12-05T00:00:00"/>
    <s v="Standard Class"/>
    <s v="DS-13180"/>
    <s v="David Smith"/>
    <x v="1"/>
    <x v="0"/>
    <s v="Philadelphia"/>
    <x v="9"/>
    <n v="19140"/>
    <x v="3"/>
    <s v="OFF-BI-10003166"/>
    <x v="1"/>
    <x v="8"/>
    <s v="GBC Plasticlear Binding Covers"/>
    <x v="4936"/>
    <n v="2"/>
    <n v="0.7"/>
    <n v="-5.0511999999999997"/>
  </r>
  <r>
    <n v="7367"/>
    <x v="3666"/>
    <x v="0"/>
    <x v="85"/>
    <d v="2013-12-05T00:00:00"/>
    <s v="Standard Class"/>
    <s v="DS-13180"/>
    <s v="David Smith"/>
    <x v="1"/>
    <x v="0"/>
    <s v="Philadelphia"/>
    <x v="9"/>
    <n v="19140"/>
    <x v="3"/>
    <s v="OFF-ST-10002301"/>
    <x v="1"/>
    <x v="4"/>
    <s v="Tennsco Commercial Shelving"/>
    <x v="2604"/>
    <n v="2"/>
    <n v="0.2"/>
    <n v="-7.7292000000000041"/>
  </r>
  <r>
    <n v="7368"/>
    <x v="3666"/>
    <x v="0"/>
    <x v="85"/>
    <d v="2013-12-05T00:00:00"/>
    <s v="Standard Class"/>
    <s v="DS-13180"/>
    <s v="David Smith"/>
    <x v="1"/>
    <x v="0"/>
    <s v="Philadelphia"/>
    <x v="9"/>
    <n v="19140"/>
    <x v="3"/>
    <s v="FUR-CH-10002647"/>
    <x v="0"/>
    <x v="1"/>
    <s v="Situations Contoured Folding Chairs, 4/Set"/>
    <x v="2548"/>
    <n v="7"/>
    <n v="0.3"/>
    <n v="-24.842999999999961"/>
  </r>
  <r>
    <n v="7369"/>
    <x v="3667"/>
    <x v="3"/>
    <x v="4"/>
    <d v="2014-04-18T00:00:00"/>
    <s v="First Class"/>
    <s v="BP-11095"/>
    <s v="Bart Pistole"/>
    <x v="1"/>
    <x v="0"/>
    <s v="Miami"/>
    <x v="2"/>
    <n v="33180"/>
    <x v="0"/>
    <s v="OFF-BI-10004654"/>
    <x v="1"/>
    <x v="8"/>
    <s v="VariCap6 Expandable Binder"/>
    <x v="4937"/>
    <n v="3"/>
    <n v="0.7"/>
    <n v="-11.936999999999998"/>
  </r>
  <r>
    <n v="7370"/>
    <x v="3668"/>
    <x v="1"/>
    <x v="1000"/>
    <d v="2012-03-11T00:00:00"/>
    <s v="Second Class"/>
    <s v="TG-21310"/>
    <s v="Toby Gnade"/>
    <x v="0"/>
    <x v="0"/>
    <s v="Raleigh"/>
    <x v="3"/>
    <n v="27604"/>
    <x v="0"/>
    <s v="OFF-LA-10001175"/>
    <x v="1"/>
    <x v="2"/>
    <s v="Avery 514"/>
    <x v="877"/>
    <n v="2"/>
    <n v="0.2"/>
    <n v="1.6704000000000001"/>
  </r>
  <r>
    <n v="7371"/>
    <x v="3669"/>
    <x v="2"/>
    <x v="919"/>
    <d v="2011-11-01T00:00:00"/>
    <s v="Standard Class"/>
    <s v="BT-11395"/>
    <s v="Bill Tyler"/>
    <x v="1"/>
    <x v="0"/>
    <s v="Garden City"/>
    <x v="41"/>
    <n v="67846"/>
    <x v="2"/>
    <s v="TEC-PH-10001336"/>
    <x v="2"/>
    <x v="7"/>
    <s v="Digium D40 VoIP phone"/>
    <x v="2052"/>
    <n v="2"/>
    <n v="0"/>
    <n v="74.8142"/>
  </r>
  <r>
    <n v="7372"/>
    <x v="3670"/>
    <x v="3"/>
    <x v="363"/>
    <d v="2014-01-10T00:00:00"/>
    <s v="Second Class"/>
    <s v="JF-15190"/>
    <s v="Jamie Frazer"/>
    <x v="0"/>
    <x v="0"/>
    <s v="Long Beach"/>
    <x v="1"/>
    <n v="90805"/>
    <x v="1"/>
    <s v="OFF-ST-10000760"/>
    <x v="1"/>
    <x v="4"/>
    <s v="Eldon Fold 'N Roll Cart System"/>
    <x v="4938"/>
    <n v="11"/>
    <n v="0"/>
    <n v="44.596199999999996"/>
  </r>
  <r>
    <n v="7373"/>
    <x v="3670"/>
    <x v="3"/>
    <x v="363"/>
    <d v="2014-01-10T00:00:00"/>
    <s v="Second Class"/>
    <s v="JF-15190"/>
    <s v="Jamie Frazer"/>
    <x v="0"/>
    <x v="0"/>
    <s v="Long Beach"/>
    <x v="1"/>
    <n v="90805"/>
    <x v="1"/>
    <s v="OFF-ST-10002301"/>
    <x v="1"/>
    <x v="4"/>
    <s v="Tennsco Commercial Shelving"/>
    <x v="4939"/>
    <n v="3"/>
    <n v="0"/>
    <n v="0.61019999999999541"/>
  </r>
  <r>
    <n v="7374"/>
    <x v="3670"/>
    <x v="3"/>
    <x v="363"/>
    <d v="2014-01-10T00:00:00"/>
    <s v="Second Class"/>
    <s v="JF-15190"/>
    <s v="Jamie Frazer"/>
    <x v="0"/>
    <x v="0"/>
    <s v="Long Beach"/>
    <x v="1"/>
    <n v="90805"/>
    <x v="1"/>
    <s v="OFF-SU-10004884"/>
    <x v="1"/>
    <x v="14"/>
    <s v="Acme Galleria Hot Forged Steel Scissors with Colored Handles"/>
    <x v="4940"/>
    <n v="7"/>
    <n v="0"/>
    <n v="31.931899999999988"/>
  </r>
  <r>
    <n v="7375"/>
    <x v="3670"/>
    <x v="3"/>
    <x v="363"/>
    <d v="2014-01-10T00:00:00"/>
    <s v="Second Class"/>
    <s v="JF-15190"/>
    <s v="Jamie Frazer"/>
    <x v="0"/>
    <x v="0"/>
    <s v="Long Beach"/>
    <x v="1"/>
    <n v="90805"/>
    <x v="1"/>
    <s v="OFF-FA-10003112"/>
    <x v="1"/>
    <x v="13"/>
    <s v="Staples"/>
    <x v="2837"/>
    <n v="1"/>
    <n v="0"/>
    <n v="3.5504999999999995"/>
  </r>
  <r>
    <n v="7376"/>
    <x v="3671"/>
    <x v="3"/>
    <x v="802"/>
    <d v="2014-08-21T00:00:00"/>
    <s v="Standard Class"/>
    <s v="MK-17905"/>
    <s v="Michael Kennedy"/>
    <x v="1"/>
    <x v="0"/>
    <s v="San Diego"/>
    <x v="1"/>
    <n v="92037"/>
    <x v="1"/>
    <s v="OFF-BI-10000069"/>
    <x v="1"/>
    <x v="8"/>
    <s v="GBC Prepunched Paper, 19-Hole, for Binding Systems, 24-lb"/>
    <x v="4941"/>
    <n v="3"/>
    <n v="0.2"/>
    <n v="11.707799999999995"/>
  </r>
  <r>
    <n v="7377"/>
    <x v="3672"/>
    <x v="3"/>
    <x v="808"/>
    <d v="2014-11-06T00:00:00"/>
    <s v="First Class"/>
    <s v="GG-14650"/>
    <s v="Greg Guthrie"/>
    <x v="1"/>
    <x v="0"/>
    <s v="Bloomington"/>
    <x v="10"/>
    <n v="61701"/>
    <x v="2"/>
    <s v="OFF-AR-10001958"/>
    <x v="1"/>
    <x v="6"/>
    <s v="Stanley Bostitch Contemporary Electric Pencil Sharpeners"/>
    <x v="4942"/>
    <n v="4"/>
    <n v="0.2"/>
    <n v="5.4336000000000002"/>
  </r>
  <r>
    <n v="7378"/>
    <x v="3673"/>
    <x v="2"/>
    <x v="111"/>
    <d v="2011-09-23T00:00:00"/>
    <s v="Standard Class"/>
    <s v="MC-18130"/>
    <s v="Mike Caudle"/>
    <x v="1"/>
    <x v="0"/>
    <s v="Seattle"/>
    <x v="4"/>
    <n v="98115"/>
    <x v="1"/>
    <s v="OFF-ST-10001321"/>
    <x v="1"/>
    <x v="4"/>
    <s v="Decoflex Hanging Personal Folder File, Blue"/>
    <x v="451"/>
    <n v="6"/>
    <n v="0"/>
    <n v="24.980400000000007"/>
  </r>
  <r>
    <n v="7379"/>
    <x v="3674"/>
    <x v="1"/>
    <x v="70"/>
    <d v="2012-05-31T00:00:00"/>
    <s v="Same Day"/>
    <s v="ML-18265"/>
    <s v="Muhammed Lee"/>
    <x v="0"/>
    <x v="0"/>
    <s v="Fayetteville"/>
    <x v="3"/>
    <n v="28314"/>
    <x v="0"/>
    <s v="OFF-AR-10003504"/>
    <x v="1"/>
    <x v="6"/>
    <s v="Newell 347"/>
    <x v="1518"/>
    <n v="3"/>
    <n v="0.2"/>
    <n v="1.1555999999999984"/>
  </r>
  <r>
    <n v="7380"/>
    <x v="3675"/>
    <x v="0"/>
    <x v="1160"/>
    <d v="2013-09-19T00:00:00"/>
    <s v="Standard Class"/>
    <s v="AG-10270"/>
    <s v="Alejandro Grove"/>
    <x v="0"/>
    <x v="0"/>
    <s v="Omaha"/>
    <x v="8"/>
    <n v="68104"/>
    <x v="2"/>
    <s v="OFF-ST-10000419"/>
    <x v="1"/>
    <x v="4"/>
    <s v="Rogers Jumbo File, Granite"/>
    <x v="1360"/>
    <n v="3"/>
    <n v="0"/>
    <n v="0.4073999999999991"/>
  </r>
  <r>
    <n v="7381"/>
    <x v="3675"/>
    <x v="0"/>
    <x v="1160"/>
    <d v="2013-09-19T00:00:00"/>
    <s v="Standard Class"/>
    <s v="AG-10270"/>
    <s v="Alejandro Grove"/>
    <x v="0"/>
    <x v="0"/>
    <s v="Omaha"/>
    <x v="8"/>
    <n v="68104"/>
    <x v="2"/>
    <s v="OFF-LA-10004559"/>
    <x v="1"/>
    <x v="2"/>
    <s v="Avery 49"/>
    <x v="936"/>
    <n v="5"/>
    <n v="0"/>
    <n v="7.056"/>
  </r>
  <r>
    <n v="7382"/>
    <x v="3675"/>
    <x v="0"/>
    <x v="1160"/>
    <d v="2013-09-19T00:00:00"/>
    <s v="Standard Class"/>
    <s v="AG-10270"/>
    <s v="Alejandro Grove"/>
    <x v="0"/>
    <x v="0"/>
    <s v="Omaha"/>
    <x v="8"/>
    <n v="68104"/>
    <x v="2"/>
    <s v="TEC-PH-10001644"/>
    <x v="2"/>
    <x v="7"/>
    <s v="BlueLounge Milo Smartphone Stand, White/Metallic"/>
    <x v="179"/>
    <n v="5"/>
    <n v="0"/>
    <n v="41.986000000000004"/>
  </r>
  <r>
    <n v="7383"/>
    <x v="3675"/>
    <x v="0"/>
    <x v="1160"/>
    <d v="2013-09-19T00:00:00"/>
    <s v="Standard Class"/>
    <s v="AG-10270"/>
    <s v="Alejandro Grove"/>
    <x v="0"/>
    <x v="0"/>
    <s v="Omaha"/>
    <x v="8"/>
    <n v="68104"/>
    <x v="2"/>
    <s v="OFF-SU-10004782"/>
    <x v="1"/>
    <x v="14"/>
    <s v="Elite 5&quot; Scissors"/>
    <x v="2952"/>
    <n v="2"/>
    <n v="0"/>
    <n v="5.0699999999999985"/>
  </r>
  <r>
    <n v="7384"/>
    <x v="3675"/>
    <x v="0"/>
    <x v="1160"/>
    <d v="2013-09-19T00:00:00"/>
    <s v="Standard Class"/>
    <s v="AG-10270"/>
    <s v="Alejandro Grove"/>
    <x v="0"/>
    <x v="0"/>
    <s v="Omaha"/>
    <x v="8"/>
    <n v="68104"/>
    <x v="2"/>
    <s v="OFF-PA-10002250"/>
    <x v="1"/>
    <x v="10"/>
    <s v="Things To Do Today Pad"/>
    <x v="1215"/>
    <n v="3"/>
    <n v="0"/>
    <n v="8.4527999999999999"/>
  </r>
  <r>
    <n v="7385"/>
    <x v="3675"/>
    <x v="0"/>
    <x v="1160"/>
    <d v="2013-09-19T00:00:00"/>
    <s v="Standard Class"/>
    <s v="AG-10270"/>
    <s v="Alejandro Grove"/>
    <x v="0"/>
    <x v="0"/>
    <s v="Omaha"/>
    <x v="8"/>
    <n v="68104"/>
    <x v="2"/>
    <s v="OFF-AP-10001394"/>
    <x v="1"/>
    <x v="9"/>
    <s v="Harmony Air Purifier"/>
    <x v="4943"/>
    <n v="2"/>
    <n v="0"/>
    <n v="136.07999999999998"/>
  </r>
  <r>
    <n v="7386"/>
    <x v="3675"/>
    <x v="0"/>
    <x v="1160"/>
    <d v="2013-09-19T00:00:00"/>
    <s v="Standard Class"/>
    <s v="AG-10270"/>
    <s v="Alejandro Grove"/>
    <x v="0"/>
    <x v="0"/>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x v="0"/>
    <s v="Omaha"/>
    <x v="8"/>
    <n v="68104"/>
    <x v="2"/>
    <s v="OFF-ST-10004340"/>
    <x v="1"/>
    <x v="4"/>
    <s v="Fellowes Mobile File Cart, Black"/>
    <x v="3106"/>
    <n v="6"/>
    <n v="0"/>
    <n v="100.73160000000001"/>
  </r>
  <r>
    <n v="7388"/>
    <x v="3675"/>
    <x v="0"/>
    <x v="1160"/>
    <d v="2013-09-19T00:00:00"/>
    <s v="Standard Class"/>
    <s v="AG-10270"/>
    <s v="Alejandro Grove"/>
    <x v="0"/>
    <x v="0"/>
    <s v="Omaha"/>
    <x v="8"/>
    <n v="68104"/>
    <x v="2"/>
    <s v="FUR-FU-10003664"/>
    <x v="0"/>
    <x v="5"/>
    <s v="Electrix Architect's Clamp-On Swing Arm Lamp, Black"/>
    <x v="4944"/>
    <n v="14"/>
    <n v="0"/>
    <n v="387.56759999999986"/>
  </r>
  <r>
    <n v="7389"/>
    <x v="3675"/>
    <x v="0"/>
    <x v="1160"/>
    <d v="2013-09-19T00:00:00"/>
    <s v="Standard Class"/>
    <s v="AG-10270"/>
    <s v="Alejandro Grove"/>
    <x v="0"/>
    <x v="0"/>
    <s v="Omaha"/>
    <x v="8"/>
    <n v="68104"/>
    <x v="2"/>
    <s v="TEC-PH-10004897"/>
    <x v="2"/>
    <x v="7"/>
    <s v="Mediabridge Sport Armband iPhone 5s"/>
    <x v="2065"/>
    <n v="3"/>
    <n v="0"/>
    <n v="0.29969999999999963"/>
  </r>
  <r>
    <n v="7390"/>
    <x v="3676"/>
    <x v="3"/>
    <x v="1161"/>
    <d v="2014-12-04T00:00:00"/>
    <s v="Standard Class"/>
    <s v="TT-21070"/>
    <s v="Ted Trevino"/>
    <x v="0"/>
    <x v="0"/>
    <s v="Chattanooga"/>
    <x v="18"/>
    <n v="37421"/>
    <x v="0"/>
    <s v="FUR-CH-10000454"/>
    <x v="0"/>
    <x v="1"/>
    <s v="Hon Deluxe Fabric Upholstered Stacking Chairs, Rounded Back"/>
    <x v="4945"/>
    <n v="2"/>
    <n v="0.2"/>
    <n v="48.795999999999978"/>
  </r>
  <r>
    <n v="7391"/>
    <x v="3676"/>
    <x v="3"/>
    <x v="1161"/>
    <d v="2014-12-04T00:00:00"/>
    <s v="Standard Class"/>
    <s v="TT-21070"/>
    <s v="Ted Trevino"/>
    <x v="0"/>
    <x v="0"/>
    <s v="Chattanooga"/>
    <x v="18"/>
    <n v="37421"/>
    <x v="0"/>
    <s v="FUR-FU-10004017"/>
    <x v="0"/>
    <x v="5"/>
    <s v="Executive Impressions 13&quot; Chairman Wall Clock"/>
    <x v="4946"/>
    <n v="5"/>
    <n v="0.2"/>
    <n v="19.034999999999989"/>
  </r>
  <r>
    <n v="7392"/>
    <x v="3677"/>
    <x v="3"/>
    <x v="769"/>
    <d v="2014-12-08T00:00:00"/>
    <s v="Second Class"/>
    <s v="LT-16765"/>
    <s v="Larry Tron"/>
    <x v="0"/>
    <x v="0"/>
    <s v="Fairfield"/>
    <x v="24"/>
    <n v="45014"/>
    <x v="3"/>
    <s v="OFF-PA-10000241"/>
    <x v="1"/>
    <x v="10"/>
    <s v="IBM Multi-Purpose Copy Paper, 8 1/2 x 11&quot;, Case"/>
    <x v="1355"/>
    <n v="3"/>
    <n v="0.2"/>
    <n v="23.234999999999992"/>
  </r>
  <r>
    <n v="7393"/>
    <x v="3678"/>
    <x v="3"/>
    <x v="743"/>
    <d v="2014-05-07T00:00:00"/>
    <s v="Standard Class"/>
    <s v="DD-13570"/>
    <s v="Dorothy Dickinson"/>
    <x v="0"/>
    <x v="0"/>
    <s v="Los Angeles"/>
    <x v="1"/>
    <n v="90049"/>
    <x v="1"/>
    <s v="OFF-PA-10003016"/>
    <x v="1"/>
    <x v="10"/>
    <s v="Adams &quot;While You Were Out&quot; Message Pads"/>
    <x v="2236"/>
    <n v="5"/>
    <n v="0"/>
    <n v="7.0649999999999995"/>
  </r>
  <r>
    <n v="7394"/>
    <x v="3678"/>
    <x v="3"/>
    <x v="743"/>
    <d v="2014-05-07T00:00:00"/>
    <s v="Standard Class"/>
    <s v="DD-13570"/>
    <s v="Dorothy Dickinson"/>
    <x v="0"/>
    <x v="0"/>
    <s v="Los Angeles"/>
    <x v="1"/>
    <n v="90049"/>
    <x v="1"/>
    <s v="OFF-AR-10001615"/>
    <x v="1"/>
    <x v="6"/>
    <s v="Newell 34"/>
    <x v="426"/>
    <n v="3"/>
    <n v="0"/>
    <n v="15.475200000000001"/>
  </r>
  <r>
    <n v="7395"/>
    <x v="3678"/>
    <x v="3"/>
    <x v="743"/>
    <d v="2014-05-07T00:00:00"/>
    <s v="Standard Class"/>
    <s v="DD-13570"/>
    <s v="Dorothy Dickinson"/>
    <x v="0"/>
    <x v="0"/>
    <s v="Los Angeles"/>
    <x v="1"/>
    <n v="90049"/>
    <x v="1"/>
    <s v="OFF-PA-10002713"/>
    <x v="1"/>
    <x v="10"/>
    <s v="Adams Phone Message Book, 200 Message Capacity, 8 1/16” x 11”"/>
    <x v="343"/>
    <n v="5"/>
    <n v="0"/>
    <n v="15.823999999999998"/>
  </r>
  <r>
    <n v="7396"/>
    <x v="3679"/>
    <x v="0"/>
    <x v="591"/>
    <d v="2013-12-31T00:00:00"/>
    <s v="Standard Class"/>
    <s v="DB-12970"/>
    <s v="Darren Budd"/>
    <x v="1"/>
    <x v="0"/>
    <s v="New York City"/>
    <x v="15"/>
    <n v="10024"/>
    <x v="3"/>
    <s v="FUR-TA-10002958"/>
    <x v="0"/>
    <x v="3"/>
    <s v="Bevis Oval Conference Table, Walnut"/>
    <x v="4203"/>
    <n v="2"/>
    <n v="0.4"/>
    <n v="-120.05080000000007"/>
  </r>
  <r>
    <n v="7397"/>
    <x v="3679"/>
    <x v="0"/>
    <x v="591"/>
    <d v="2013-12-31T00:00:00"/>
    <s v="Standard Class"/>
    <s v="DB-12970"/>
    <s v="Darren Budd"/>
    <x v="1"/>
    <x v="0"/>
    <s v="New York City"/>
    <x v="15"/>
    <n v="10024"/>
    <x v="3"/>
    <s v="FUR-CH-10003746"/>
    <x v="0"/>
    <x v="1"/>
    <s v="Hon 4070 Series Pagoda Round Back Stacking Chairs"/>
    <x v="4947"/>
    <n v="3"/>
    <n v="0.1"/>
    <n v="173.32919999999999"/>
  </r>
  <r>
    <n v="7398"/>
    <x v="3680"/>
    <x v="2"/>
    <x v="587"/>
    <d v="2011-09-30T00:00:00"/>
    <s v="Same Day"/>
    <s v="DM-12955"/>
    <s v="Dario Medina"/>
    <x v="1"/>
    <x v="0"/>
    <s v="Fairfield"/>
    <x v="24"/>
    <n v="45014"/>
    <x v="3"/>
    <s v="OFF-AP-10003217"/>
    <x v="1"/>
    <x v="9"/>
    <s v="Eureka Sanitaire  Commercial Upright"/>
    <x v="4948"/>
    <n v="6"/>
    <n v="0.2"/>
    <n v="59.655599999999993"/>
  </r>
  <r>
    <n v="7399"/>
    <x v="3681"/>
    <x v="2"/>
    <x v="136"/>
    <d v="2011-07-15T00:00:00"/>
    <s v="Second Class"/>
    <s v="ME-17725"/>
    <s v="Max Engle"/>
    <x v="0"/>
    <x v="0"/>
    <s v="Chicago"/>
    <x v="10"/>
    <n v="60610"/>
    <x v="2"/>
    <s v="OFF-PA-10001526"/>
    <x v="1"/>
    <x v="10"/>
    <s v="Xerox 1949"/>
    <x v="4949"/>
    <n v="9"/>
    <n v="0.2"/>
    <n v="12.997800000000003"/>
  </r>
  <r>
    <n v="7400"/>
    <x v="3681"/>
    <x v="2"/>
    <x v="136"/>
    <d v="2011-07-15T00:00:00"/>
    <s v="Second Class"/>
    <s v="ME-17725"/>
    <s v="Max Engle"/>
    <x v="0"/>
    <x v="0"/>
    <s v="Chicago"/>
    <x v="10"/>
    <n v="60610"/>
    <x v="2"/>
    <s v="TEC-AC-10002857"/>
    <x v="2"/>
    <x v="11"/>
    <s v="Verbatim 25 GB 6x Blu-ray Single Layer Recordable Disc, 1/Pack"/>
    <x v="4950"/>
    <n v="4"/>
    <n v="0.2"/>
    <n v="3.2779999999999987"/>
  </r>
  <r>
    <n v="7401"/>
    <x v="3682"/>
    <x v="0"/>
    <x v="162"/>
    <d v="2013-09-14T00:00:00"/>
    <s v="Standard Class"/>
    <s v="TR-21325"/>
    <s v="Toby Ritter"/>
    <x v="0"/>
    <x v="0"/>
    <s v="Seattle"/>
    <x v="4"/>
    <n v="98103"/>
    <x v="1"/>
    <s v="FUR-FU-10003039"/>
    <x v="0"/>
    <x v="5"/>
    <s v="Howard Miller 11-1/2&quot; Diameter Grantwood Wall Clock"/>
    <x v="3579"/>
    <n v="1"/>
    <n v="0"/>
    <n v="14.664200000000001"/>
  </r>
  <r>
    <n v="7402"/>
    <x v="3682"/>
    <x v="0"/>
    <x v="162"/>
    <d v="2013-09-14T00:00:00"/>
    <s v="Standard Class"/>
    <s v="TR-21325"/>
    <s v="Toby Ritter"/>
    <x v="0"/>
    <x v="0"/>
    <s v="Seattle"/>
    <x v="4"/>
    <n v="98103"/>
    <x v="1"/>
    <s v="OFF-PA-10002615"/>
    <x v="1"/>
    <x v="10"/>
    <s v="Ampad Gold Fibre Wirebound Steno Books, 6&quot; x 9&quot;, Gregg Ruled"/>
    <x v="4951"/>
    <n v="7"/>
    <n v="0"/>
    <n v="14.200199999999999"/>
  </r>
  <r>
    <n v="7403"/>
    <x v="3683"/>
    <x v="3"/>
    <x v="634"/>
    <d v="2014-08-11T00:00:00"/>
    <s v="Standard Class"/>
    <s v="SH-20395"/>
    <s v="Shahid Hopkins"/>
    <x v="0"/>
    <x v="0"/>
    <s v="New York City"/>
    <x v="15"/>
    <n v="10011"/>
    <x v="3"/>
    <s v="OFF-SU-10002573"/>
    <x v="1"/>
    <x v="14"/>
    <s v="Acme 10&quot; Easy Grip Assistive Scissors"/>
    <x v="378"/>
    <n v="4"/>
    <n v="0"/>
    <n v="21.035999999999994"/>
  </r>
  <r>
    <n v="7404"/>
    <x v="3684"/>
    <x v="1"/>
    <x v="263"/>
    <d v="2012-05-19T00:00:00"/>
    <s v="Standard Class"/>
    <s v="CB-12535"/>
    <s v="Claudia Bergmann"/>
    <x v="1"/>
    <x v="0"/>
    <s v="Camarillo"/>
    <x v="1"/>
    <n v="93010"/>
    <x v="1"/>
    <s v="FUR-BO-10004015"/>
    <x v="0"/>
    <x v="0"/>
    <s v="Bush Andora Bookcase, Maple/Graphite Gray Finish"/>
    <x v="4952"/>
    <n v="5"/>
    <n v="0.15"/>
    <n v="41.996499999999941"/>
  </r>
  <r>
    <n v="7405"/>
    <x v="3684"/>
    <x v="1"/>
    <x v="263"/>
    <d v="2012-05-19T00:00:00"/>
    <s v="Standard Class"/>
    <s v="CB-12535"/>
    <s v="Claudia Bergmann"/>
    <x v="1"/>
    <x v="0"/>
    <s v="Camarillo"/>
    <x v="1"/>
    <n v="93010"/>
    <x v="1"/>
    <s v="FUR-FU-10001979"/>
    <x v="0"/>
    <x v="5"/>
    <s v="Dana Halogen Swing-Arm Architect Lamp"/>
    <x v="4953"/>
    <n v="3"/>
    <n v="0"/>
    <n v="34.414800000000007"/>
  </r>
  <r>
    <n v="7406"/>
    <x v="3684"/>
    <x v="1"/>
    <x v="263"/>
    <d v="2012-05-19T00:00:00"/>
    <s v="Standard Class"/>
    <s v="CB-12535"/>
    <s v="Claudia Bergmann"/>
    <x v="1"/>
    <x v="0"/>
    <s v="Camarillo"/>
    <x v="1"/>
    <n v="93010"/>
    <x v="1"/>
    <s v="FUR-CH-10003833"/>
    <x v="0"/>
    <x v="1"/>
    <s v="Novimex Fabric Task Chair"/>
    <x v="1923"/>
    <n v="2"/>
    <n v="0.2"/>
    <n v="-6.0980000000000025"/>
  </r>
  <r>
    <n v="7407"/>
    <x v="3684"/>
    <x v="1"/>
    <x v="263"/>
    <d v="2012-05-19T00:00:00"/>
    <s v="Standard Class"/>
    <s v="CB-12535"/>
    <s v="Claudia Bergmann"/>
    <x v="1"/>
    <x v="0"/>
    <s v="Camarillo"/>
    <x v="1"/>
    <n v="93010"/>
    <x v="1"/>
    <s v="FUR-CH-10004495"/>
    <x v="0"/>
    <x v="1"/>
    <s v="Global Leather and Oak Executive Chair, Black"/>
    <x v="946"/>
    <n v="3"/>
    <n v="0.2"/>
    <n v="81.264599999999916"/>
  </r>
  <r>
    <n v="7408"/>
    <x v="3685"/>
    <x v="3"/>
    <x v="176"/>
    <d v="2014-01-22T00:00:00"/>
    <s v="First Class"/>
    <s v="ML-17410"/>
    <s v="Maris LaWare"/>
    <x v="0"/>
    <x v="0"/>
    <s v="Chicago"/>
    <x v="10"/>
    <n v="60653"/>
    <x v="2"/>
    <s v="OFF-LA-10001613"/>
    <x v="1"/>
    <x v="2"/>
    <s v="Avery File Folder Labels"/>
    <x v="132"/>
    <n v="5"/>
    <n v="0.2"/>
    <n v="4.1760000000000002"/>
  </r>
  <r>
    <n v="7409"/>
    <x v="3686"/>
    <x v="0"/>
    <x v="198"/>
    <d v="2013-06-07T00:00:00"/>
    <s v="Standard Class"/>
    <s v="JG-15310"/>
    <s v="Jason Gross"/>
    <x v="1"/>
    <x v="0"/>
    <s v="Los Angeles"/>
    <x v="1"/>
    <n v="90032"/>
    <x v="1"/>
    <s v="FUR-FU-10003247"/>
    <x v="0"/>
    <x v="5"/>
    <s v="36X48 HARDFLOOR CHAIRMAT"/>
    <x v="4954"/>
    <n v="8"/>
    <n v="0"/>
    <n v="11.748799999999989"/>
  </r>
  <r>
    <n v="7410"/>
    <x v="3687"/>
    <x v="2"/>
    <x v="918"/>
    <d v="2011-04-12T00:00:00"/>
    <s v="Standard Class"/>
    <s v="JS-15880"/>
    <s v="John Stevenson"/>
    <x v="0"/>
    <x v="0"/>
    <s v="Toledo"/>
    <x v="24"/>
    <n v="43615"/>
    <x v="3"/>
    <s v="FUR-TA-10004442"/>
    <x v="0"/>
    <x v="3"/>
    <s v="Riverside Furniture Stanwyck Manor Table Series"/>
    <x v="4955"/>
    <n v="1"/>
    <n v="0.4"/>
    <n v="-94.660500000000013"/>
  </r>
  <r>
    <n v="7411"/>
    <x v="3688"/>
    <x v="2"/>
    <x v="149"/>
    <d v="2011-07-24T00:00:00"/>
    <s v="First Class"/>
    <s v="AG-10270"/>
    <s v="Alejandro Grove"/>
    <x v="0"/>
    <x v="0"/>
    <s v="New York City"/>
    <x v="15"/>
    <n v="10011"/>
    <x v="3"/>
    <s v="TEC-AC-10001314"/>
    <x v="2"/>
    <x v="11"/>
    <s v="Case Logic 2.4GHz Wireless Keyboard"/>
    <x v="2622"/>
    <n v="2"/>
    <n v="0"/>
    <n v="7.9983999999999895"/>
  </r>
  <r>
    <n v="7412"/>
    <x v="3689"/>
    <x v="3"/>
    <x v="1109"/>
    <d v="2014-06-04T00:00:00"/>
    <s v="Standard Class"/>
    <s v="MG-17890"/>
    <s v="Michael Granlund"/>
    <x v="2"/>
    <x v="0"/>
    <s v="Tigard"/>
    <x v="21"/>
    <n v="97224"/>
    <x v="1"/>
    <s v="TEC-PH-10001619"/>
    <x v="2"/>
    <x v="7"/>
    <s v="LG G3"/>
    <x v="2403"/>
    <n v="1"/>
    <n v="0.2"/>
    <n v="17.639099999999985"/>
  </r>
  <r>
    <n v="7413"/>
    <x v="3689"/>
    <x v="3"/>
    <x v="1109"/>
    <d v="2014-06-04T00:00:00"/>
    <s v="Standard Class"/>
    <s v="MG-17890"/>
    <s v="Michael Granlund"/>
    <x v="2"/>
    <x v="0"/>
    <s v="Tigard"/>
    <x v="21"/>
    <n v="97224"/>
    <x v="1"/>
    <s v="TEC-AC-10002323"/>
    <x v="2"/>
    <x v="11"/>
    <s v="SanDisk Ultra 32 GB MicroSDHC Class 10 Memory Card"/>
    <x v="1442"/>
    <n v="2"/>
    <n v="0.2"/>
    <n v="-3.0939999999999994"/>
  </r>
  <r>
    <n v="7414"/>
    <x v="3689"/>
    <x v="3"/>
    <x v="1109"/>
    <d v="2014-06-04T00:00:00"/>
    <s v="Standard Class"/>
    <s v="MG-17890"/>
    <s v="Michael Granlund"/>
    <x v="2"/>
    <x v="0"/>
    <s v="Tigard"/>
    <x v="21"/>
    <n v="97224"/>
    <x v="1"/>
    <s v="FUR-FU-10000820"/>
    <x v="0"/>
    <x v="5"/>
    <s v="Tensor Brushed Steel Torchiere Floor Lamp"/>
    <x v="4956"/>
    <n v="1"/>
    <n v="0.2"/>
    <n v="-0.33980000000000032"/>
  </r>
  <r>
    <n v="7415"/>
    <x v="3690"/>
    <x v="0"/>
    <x v="69"/>
    <d v="2013-03-16T00:00:00"/>
    <s v="Second Class"/>
    <s v="SC-20770"/>
    <s v="Stewart Carmichael"/>
    <x v="1"/>
    <x v="0"/>
    <s v="Philadelphia"/>
    <x v="9"/>
    <n v="19134"/>
    <x v="3"/>
    <s v="FUR-CH-10004287"/>
    <x v="0"/>
    <x v="1"/>
    <s v="SAFCO Arco Folding Chair"/>
    <x v="4957"/>
    <n v="2"/>
    <n v="0.3"/>
    <n v="-5.5240000000000293"/>
  </r>
  <r>
    <n v="7416"/>
    <x v="3690"/>
    <x v="0"/>
    <x v="69"/>
    <d v="2013-03-16T00:00:00"/>
    <s v="Second Class"/>
    <s v="SC-20770"/>
    <s v="Stewart Carmichael"/>
    <x v="1"/>
    <x v="0"/>
    <s v="Philadelphia"/>
    <x v="9"/>
    <n v="19134"/>
    <x v="3"/>
    <s v="TEC-AC-10000474"/>
    <x v="2"/>
    <x v="11"/>
    <s v="Kensington Expert Mouse Optical USB Trackball for PC or Mac"/>
    <x v="4958"/>
    <n v="5"/>
    <n v="0.2"/>
    <n v="47.494999999999919"/>
  </r>
  <r>
    <n v="7417"/>
    <x v="3690"/>
    <x v="0"/>
    <x v="69"/>
    <d v="2013-03-16T00:00:00"/>
    <s v="Second Class"/>
    <s v="SC-20770"/>
    <s v="Stewart Carmichael"/>
    <x v="1"/>
    <x v="0"/>
    <s v="Philadelphia"/>
    <x v="9"/>
    <n v="19134"/>
    <x v="3"/>
    <s v="TEC-PH-10001494"/>
    <x v="2"/>
    <x v="7"/>
    <s v="Polycom CX600 IP Phone VoIP phone"/>
    <x v="4959"/>
    <n v="3"/>
    <n v="0.4"/>
    <n v="-116.98049999999998"/>
  </r>
  <r>
    <n v="7418"/>
    <x v="3690"/>
    <x v="0"/>
    <x v="69"/>
    <d v="2013-03-16T00:00:00"/>
    <s v="Second Class"/>
    <s v="SC-20770"/>
    <s v="Stewart Carmichael"/>
    <x v="1"/>
    <x v="0"/>
    <s v="Philadelphia"/>
    <x v="9"/>
    <n v="19134"/>
    <x v="3"/>
    <s v="OFF-PA-10004996"/>
    <x v="1"/>
    <x v="10"/>
    <s v="Speediset Carbonless Redi-Letter 7&quot; x 8 1/2&quot;"/>
    <x v="4960"/>
    <n v="5"/>
    <n v="0.2"/>
    <n v="13.918499999999998"/>
  </r>
  <r>
    <n v="7419"/>
    <x v="3690"/>
    <x v="0"/>
    <x v="69"/>
    <d v="2013-03-16T00:00:00"/>
    <s v="Second Class"/>
    <s v="SC-20770"/>
    <s v="Stewart Carmichael"/>
    <x v="1"/>
    <x v="0"/>
    <s v="Philadelphia"/>
    <x v="9"/>
    <n v="19134"/>
    <x v="3"/>
    <s v="OFF-BI-10004318"/>
    <x v="1"/>
    <x v="8"/>
    <s v="Ibico EB-19 Dual Function Manual Binding System"/>
    <x v="4961"/>
    <n v="1"/>
    <n v="0.7"/>
    <n v="-41.517600000000002"/>
  </r>
  <r>
    <n v="7420"/>
    <x v="3690"/>
    <x v="0"/>
    <x v="69"/>
    <d v="2013-03-16T00:00:00"/>
    <s v="Second Class"/>
    <s v="SC-20770"/>
    <s v="Stewart Carmichael"/>
    <x v="1"/>
    <x v="0"/>
    <s v="Philadelphia"/>
    <x v="9"/>
    <n v="19134"/>
    <x v="3"/>
    <s v="OFF-ST-10002574"/>
    <x v="1"/>
    <x v="4"/>
    <s v="SAFCO Commercial Wire Shelving, Black"/>
    <x v="1197"/>
    <n v="5"/>
    <n v="0.2"/>
    <n v="-138.13999999999999"/>
  </r>
  <r>
    <n v="7421"/>
    <x v="3690"/>
    <x v="0"/>
    <x v="69"/>
    <d v="2013-03-16T00:00:00"/>
    <s v="Second Class"/>
    <s v="SC-20770"/>
    <s v="Stewart Carmichael"/>
    <x v="1"/>
    <x v="0"/>
    <s v="Philadelphia"/>
    <x v="9"/>
    <n v="19134"/>
    <x v="3"/>
    <s v="OFF-BI-10002353"/>
    <x v="1"/>
    <x v="8"/>
    <s v="GBC VeloBind Cover Sets"/>
    <x v="4962"/>
    <n v="5"/>
    <n v="0.7"/>
    <n v="-15.439999999999998"/>
  </r>
  <r>
    <n v="7422"/>
    <x v="3690"/>
    <x v="0"/>
    <x v="69"/>
    <d v="2013-03-16T00:00:00"/>
    <s v="Second Class"/>
    <s v="SC-20770"/>
    <s v="Stewart Carmichael"/>
    <x v="1"/>
    <x v="0"/>
    <s v="Philadelphia"/>
    <x v="9"/>
    <n v="19134"/>
    <x v="3"/>
    <s v="OFF-ST-10003641"/>
    <x v="1"/>
    <x v="4"/>
    <s v="Space Solutions Industrial Galvanized Steel Shelving."/>
    <x v="4963"/>
    <n v="2"/>
    <n v="0.2"/>
    <n v="-28.367999999999984"/>
  </r>
  <r>
    <n v="7423"/>
    <x v="3690"/>
    <x v="0"/>
    <x v="69"/>
    <d v="2013-03-16T00:00:00"/>
    <s v="Second Class"/>
    <s v="SC-20770"/>
    <s v="Stewart Carmichael"/>
    <x v="1"/>
    <x v="0"/>
    <s v="Philadelphia"/>
    <x v="9"/>
    <n v="19134"/>
    <x v="3"/>
    <s v="TEC-MA-10001148"/>
    <x v="2"/>
    <x v="15"/>
    <s v="Okidata MB491 Multifunction Printer"/>
    <x v="4964"/>
    <n v="3"/>
    <n v="0.7"/>
    <n v="-643.70999999999981"/>
  </r>
  <r>
    <n v="7424"/>
    <x v="3691"/>
    <x v="3"/>
    <x v="318"/>
    <d v="2014-04-15T00:00:00"/>
    <s v="Standard Class"/>
    <s v="BS-11755"/>
    <s v="Bruce Stewart"/>
    <x v="0"/>
    <x v="0"/>
    <s v="Philadelphia"/>
    <x v="9"/>
    <n v="19143"/>
    <x v="3"/>
    <s v="OFF-AP-10000026"/>
    <x v="1"/>
    <x v="9"/>
    <s v="Tripp Lite Isotel 6 Outlet Surge Protector with Fax/Modem Protection"/>
    <x v="4965"/>
    <n v="4"/>
    <n v="0.2"/>
    <n v="21.949199999999969"/>
  </r>
  <r>
    <n v="7425"/>
    <x v="3691"/>
    <x v="3"/>
    <x v="318"/>
    <d v="2014-04-15T00:00:00"/>
    <s v="Standard Class"/>
    <s v="BS-11755"/>
    <s v="Bruce Stewart"/>
    <x v="0"/>
    <x v="0"/>
    <s v="Philadelphia"/>
    <x v="9"/>
    <n v="19143"/>
    <x v="3"/>
    <s v="FUR-FU-10003878"/>
    <x v="0"/>
    <x v="5"/>
    <s v="Linden 10&quot; Round Wall Clock, Black"/>
    <x v="4966"/>
    <n v="3"/>
    <n v="0.2"/>
    <n v="6.4176000000000002"/>
  </r>
  <r>
    <n v="7426"/>
    <x v="3692"/>
    <x v="0"/>
    <x v="674"/>
    <d v="2013-06-28T00:00:00"/>
    <s v="Second Class"/>
    <s v="LC-17140"/>
    <s v="Logan Currie"/>
    <x v="0"/>
    <x v="0"/>
    <s v="Houston"/>
    <x v="5"/>
    <n v="77070"/>
    <x v="2"/>
    <s v="FUR-CH-10001146"/>
    <x v="0"/>
    <x v="1"/>
    <s v="Global Value Mid-Back Manager's Chair, Gray"/>
    <x v="4967"/>
    <n v="2"/>
    <n v="0.3"/>
    <n v="-6.0890000000000057"/>
  </r>
  <r>
    <n v="7427"/>
    <x v="3692"/>
    <x v="0"/>
    <x v="674"/>
    <d v="2013-06-28T00:00:00"/>
    <s v="Second Class"/>
    <s v="LC-17140"/>
    <s v="Logan Currie"/>
    <x v="0"/>
    <x v="0"/>
    <s v="Houston"/>
    <x v="5"/>
    <n v="77070"/>
    <x v="2"/>
    <s v="FUR-FU-10003919"/>
    <x v="0"/>
    <x v="5"/>
    <s v="Eldon Executive Woodline II Cherry Finish Desk Accessories"/>
    <x v="4968"/>
    <n v="2"/>
    <n v="0.6"/>
    <n v="-26.169599999999996"/>
  </r>
  <r>
    <n v="7428"/>
    <x v="3693"/>
    <x v="2"/>
    <x v="461"/>
    <d v="2011-03-21T00:00:00"/>
    <s v="Standard Class"/>
    <s v="MH-17440"/>
    <s v="Mark Haberlin"/>
    <x v="1"/>
    <x v="0"/>
    <s v="Jackson"/>
    <x v="35"/>
    <n v="39212"/>
    <x v="0"/>
    <s v="OFF-BI-10000605"/>
    <x v="1"/>
    <x v="8"/>
    <s v="Acco Pressboard Covers with Storage Hooks, 9 1/2&quot; x 11&quot;, Executive Red"/>
    <x v="4969"/>
    <n v="3"/>
    <n v="0"/>
    <n v="5.3720999999999997"/>
  </r>
  <r>
    <n v="7429"/>
    <x v="3693"/>
    <x v="2"/>
    <x v="461"/>
    <d v="2011-03-21T00:00:00"/>
    <s v="Standard Class"/>
    <s v="MH-17440"/>
    <s v="Mark Haberlin"/>
    <x v="1"/>
    <x v="0"/>
    <s v="Jackson"/>
    <x v="35"/>
    <n v="39212"/>
    <x v="0"/>
    <s v="OFF-BI-10000309"/>
    <x v="1"/>
    <x v="8"/>
    <s v="GBC Twin Loop Wire Binding Elements, 9/16&quot; Spine, Black"/>
    <x v="2690"/>
    <n v="2"/>
    <n v="0"/>
    <n v="14.9156"/>
  </r>
  <r>
    <n v="7430"/>
    <x v="3693"/>
    <x v="2"/>
    <x v="461"/>
    <d v="2011-03-21T00:00:00"/>
    <s v="Standard Class"/>
    <s v="MH-17440"/>
    <s v="Mark Haberlin"/>
    <x v="1"/>
    <x v="0"/>
    <s v="Jackson"/>
    <x v="35"/>
    <n v="39212"/>
    <x v="0"/>
    <s v="OFF-PA-10003349"/>
    <x v="1"/>
    <x v="10"/>
    <s v="Xerox 1957"/>
    <x v="91"/>
    <n v="2"/>
    <n v="0"/>
    <n v="6.3504000000000005"/>
  </r>
  <r>
    <n v="7431"/>
    <x v="3693"/>
    <x v="2"/>
    <x v="461"/>
    <d v="2011-03-21T00:00:00"/>
    <s v="Standard Class"/>
    <s v="MH-17440"/>
    <s v="Mark Haberlin"/>
    <x v="1"/>
    <x v="0"/>
    <s v="Jackson"/>
    <x v="35"/>
    <n v="39212"/>
    <x v="0"/>
    <s v="OFF-PA-10003063"/>
    <x v="1"/>
    <x v="10"/>
    <s v="EcoTones Memo Sheets"/>
    <x v="4698"/>
    <n v="4"/>
    <n v="0"/>
    <n v="7.68"/>
  </r>
  <r>
    <n v="7432"/>
    <x v="3693"/>
    <x v="2"/>
    <x v="461"/>
    <d v="2011-03-21T00:00:00"/>
    <s v="Standard Class"/>
    <s v="MH-17440"/>
    <s v="Mark Haberlin"/>
    <x v="1"/>
    <x v="0"/>
    <s v="Jackson"/>
    <x v="35"/>
    <n v="39212"/>
    <x v="0"/>
    <s v="OFF-AP-10003971"/>
    <x v="1"/>
    <x v="9"/>
    <s v="Belkin 6 Outlet Metallic Surge Strip"/>
    <x v="4779"/>
    <n v="3"/>
    <n v="0"/>
    <n v="8.4942000000000011"/>
  </r>
  <r>
    <n v="7433"/>
    <x v="3694"/>
    <x v="2"/>
    <x v="128"/>
    <d v="2011-08-13T00:00:00"/>
    <s v="Standard Class"/>
    <s v="RD-19720"/>
    <s v="Roger Demir"/>
    <x v="0"/>
    <x v="0"/>
    <s v="Phoenix"/>
    <x v="16"/>
    <n v="85023"/>
    <x v="1"/>
    <s v="OFF-FA-10004838"/>
    <x v="1"/>
    <x v="13"/>
    <s v="Super Bands, 12/Pack"/>
    <x v="3870"/>
    <n v="3"/>
    <n v="0.2"/>
    <n v="-0.94859999999999989"/>
  </r>
  <r>
    <n v="7434"/>
    <x v="3694"/>
    <x v="2"/>
    <x v="128"/>
    <d v="2011-08-13T00:00:00"/>
    <s v="Standard Class"/>
    <s v="RD-19720"/>
    <s v="Roger Demir"/>
    <x v="0"/>
    <x v="0"/>
    <s v="Phoenix"/>
    <x v="16"/>
    <n v="85023"/>
    <x v="1"/>
    <s v="OFF-BI-10001097"/>
    <x v="1"/>
    <x v="8"/>
    <s v="Avery Hole Reinforcements"/>
    <x v="4970"/>
    <n v="5"/>
    <n v="0.7"/>
    <n v="-6.5414999999999992"/>
  </r>
  <r>
    <n v="7435"/>
    <x v="3695"/>
    <x v="1"/>
    <x v="353"/>
    <d v="2012-07-31T00:00:00"/>
    <s v="Standard Class"/>
    <s v="BP-11095"/>
    <s v="Bart Pistole"/>
    <x v="1"/>
    <x v="0"/>
    <s v="Oxnard"/>
    <x v="1"/>
    <n v="93030"/>
    <x v="1"/>
    <s v="OFF-BI-10000605"/>
    <x v="1"/>
    <x v="8"/>
    <s v="Acco Pressboard Covers with Storage Hooks, 9 1/2&quot; x 11&quot;, Executive Red"/>
    <x v="1083"/>
    <n v="3"/>
    <n v="0.2"/>
    <n v="3.0860999999999996"/>
  </r>
  <r>
    <n v="7436"/>
    <x v="3695"/>
    <x v="1"/>
    <x v="353"/>
    <d v="2012-07-31T00:00:00"/>
    <s v="Standard Class"/>
    <s v="BP-11095"/>
    <s v="Bart Pistole"/>
    <x v="1"/>
    <x v="0"/>
    <s v="Oxnard"/>
    <x v="1"/>
    <n v="93030"/>
    <x v="1"/>
    <s v="OFF-BI-10003314"/>
    <x v="1"/>
    <x v="8"/>
    <s v="Tuff Stuff Recycled Round Ring Binders"/>
    <x v="4971"/>
    <n v="6"/>
    <n v="0.2"/>
    <n v="8.3867999999999991"/>
  </r>
  <r>
    <n v="7437"/>
    <x v="3695"/>
    <x v="1"/>
    <x v="353"/>
    <d v="2012-07-31T00:00:00"/>
    <s v="Standard Class"/>
    <s v="BP-11095"/>
    <s v="Bart Pistole"/>
    <x v="1"/>
    <x v="0"/>
    <s v="Oxnard"/>
    <x v="1"/>
    <n v="93030"/>
    <x v="1"/>
    <s v="OFF-AR-10002067"/>
    <x v="1"/>
    <x v="6"/>
    <s v="Newell 334"/>
    <x v="1618"/>
    <n v="5"/>
    <n v="0"/>
    <n v="25.792000000000002"/>
  </r>
  <r>
    <n v="7438"/>
    <x v="3696"/>
    <x v="2"/>
    <x v="1162"/>
    <d v="2011-02-20T00:00:00"/>
    <s v="Standard Class"/>
    <s v="BF-11020"/>
    <s v="Barry Französisch"/>
    <x v="1"/>
    <x v="0"/>
    <s v="Seattle"/>
    <x v="4"/>
    <n v="98105"/>
    <x v="1"/>
    <s v="OFF-BI-10001031"/>
    <x v="1"/>
    <x v="8"/>
    <s v="Pressboard Data Binders by Wilson Jones"/>
    <x v="794"/>
    <n v="5"/>
    <n v="0.2"/>
    <n v="7.2089999999999996"/>
  </r>
  <r>
    <n v="7439"/>
    <x v="3697"/>
    <x v="1"/>
    <x v="539"/>
    <d v="2012-03-27T00:00:00"/>
    <s v="Second Class"/>
    <s v="CP-12085"/>
    <s v="Cathy Prescott"/>
    <x v="1"/>
    <x v="0"/>
    <s v="Covington"/>
    <x v="4"/>
    <n v="98042"/>
    <x v="1"/>
    <s v="FUR-FU-10003832"/>
    <x v="0"/>
    <x v="5"/>
    <s v="Eldon Expressions Punched Metal &amp; Wood Desk Accessories, Black &amp; Cherry"/>
    <x v="4972"/>
    <n v="5"/>
    <n v="0"/>
    <n v="13.132000000000001"/>
  </r>
  <r>
    <n v="7440"/>
    <x v="3698"/>
    <x v="3"/>
    <x v="264"/>
    <d v="2014-09-07T00:00:00"/>
    <s v="Standard Class"/>
    <s v="JL-15235"/>
    <s v="Janet Lee"/>
    <x v="0"/>
    <x v="0"/>
    <s v="Los Angeles"/>
    <x v="1"/>
    <n v="90049"/>
    <x v="1"/>
    <s v="OFF-BI-10000138"/>
    <x v="1"/>
    <x v="8"/>
    <s v="Acco Translucent Poly Ring Binders"/>
    <x v="694"/>
    <n v="5"/>
    <n v="0.2"/>
    <n v="6.5519999999999996"/>
  </r>
  <r>
    <n v="7441"/>
    <x v="3698"/>
    <x v="3"/>
    <x v="264"/>
    <d v="2014-09-07T00:00:00"/>
    <s v="Standard Class"/>
    <s v="JL-15235"/>
    <s v="Janet Lee"/>
    <x v="0"/>
    <x v="0"/>
    <s v="Los Angeles"/>
    <x v="1"/>
    <n v="90049"/>
    <x v="1"/>
    <s v="FUR-TA-10004607"/>
    <x v="0"/>
    <x v="3"/>
    <s v="Hon 2111 Invitation Series Straight Table"/>
    <x v="4973"/>
    <n v="2"/>
    <n v="0.2"/>
    <n v="-2.9566000000000088"/>
  </r>
  <r>
    <n v="7442"/>
    <x v="3699"/>
    <x v="1"/>
    <x v="547"/>
    <d v="2012-11-18T00:00:00"/>
    <s v="First Class"/>
    <s v="JG-15805"/>
    <s v="John Grady"/>
    <x v="1"/>
    <x v="0"/>
    <s v="San Diego"/>
    <x v="1"/>
    <n v="92105"/>
    <x v="1"/>
    <s v="OFF-LA-10003148"/>
    <x v="1"/>
    <x v="2"/>
    <s v="Avery 51"/>
    <x v="1381"/>
    <n v="3"/>
    <n v="0"/>
    <n v="8.6939999999999991"/>
  </r>
  <r>
    <n v="7443"/>
    <x v="3700"/>
    <x v="2"/>
    <x v="337"/>
    <d v="2011-12-11T00:00:00"/>
    <s v="First Class"/>
    <s v="VP-21760"/>
    <s v="Victoria Pisteka"/>
    <x v="1"/>
    <x v="0"/>
    <s v="Brownsville"/>
    <x v="5"/>
    <n v="78521"/>
    <x v="2"/>
    <s v="OFF-PA-10001804"/>
    <x v="1"/>
    <x v="10"/>
    <s v="Xerox 195"/>
    <x v="1432"/>
    <n v="2"/>
    <n v="0.2"/>
    <n v="3.7407999999999997"/>
  </r>
  <r>
    <n v="7444"/>
    <x v="3700"/>
    <x v="2"/>
    <x v="337"/>
    <d v="2011-12-11T00:00:00"/>
    <s v="First Class"/>
    <s v="VP-21760"/>
    <s v="Victoria Pisteka"/>
    <x v="1"/>
    <x v="0"/>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x v="0"/>
    <s v="Chicago"/>
    <x v="10"/>
    <n v="60610"/>
    <x v="2"/>
    <s v="OFF-PA-10001166"/>
    <x v="1"/>
    <x v="10"/>
    <s v="Xerox 2"/>
    <x v="1182"/>
    <n v="1"/>
    <n v="0.2"/>
    <n v="1.8144"/>
  </r>
  <r>
    <n v="7446"/>
    <x v="3701"/>
    <x v="3"/>
    <x v="447"/>
    <d v="2014-02-08T00:00:00"/>
    <s v="Second Class"/>
    <s v="RD-19810"/>
    <s v="Ross DeVincentis"/>
    <x v="2"/>
    <x v="0"/>
    <s v="Chicago"/>
    <x v="10"/>
    <n v="60610"/>
    <x v="2"/>
    <s v="OFF-PA-10001033"/>
    <x v="1"/>
    <x v="10"/>
    <s v="Xerox 1893"/>
    <x v="4975"/>
    <n v="2"/>
    <n v="0.2"/>
    <n v="23.7742"/>
  </r>
  <r>
    <n v="7447"/>
    <x v="3701"/>
    <x v="3"/>
    <x v="447"/>
    <d v="2014-02-08T00:00:00"/>
    <s v="Second Class"/>
    <s v="RD-19810"/>
    <s v="Ross DeVincentis"/>
    <x v="2"/>
    <x v="0"/>
    <s v="Chicago"/>
    <x v="10"/>
    <n v="60610"/>
    <x v="2"/>
    <s v="FUR-FU-10004597"/>
    <x v="0"/>
    <x v="5"/>
    <s v="Eldon Cleatmat Chair Mats for Medium Pile Carpets"/>
    <x v="500"/>
    <n v="1"/>
    <n v="0.6"/>
    <n v="-26.084999999999994"/>
  </r>
  <r>
    <n v="7448"/>
    <x v="3701"/>
    <x v="3"/>
    <x v="447"/>
    <d v="2014-02-08T00:00:00"/>
    <s v="Second Class"/>
    <s v="RD-19810"/>
    <s v="Ross DeVincentis"/>
    <x v="2"/>
    <x v="0"/>
    <s v="Chicago"/>
    <x v="10"/>
    <n v="60610"/>
    <x v="2"/>
    <s v="OFF-PA-10000418"/>
    <x v="1"/>
    <x v="10"/>
    <s v="Xerox 189"/>
    <x v="1257"/>
    <n v="5"/>
    <n v="0.2"/>
    <n v="146.79"/>
  </r>
  <r>
    <n v="7449"/>
    <x v="3702"/>
    <x v="3"/>
    <x v="343"/>
    <d v="2014-11-15T00:00:00"/>
    <s v="First Class"/>
    <s v="MH-18025"/>
    <s v="Michelle Huthwaite"/>
    <x v="0"/>
    <x v="0"/>
    <s v="Knoxville"/>
    <x v="18"/>
    <n v="37918"/>
    <x v="0"/>
    <s v="FUR-FU-10004090"/>
    <x v="0"/>
    <x v="5"/>
    <s v="Executive Impressions 14&quot; Contract Wall Clock"/>
    <x v="4976"/>
    <n v="5"/>
    <n v="0.2"/>
    <n v="14.449499999999986"/>
  </r>
  <r>
    <n v="7450"/>
    <x v="3703"/>
    <x v="3"/>
    <x v="697"/>
    <d v="2014-09-23T00:00:00"/>
    <s v="Second Class"/>
    <s v="SJ-20125"/>
    <s v="Sanjit Jacobs"/>
    <x v="2"/>
    <x v="0"/>
    <s v="Houston"/>
    <x v="5"/>
    <n v="77036"/>
    <x v="2"/>
    <s v="OFF-AR-10000390"/>
    <x v="1"/>
    <x v="6"/>
    <s v="Newell Chalk Holder"/>
    <x v="4541"/>
    <n v="3"/>
    <n v="0.2"/>
    <n v="3.2213999999999996"/>
  </r>
  <r>
    <n v="7451"/>
    <x v="3703"/>
    <x v="3"/>
    <x v="697"/>
    <d v="2014-09-23T00:00:00"/>
    <s v="Second Class"/>
    <s v="SJ-20125"/>
    <s v="Sanjit Jacobs"/>
    <x v="2"/>
    <x v="0"/>
    <s v="Houston"/>
    <x v="5"/>
    <n v="77036"/>
    <x v="2"/>
    <s v="FUR-CH-10003774"/>
    <x v="0"/>
    <x v="1"/>
    <s v="Global Wood Trimmed Manager's Task Chair, Khaki"/>
    <x v="2608"/>
    <n v="5"/>
    <n v="0.3"/>
    <n v="-77.333000000000013"/>
  </r>
  <r>
    <n v="7452"/>
    <x v="3703"/>
    <x v="3"/>
    <x v="697"/>
    <d v="2014-09-23T00:00:00"/>
    <s v="Second Class"/>
    <s v="SJ-20125"/>
    <s v="Sanjit Jacobs"/>
    <x v="2"/>
    <x v="0"/>
    <s v="Houston"/>
    <x v="5"/>
    <n v="77036"/>
    <x v="2"/>
    <s v="OFF-BI-10002412"/>
    <x v="1"/>
    <x v="8"/>
    <s v="Wilson Jones “Snap” Scratch Pad Binder Tool for Ring Binders"/>
    <x v="4977"/>
    <n v="5"/>
    <n v="0.8"/>
    <n v="-10.15"/>
  </r>
  <r>
    <n v="7453"/>
    <x v="3703"/>
    <x v="3"/>
    <x v="697"/>
    <d v="2014-09-23T00:00:00"/>
    <s v="Second Class"/>
    <s v="SJ-20125"/>
    <s v="Sanjit Jacobs"/>
    <x v="2"/>
    <x v="0"/>
    <s v="Houston"/>
    <x v="5"/>
    <n v="77036"/>
    <x v="2"/>
    <s v="TEC-PH-10002415"/>
    <x v="2"/>
    <x v="7"/>
    <s v="Polycom VoiceStation 500 Conference phone"/>
    <x v="4978"/>
    <n v="6"/>
    <n v="0.2"/>
    <n v="88.48500000000007"/>
  </r>
  <r>
    <n v="7454"/>
    <x v="3704"/>
    <x v="3"/>
    <x v="643"/>
    <d v="2014-07-02T00:00:00"/>
    <s v="Standard Class"/>
    <s v="FM-14380"/>
    <s v="Fred McMath"/>
    <x v="0"/>
    <x v="0"/>
    <s v="Bolingbrook"/>
    <x v="10"/>
    <n v="60440"/>
    <x v="2"/>
    <s v="TEC-PH-10003505"/>
    <x v="2"/>
    <x v="7"/>
    <s v="Geemarc AmpliPOWER60"/>
    <x v="1490"/>
    <n v="2"/>
    <n v="0.2"/>
    <n v="16.703999999999986"/>
  </r>
  <r>
    <n v="7455"/>
    <x v="3705"/>
    <x v="0"/>
    <x v="679"/>
    <d v="2013-08-05T00:00:00"/>
    <s v="Standard Class"/>
    <s v="KH-16360"/>
    <s v="Katherine Hughes"/>
    <x v="0"/>
    <x v="0"/>
    <s v="Chicago"/>
    <x v="10"/>
    <n v="60623"/>
    <x v="2"/>
    <s v="OFF-LA-10003663"/>
    <x v="1"/>
    <x v="2"/>
    <s v="Avery 498"/>
    <x v="4766"/>
    <n v="4"/>
    <n v="0.2"/>
    <n v="3.1212"/>
  </r>
  <r>
    <n v="7456"/>
    <x v="3705"/>
    <x v="0"/>
    <x v="679"/>
    <d v="2013-08-05T00:00:00"/>
    <s v="Standard Class"/>
    <s v="KH-16360"/>
    <s v="Katherine Hughes"/>
    <x v="0"/>
    <x v="0"/>
    <s v="Chicago"/>
    <x v="10"/>
    <n v="60623"/>
    <x v="2"/>
    <s v="OFF-ST-10001780"/>
    <x v="1"/>
    <x v="4"/>
    <s v="Tennsco 16-Compartment Lockers with Coat Rack"/>
    <x v="2532"/>
    <n v="2"/>
    <n v="0.2"/>
    <n v="51.831200000000024"/>
  </r>
  <r>
    <n v="7457"/>
    <x v="3706"/>
    <x v="1"/>
    <x v="392"/>
    <d v="2012-04-18T00:00:00"/>
    <s v="First Class"/>
    <s v="LL-16840"/>
    <s v="Lauren Leatherbury"/>
    <x v="0"/>
    <x v="0"/>
    <s v="Waynesboro"/>
    <x v="17"/>
    <n v="22980"/>
    <x v="0"/>
    <s v="TEC-PH-10002033"/>
    <x v="2"/>
    <x v="7"/>
    <s v="Konftel 250 Conference phone - Charcoal black"/>
    <x v="4979"/>
    <n v="2"/>
    <n v="0"/>
    <n v="148.10640000000001"/>
  </r>
  <r>
    <n v="7458"/>
    <x v="3706"/>
    <x v="1"/>
    <x v="392"/>
    <d v="2012-04-18T00:00:00"/>
    <s v="First Class"/>
    <s v="LL-16840"/>
    <s v="Lauren Leatherbury"/>
    <x v="0"/>
    <x v="0"/>
    <s v="Waynesboro"/>
    <x v="17"/>
    <n v="22980"/>
    <x v="0"/>
    <s v="OFF-BI-10001036"/>
    <x v="1"/>
    <x v="8"/>
    <s v="Cardinal EasyOpen D-Ring Binders"/>
    <x v="4980"/>
    <n v="1"/>
    <n v="0"/>
    <n v="4.57"/>
  </r>
  <r>
    <n v="7459"/>
    <x v="3706"/>
    <x v="1"/>
    <x v="392"/>
    <d v="2012-04-18T00:00:00"/>
    <s v="First Class"/>
    <s v="LL-16840"/>
    <s v="Lauren Leatherbury"/>
    <x v="0"/>
    <x v="0"/>
    <s v="Waynesboro"/>
    <x v="17"/>
    <n v="22980"/>
    <x v="0"/>
    <s v="FUR-FU-10001468"/>
    <x v="0"/>
    <x v="5"/>
    <s v="Tenex Antistatic Computer Chair Mats"/>
    <x v="4981"/>
    <n v="7"/>
    <n v="0"/>
    <n v="119.68599999999989"/>
  </r>
  <r>
    <n v="7460"/>
    <x v="3706"/>
    <x v="1"/>
    <x v="392"/>
    <d v="2012-04-18T00:00:00"/>
    <s v="First Class"/>
    <s v="LL-16840"/>
    <s v="Lauren Leatherbury"/>
    <x v="0"/>
    <x v="0"/>
    <s v="Waynesboro"/>
    <x v="17"/>
    <n v="22980"/>
    <x v="0"/>
    <s v="FUR-BO-10001519"/>
    <x v="0"/>
    <x v="0"/>
    <s v="O'Sullivan 3-Shelf Heavy-Duty Bookcases"/>
    <x v="4982"/>
    <n v="9"/>
    <n v="0"/>
    <n v="125.58240000000001"/>
  </r>
  <r>
    <n v="7461"/>
    <x v="3707"/>
    <x v="1"/>
    <x v="347"/>
    <d v="2012-04-14T00:00:00"/>
    <s v="Second Class"/>
    <s v="AR-10540"/>
    <s v="Andy Reiter"/>
    <x v="0"/>
    <x v="0"/>
    <s v="Los Angeles"/>
    <x v="1"/>
    <n v="90004"/>
    <x v="1"/>
    <s v="TEC-CO-10001943"/>
    <x v="2"/>
    <x v="16"/>
    <s v="Canon PC-428 Personal Copier"/>
    <x v="4983"/>
    <n v="4"/>
    <n v="0.2"/>
    <n v="215.98919999999998"/>
  </r>
  <r>
    <n v="7462"/>
    <x v="3707"/>
    <x v="1"/>
    <x v="347"/>
    <d v="2012-04-14T00:00:00"/>
    <s v="Second Class"/>
    <s v="AR-10540"/>
    <s v="Andy Reiter"/>
    <x v="0"/>
    <x v="0"/>
    <s v="Los Angeles"/>
    <x v="1"/>
    <n v="90004"/>
    <x v="1"/>
    <s v="OFF-PA-10003127"/>
    <x v="1"/>
    <x v="10"/>
    <s v="Staples"/>
    <x v="4984"/>
    <n v="2"/>
    <n v="0"/>
    <n v="24.269599999999997"/>
  </r>
  <r>
    <n v="7463"/>
    <x v="3708"/>
    <x v="1"/>
    <x v="914"/>
    <d v="2012-03-01T00:00:00"/>
    <s v="Second Class"/>
    <s v="NP-18670"/>
    <s v="Nora Paige"/>
    <x v="0"/>
    <x v="0"/>
    <s v="Seattle"/>
    <x v="4"/>
    <n v="98105"/>
    <x v="1"/>
    <s v="TEC-AC-10002076"/>
    <x v="2"/>
    <x v="11"/>
    <s v="Microsoft Natural Keyboard Elite"/>
    <x v="4985"/>
    <n v="9"/>
    <n v="0"/>
    <n v="80.837999999999994"/>
  </r>
  <r>
    <n v="7464"/>
    <x v="3709"/>
    <x v="0"/>
    <x v="162"/>
    <d v="2013-09-16T00:00:00"/>
    <s v="Standard Class"/>
    <s v="LP-17095"/>
    <s v="Liz Preis"/>
    <x v="0"/>
    <x v="0"/>
    <s v="Visalia"/>
    <x v="1"/>
    <n v="93277"/>
    <x v="1"/>
    <s v="OFF-AR-10003338"/>
    <x v="1"/>
    <x v="6"/>
    <s v="Eberhard Faber 3 1/2&quot; Golf Pencils"/>
    <x v="3659"/>
    <n v="2"/>
    <n v="0"/>
    <n v="3.7200000000000006"/>
  </r>
  <r>
    <n v="7465"/>
    <x v="3709"/>
    <x v="0"/>
    <x v="162"/>
    <d v="2013-09-16T00:00:00"/>
    <s v="Standard Class"/>
    <s v="LP-17095"/>
    <s v="Liz Preis"/>
    <x v="0"/>
    <x v="0"/>
    <s v="Visalia"/>
    <x v="1"/>
    <n v="93277"/>
    <x v="1"/>
    <s v="OFF-PA-10004610"/>
    <x v="1"/>
    <x v="10"/>
    <s v="Xerox 1900"/>
    <x v="1369"/>
    <n v="8"/>
    <n v="0"/>
    <n v="15.407999999999998"/>
  </r>
  <r>
    <n v="7466"/>
    <x v="3709"/>
    <x v="0"/>
    <x v="162"/>
    <d v="2013-09-16T00:00:00"/>
    <s v="Standard Class"/>
    <s v="LP-17095"/>
    <s v="Liz Preis"/>
    <x v="0"/>
    <x v="0"/>
    <s v="Visalia"/>
    <x v="1"/>
    <n v="93277"/>
    <x v="1"/>
    <s v="OFF-ST-10001272"/>
    <x v="1"/>
    <x v="4"/>
    <s v="Mini 13-1/2 Capacity Data Binder Rack, Pearl"/>
    <x v="2213"/>
    <n v="2"/>
    <n v="0"/>
    <n v="65.435000000000002"/>
  </r>
  <r>
    <n v="7467"/>
    <x v="3710"/>
    <x v="0"/>
    <x v="288"/>
    <d v="2013-05-24T00:00:00"/>
    <s v="Standard Class"/>
    <s v="AH-10690"/>
    <s v="Anna Häberlin"/>
    <x v="1"/>
    <x v="0"/>
    <s v="Los Angeles"/>
    <x v="1"/>
    <n v="90008"/>
    <x v="1"/>
    <s v="OFF-AP-10001366"/>
    <x v="1"/>
    <x v="9"/>
    <s v="Staples"/>
    <x v="4986"/>
    <n v="8"/>
    <n v="0"/>
    <n v="23.716800000000006"/>
  </r>
  <r>
    <n v="7468"/>
    <x v="3711"/>
    <x v="3"/>
    <x v="343"/>
    <d v="2014-11-16T00:00:00"/>
    <s v="Second Class"/>
    <s v="TB-21190"/>
    <s v="Thomas Brumley"/>
    <x v="2"/>
    <x v="0"/>
    <s v="Los Angeles"/>
    <x v="1"/>
    <n v="90045"/>
    <x v="1"/>
    <s v="FUR-FU-10001424"/>
    <x v="0"/>
    <x v="5"/>
    <s v="Dax Clear Box Frame"/>
    <x v="4987"/>
    <n v="4"/>
    <n v="0"/>
    <n v="11.872799999999998"/>
  </r>
  <r>
    <n v="7469"/>
    <x v="3712"/>
    <x v="2"/>
    <x v="1114"/>
    <d v="2011-09-20T00:00:00"/>
    <s v="Standard Class"/>
    <s v="AA-10315"/>
    <s v="Alex Avila"/>
    <x v="0"/>
    <x v="0"/>
    <s v="New York City"/>
    <x v="15"/>
    <n v="10011"/>
    <x v="3"/>
    <s v="OFF-PA-10000349"/>
    <x v="1"/>
    <x v="10"/>
    <s v="Staples"/>
    <x v="1830"/>
    <n v="3"/>
    <n v="0"/>
    <n v="7.0218000000000007"/>
  </r>
  <r>
    <n v="7470"/>
    <x v="3712"/>
    <x v="2"/>
    <x v="1114"/>
    <d v="2011-09-20T00:00:00"/>
    <s v="Standard Class"/>
    <s v="AA-10315"/>
    <s v="Alex Avila"/>
    <x v="0"/>
    <x v="0"/>
    <s v="New York City"/>
    <x v="15"/>
    <n v="10011"/>
    <x v="3"/>
    <s v="FUR-FU-10002456"/>
    <x v="0"/>
    <x v="5"/>
    <s v="Master Caster Door Stop, Large Neon Orange"/>
    <x v="58"/>
    <n v="2"/>
    <n v="0"/>
    <n v="6.2608000000000015"/>
  </r>
  <r>
    <n v="7471"/>
    <x v="3713"/>
    <x v="1"/>
    <x v="426"/>
    <d v="2012-09-20T00:00:00"/>
    <s v="Standard Class"/>
    <s v="AC-10615"/>
    <s v="Ann Chong"/>
    <x v="1"/>
    <x v="0"/>
    <s v="Philadelphia"/>
    <x v="9"/>
    <n v="19143"/>
    <x v="3"/>
    <s v="OFF-BI-10002609"/>
    <x v="1"/>
    <x v="8"/>
    <s v="Avery Hidden Tab Dividers for Binding Systems"/>
    <x v="4988"/>
    <n v="4"/>
    <n v="0.7"/>
    <n v="-2.8608000000000002"/>
  </r>
  <r>
    <n v="7472"/>
    <x v="3713"/>
    <x v="1"/>
    <x v="426"/>
    <d v="2012-09-20T00:00:00"/>
    <s v="Standard Class"/>
    <s v="AC-10615"/>
    <s v="Ann Chong"/>
    <x v="1"/>
    <x v="0"/>
    <s v="Philadelphia"/>
    <x v="9"/>
    <n v="19143"/>
    <x v="3"/>
    <s v="OFF-ST-10001522"/>
    <x v="1"/>
    <x v="4"/>
    <s v="Gould Plastics 18-Pocket Panel Bin, 34w x 5-1/4d x 20-1/2h"/>
    <x v="2772"/>
    <n v="2"/>
    <n v="0.2"/>
    <n v="-29.436800000000012"/>
  </r>
  <r>
    <n v="7473"/>
    <x v="3714"/>
    <x v="0"/>
    <x v="949"/>
    <d v="2013-07-04T00:00:00"/>
    <s v="First Class"/>
    <s v="EM-14140"/>
    <s v="Eugene Moren"/>
    <x v="2"/>
    <x v="0"/>
    <s v="Lehi"/>
    <x v="7"/>
    <n v="84043"/>
    <x v="1"/>
    <s v="TEC-CO-10000971"/>
    <x v="2"/>
    <x v="16"/>
    <s v="Hewlett Packard 310 Color Digital Copier"/>
    <x v="4989"/>
    <n v="5"/>
    <n v="0"/>
    <n v="449.9849999999999"/>
  </r>
  <r>
    <n v="7474"/>
    <x v="3715"/>
    <x v="0"/>
    <x v="342"/>
    <d v="2013-04-16T00:00:00"/>
    <s v="Standard Class"/>
    <s v="QJ-19255"/>
    <s v="Quincy Jones"/>
    <x v="1"/>
    <x v="0"/>
    <s v="Chicago"/>
    <x v="10"/>
    <n v="60653"/>
    <x v="2"/>
    <s v="OFF-AR-10000034"/>
    <x v="1"/>
    <x v="6"/>
    <s v="BIC Brite Liner Grip Highlighters, Assorted, 5/Pack"/>
    <x v="4990"/>
    <n v="4"/>
    <n v="0.2"/>
    <n v="3.2223999999999995"/>
  </r>
  <r>
    <n v="7475"/>
    <x v="3716"/>
    <x v="2"/>
    <x v="1037"/>
    <d v="2011-01-11T00:00:00"/>
    <s v="Standard Class"/>
    <s v="ME-17320"/>
    <s v="Maria Etezadi"/>
    <x v="2"/>
    <x v="0"/>
    <s v="Henderson"/>
    <x v="0"/>
    <n v="42420"/>
    <x v="0"/>
    <s v="FUR-CH-10004063"/>
    <x v="0"/>
    <x v="1"/>
    <s v="Global Deluxe High-Back Manager's Chair"/>
    <x v="4991"/>
    <n v="9"/>
    <n v="0"/>
    <n v="746.40779999999972"/>
  </r>
  <r>
    <n v="7476"/>
    <x v="3716"/>
    <x v="2"/>
    <x v="1037"/>
    <d v="2011-01-11T00:00:00"/>
    <s v="Standard Class"/>
    <s v="ME-17320"/>
    <s v="Maria Etezadi"/>
    <x v="2"/>
    <x v="0"/>
    <s v="Henderson"/>
    <x v="0"/>
    <n v="42420"/>
    <x v="0"/>
    <s v="OFF-BI-10004632"/>
    <x v="1"/>
    <x v="8"/>
    <s v="Ibico Hi-Tech Manual Binding System"/>
    <x v="4992"/>
    <n v="2"/>
    <n v="0"/>
    <n v="274.49099999999999"/>
  </r>
  <r>
    <n v="7477"/>
    <x v="3716"/>
    <x v="2"/>
    <x v="1037"/>
    <d v="2011-01-11T00:00:00"/>
    <s v="Standard Class"/>
    <s v="ME-17320"/>
    <s v="Maria Etezadi"/>
    <x v="2"/>
    <x v="0"/>
    <s v="Henderson"/>
    <x v="0"/>
    <n v="42420"/>
    <x v="0"/>
    <s v="OFF-AR-10001662"/>
    <x v="1"/>
    <x v="6"/>
    <s v="Rogers Handheld Barrel Pencil Sharpener"/>
    <x v="4993"/>
    <n v="2"/>
    <n v="0"/>
    <n v="1.4796000000000005"/>
  </r>
  <r>
    <n v="7478"/>
    <x v="3716"/>
    <x v="2"/>
    <x v="1037"/>
    <d v="2011-01-11T00:00:00"/>
    <s v="Standard Class"/>
    <s v="ME-17320"/>
    <s v="Maria Etezadi"/>
    <x v="2"/>
    <x v="0"/>
    <s v="Henderson"/>
    <x v="0"/>
    <n v="42420"/>
    <x v="0"/>
    <s v="TEC-PH-10004977"/>
    <x v="2"/>
    <x v="7"/>
    <s v="GE 30524EE4"/>
    <x v="3743"/>
    <n v="2"/>
    <n v="0"/>
    <n v="113.67419999999998"/>
  </r>
  <r>
    <n v="7479"/>
    <x v="3716"/>
    <x v="2"/>
    <x v="1037"/>
    <d v="2011-01-11T00:00:00"/>
    <s v="Standard Class"/>
    <s v="ME-17320"/>
    <s v="Maria Etezadi"/>
    <x v="2"/>
    <x v="0"/>
    <s v="Henderson"/>
    <x v="0"/>
    <n v="42420"/>
    <x v="0"/>
    <s v="TEC-PH-10004539"/>
    <x v="2"/>
    <x v="7"/>
    <s v="Wireless Extenders zBoost YX545 SOHO Signal Booster"/>
    <x v="4994"/>
    <n v="4"/>
    <n v="0"/>
    <n v="204.10919999999999"/>
  </r>
  <r>
    <n v="7480"/>
    <x v="3716"/>
    <x v="2"/>
    <x v="1037"/>
    <d v="2011-01-11T00:00:00"/>
    <s v="Standard Class"/>
    <s v="ME-17320"/>
    <s v="Maria Etezadi"/>
    <x v="2"/>
    <x v="0"/>
    <s v="Henderson"/>
    <x v="0"/>
    <n v="42420"/>
    <x v="0"/>
    <s v="OFF-FA-10001883"/>
    <x v="1"/>
    <x v="13"/>
    <s v="Alliance Super-Size Bands, Assorted Sizes"/>
    <x v="4995"/>
    <n v="4"/>
    <n v="0"/>
    <n v="0.31119999999999948"/>
  </r>
  <r>
    <n v="7481"/>
    <x v="3716"/>
    <x v="2"/>
    <x v="1037"/>
    <d v="2011-01-11T00:00:00"/>
    <s v="Standard Class"/>
    <s v="ME-17320"/>
    <s v="Maria Etezadi"/>
    <x v="2"/>
    <x v="0"/>
    <s v="Henderson"/>
    <x v="0"/>
    <n v="42420"/>
    <x v="0"/>
    <s v="OFF-PA-10000955"/>
    <x v="1"/>
    <x v="10"/>
    <s v="Southworth 25% Cotton Granite Paper &amp; Envelopes"/>
    <x v="4996"/>
    <n v="1"/>
    <n v="0"/>
    <n v="3.0084"/>
  </r>
  <r>
    <n v="7482"/>
    <x v="3717"/>
    <x v="0"/>
    <x v="142"/>
    <d v="2013-09-04T00:00:00"/>
    <s v="Second Class"/>
    <s v="LB-16795"/>
    <s v="Laurel Beltran"/>
    <x v="2"/>
    <x v="0"/>
    <s v="Huntington Beach"/>
    <x v="1"/>
    <n v="92646"/>
    <x v="1"/>
    <s v="OFF-EN-10002500"/>
    <x v="1"/>
    <x v="12"/>
    <s v="Globe Weis Peel &amp; Seel First Class Envelopes"/>
    <x v="4835"/>
    <n v="1"/>
    <n v="0"/>
    <n v="5.7509999999999994"/>
  </r>
  <r>
    <n v="7483"/>
    <x v="3718"/>
    <x v="2"/>
    <x v="865"/>
    <d v="2011-09-30T00:00:00"/>
    <s v="Standard Class"/>
    <s v="JP-16135"/>
    <s v="Julie Prescott"/>
    <x v="2"/>
    <x v="0"/>
    <s v="New York City"/>
    <x v="15"/>
    <n v="10011"/>
    <x v="3"/>
    <s v="OFF-BI-10004654"/>
    <x v="1"/>
    <x v="8"/>
    <s v="Avery Binding System Hidden Tab Executive Style Index Sets"/>
    <x v="4997"/>
    <n v="4"/>
    <n v="0.2"/>
    <n v="6.9239999999999995"/>
  </r>
  <r>
    <n v="7484"/>
    <x v="3719"/>
    <x v="2"/>
    <x v="534"/>
    <d v="2011-12-17T00:00:00"/>
    <s v="Second Class"/>
    <s v="EB-13705"/>
    <s v="Ed Braxton"/>
    <x v="1"/>
    <x v="0"/>
    <s v="Philadelphia"/>
    <x v="9"/>
    <n v="19140"/>
    <x v="3"/>
    <s v="FUR-CH-10003774"/>
    <x v="0"/>
    <x v="1"/>
    <s v="Global Wood Trimmed Manager's Task Chair, Khaki"/>
    <x v="4998"/>
    <n v="7"/>
    <n v="0.3"/>
    <n v="-108.26620000000001"/>
  </r>
  <r>
    <n v="7485"/>
    <x v="3720"/>
    <x v="3"/>
    <x v="116"/>
    <d v="2015-01-03T00:00:00"/>
    <s v="Standard Class"/>
    <s v="CS-12400"/>
    <s v="Christopher Schild"/>
    <x v="2"/>
    <x v="0"/>
    <s v="Fargo"/>
    <x v="46"/>
    <n v="58103"/>
    <x v="2"/>
    <s v="OFF-AR-10004707"/>
    <x v="1"/>
    <x v="6"/>
    <s v="Staples"/>
    <x v="4724"/>
    <n v="1"/>
    <n v="0"/>
    <n v="0.86799999999999988"/>
  </r>
  <r>
    <n v="7486"/>
    <x v="3720"/>
    <x v="3"/>
    <x v="116"/>
    <d v="2015-01-03T00:00:00"/>
    <s v="Standard Class"/>
    <s v="CS-12400"/>
    <s v="Christopher Schild"/>
    <x v="2"/>
    <x v="0"/>
    <s v="Fargo"/>
    <x v="46"/>
    <n v="58103"/>
    <x v="2"/>
    <s v="OFF-BI-10004040"/>
    <x v="1"/>
    <x v="8"/>
    <s v="Wilson Jones Impact Binders"/>
    <x v="4213"/>
    <n v="5"/>
    <n v="0"/>
    <n v="12.690999999999999"/>
  </r>
  <r>
    <n v="7487"/>
    <x v="3721"/>
    <x v="1"/>
    <x v="546"/>
    <d v="2012-12-24T00:00:00"/>
    <s v="Second Class"/>
    <s v="PM-19135"/>
    <s v="Peter McVee"/>
    <x v="2"/>
    <x v="0"/>
    <s v="Dover"/>
    <x v="38"/>
    <n v="3820"/>
    <x v="3"/>
    <s v="OFF-PA-10001184"/>
    <x v="1"/>
    <x v="10"/>
    <s v="Xerox 1903"/>
    <x v="2744"/>
    <n v="5"/>
    <n v="0"/>
    <n v="14.651"/>
  </r>
  <r>
    <n v="7488"/>
    <x v="3721"/>
    <x v="1"/>
    <x v="546"/>
    <d v="2012-12-24T00:00:00"/>
    <s v="Second Class"/>
    <s v="PM-19135"/>
    <s v="Peter McVee"/>
    <x v="2"/>
    <x v="0"/>
    <s v="Dover"/>
    <x v="38"/>
    <n v="3820"/>
    <x v="3"/>
    <s v="TEC-AC-10004145"/>
    <x v="2"/>
    <x v="11"/>
    <s v="Logitech diNovo Edge Keyboard"/>
    <x v="3633"/>
    <n v="9"/>
    <n v="0"/>
    <n v="517.47930000000008"/>
  </r>
  <r>
    <n v="7489"/>
    <x v="3721"/>
    <x v="1"/>
    <x v="546"/>
    <d v="2012-12-24T00:00:00"/>
    <s v="Second Class"/>
    <s v="PM-19135"/>
    <s v="Peter McVee"/>
    <x v="2"/>
    <x v="0"/>
    <s v="Dover"/>
    <x v="38"/>
    <n v="3820"/>
    <x v="3"/>
    <s v="FUR-TA-10003473"/>
    <x v="0"/>
    <x v="3"/>
    <s v="Bretford Rectangular Conference Table Tops"/>
    <x v="4999"/>
    <n v="4"/>
    <n v="0.3"/>
    <n v="-105.31639999999993"/>
  </r>
  <r>
    <n v="7490"/>
    <x v="3722"/>
    <x v="3"/>
    <x v="60"/>
    <d v="2014-11-10T00:00:00"/>
    <s v="Standard Class"/>
    <s v="AA-10645"/>
    <s v="Anna Andreadi"/>
    <x v="0"/>
    <x v="0"/>
    <s v="San Diego"/>
    <x v="1"/>
    <n v="92105"/>
    <x v="1"/>
    <s v="OFF-PA-10003172"/>
    <x v="1"/>
    <x v="10"/>
    <s v="Xerox 1996"/>
    <x v="91"/>
    <n v="2"/>
    <n v="0"/>
    <n v="6.2208000000000006"/>
  </r>
  <r>
    <n v="7491"/>
    <x v="3723"/>
    <x v="1"/>
    <x v="229"/>
    <d v="2012-09-16T00:00:00"/>
    <s v="Standard Class"/>
    <s v="FA-14230"/>
    <s v="Frank Atkinson"/>
    <x v="1"/>
    <x v="0"/>
    <s v="Los Angeles"/>
    <x v="1"/>
    <n v="90032"/>
    <x v="1"/>
    <s v="FUR-FU-10003799"/>
    <x v="0"/>
    <x v="5"/>
    <s v="Seth Thomas 13 1/2&quot; Wall Clock"/>
    <x v="5000"/>
    <n v="6"/>
    <n v="0"/>
    <n v="33.070799999999991"/>
  </r>
  <r>
    <n v="7492"/>
    <x v="3724"/>
    <x v="3"/>
    <x v="673"/>
    <d v="2014-11-17T00:00:00"/>
    <s v="Same Day"/>
    <s v="CM-12190"/>
    <s v="Charlotte Melton"/>
    <x v="0"/>
    <x v="0"/>
    <s v="Utica"/>
    <x v="15"/>
    <n v="13501"/>
    <x v="3"/>
    <s v="TEC-PH-10002583"/>
    <x v="2"/>
    <x v="7"/>
    <s v="iOttie HLCRIO102 Car Mount"/>
    <x v="5001"/>
    <n v="6"/>
    <n v="0"/>
    <n v="5.9969999999999857"/>
  </r>
  <r>
    <n v="7493"/>
    <x v="3725"/>
    <x v="3"/>
    <x v="220"/>
    <d v="2014-09-17T00:00:00"/>
    <s v="Standard Class"/>
    <s v="CC-12475"/>
    <s v="Cindy Chapman"/>
    <x v="0"/>
    <x v="0"/>
    <s v="Houston"/>
    <x v="5"/>
    <n v="77070"/>
    <x v="2"/>
    <s v="OFF-PA-10004239"/>
    <x v="1"/>
    <x v="10"/>
    <s v="Xerox 1953"/>
    <x v="1518"/>
    <n v="3"/>
    <n v="0.2"/>
    <n v="3.2099999999999982"/>
  </r>
  <r>
    <n v="7494"/>
    <x v="3725"/>
    <x v="3"/>
    <x v="220"/>
    <d v="2014-09-17T00:00:00"/>
    <s v="Standard Class"/>
    <s v="CC-12475"/>
    <s v="Cindy Chapman"/>
    <x v="0"/>
    <x v="0"/>
    <s v="Houston"/>
    <x v="5"/>
    <n v="77070"/>
    <x v="2"/>
    <s v="FUR-TA-10002855"/>
    <x v="0"/>
    <x v="3"/>
    <s v="Bevis Round Conference Table Top &amp; Single Column Base"/>
    <x v="5002"/>
    <n v="5"/>
    <n v="0.3"/>
    <n v="-65.853000000000009"/>
  </r>
  <r>
    <n v="7495"/>
    <x v="3725"/>
    <x v="3"/>
    <x v="220"/>
    <d v="2014-09-17T00:00:00"/>
    <s v="Standard Class"/>
    <s v="CC-12475"/>
    <s v="Cindy Chapman"/>
    <x v="0"/>
    <x v="0"/>
    <s v="Houston"/>
    <x v="5"/>
    <n v="77070"/>
    <x v="2"/>
    <s v="OFF-AP-10001626"/>
    <x v="1"/>
    <x v="9"/>
    <s v="Commercial WindTunnel Clean Air Upright Vacuum, Replacement Belts, Filtration Bags"/>
    <x v="5003"/>
    <n v="2"/>
    <n v="0.8"/>
    <n v="-4.2012"/>
  </r>
  <r>
    <n v="7496"/>
    <x v="3726"/>
    <x v="3"/>
    <x v="1163"/>
    <d v="2014-07-19T00:00:00"/>
    <s v="Standard Class"/>
    <s v="TC-21295"/>
    <s v="Toby Carlisle"/>
    <x v="0"/>
    <x v="0"/>
    <s v="Westminster"/>
    <x v="1"/>
    <n v="92683"/>
    <x v="1"/>
    <s v="OFF-BI-10004022"/>
    <x v="1"/>
    <x v="8"/>
    <s v="Acco Suede Grain Vinyl Round Ring Binder"/>
    <x v="3079"/>
    <n v="2"/>
    <n v="0.2"/>
    <n v="1.4455999999999996"/>
  </r>
  <r>
    <n v="7497"/>
    <x v="3726"/>
    <x v="3"/>
    <x v="1163"/>
    <d v="2014-07-19T00:00:00"/>
    <s v="Standard Class"/>
    <s v="TC-21295"/>
    <s v="Toby Carlisle"/>
    <x v="0"/>
    <x v="0"/>
    <s v="Westminster"/>
    <x v="1"/>
    <n v="92683"/>
    <x v="1"/>
    <s v="FUR-FU-10003601"/>
    <x v="0"/>
    <x v="5"/>
    <s v="Deflect-o RollaMat Studded, Beveled Mat for Medium Pile Carpeting"/>
    <x v="3139"/>
    <n v="3"/>
    <n v="0"/>
    <n v="49.804199999999994"/>
  </r>
  <r>
    <n v="7498"/>
    <x v="3726"/>
    <x v="3"/>
    <x v="1163"/>
    <d v="2014-07-19T00:00:00"/>
    <s v="Standard Class"/>
    <s v="TC-21295"/>
    <s v="Toby Carlisle"/>
    <x v="0"/>
    <x v="0"/>
    <s v="Westminster"/>
    <x v="1"/>
    <n v="92683"/>
    <x v="1"/>
    <s v="OFF-FA-10000490"/>
    <x v="1"/>
    <x v="13"/>
    <s v="OIC Binder Clips, Mini, 1/4&quot; Capacity, Black"/>
    <x v="328"/>
    <n v="4"/>
    <n v="0"/>
    <n v="2.3311999999999999"/>
  </r>
  <r>
    <n v="7499"/>
    <x v="3726"/>
    <x v="3"/>
    <x v="1163"/>
    <d v="2014-07-19T00:00:00"/>
    <s v="Standard Class"/>
    <s v="TC-21295"/>
    <s v="Toby Carlisle"/>
    <x v="0"/>
    <x v="0"/>
    <s v="Westminster"/>
    <x v="1"/>
    <n v="92683"/>
    <x v="1"/>
    <s v="OFF-AR-10004042"/>
    <x v="1"/>
    <x v="6"/>
    <s v="BOSTON Model 1800 Electric Pencil Sharpeners, Putty/Woodgrain"/>
    <x v="5004"/>
    <n v="4"/>
    <n v="0"/>
    <n v="20.856799999999993"/>
  </r>
  <r>
    <n v="7500"/>
    <x v="3726"/>
    <x v="3"/>
    <x v="1163"/>
    <d v="2014-07-19T00:00:00"/>
    <s v="Standard Class"/>
    <s v="TC-21295"/>
    <s v="Toby Carlisle"/>
    <x v="0"/>
    <x v="0"/>
    <s v="Westminster"/>
    <x v="1"/>
    <n v="92683"/>
    <x v="1"/>
    <s v="FUR-FU-10002960"/>
    <x v="0"/>
    <x v="5"/>
    <s v="Eldon 200 Class Desk Accessories, Burgundy"/>
    <x v="609"/>
    <n v="3"/>
    <n v="0"/>
    <n v="7.9128000000000007"/>
  </r>
  <r>
    <n v="7501"/>
    <x v="3726"/>
    <x v="3"/>
    <x v="1163"/>
    <d v="2014-07-19T00:00:00"/>
    <s v="Standard Class"/>
    <s v="TC-21295"/>
    <s v="Toby Carlisle"/>
    <x v="0"/>
    <x v="0"/>
    <s v="Westminster"/>
    <x v="1"/>
    <n v="92683"/>
    <x v="1"/>
    <s v="TEC-AC-10000991"/>
    <x v="2"/>
    <x v="11"/>
    <s v="Sony Micro Vault Click 8 GB USB 2.0 Flash Drive"/>
    <x v="5005"/>
    <n v="3"/>
    <n v="0"/>
    <n v="19.735800000000005"/>
  </r>
  <r>
    <n v="7502"/>
    <x v="3726"/>
    <x v="3"/>
    <x v="1163"/>
    <d v="2014-07-19T00:00:00"/>
    <s v="Standard Class"/>
    <s v="TC-21295"/>
    <s v="Toby Carlisle"/>
    <x v="0"/>
    <x v="0"/>
    <s v="Westminster"/>
    <x v="1"/>
    <n v="92683"/>
    <x v="1"/>
    <s v="TEC-PH-10004977"/>
    <x v="2"/>
    <x v="7"/>
    <s v="GE 30524EE4"/>
    <x v="553"/>
    <n v="3"/>
    <n v="0.2"/>
    <n v="52.917299999999955"/>
  </r>
  <r>
    <n v="7503"/>
    <x v="3727"/>
    <x v="3"/>
    <x v="983"/>
    <d v="2014-03-31T00:00:00"/>
    <s v="Same Day"/>
    <s v="TB-21400"/>
    <s v="Tom Boeckenhauer"/>
    <x v="0"/>
    <x v="0"/>
    <s v="Los Angeles"/>
    <x v="1"/>
    <n v="90036"/>
    <x v="1"/>
    <s v="OFF-AR-10000817"/>
    <x v="1"/>
    <x v="6"/>
    <s v="Manco Dry-Lighter Erasable Highlighter"/>
    <x v="2398"/>
    <n v="2"/>
    <n v="0"/>
    <n v="2.0671999999999997"/>
  </r>
  <r>
    <n v="7504"/>
    <x v="3727"/>
    <x v="3"/>
    <x v="983"/>
    <d v="2014-03-31T00:00:00"/>
    <s v="Same Day"/>
    <s v="TB-21400"/>
    <s v="Tom Boeckenhauer"/>
    <x v="0"/>
    <x v="0"/>
    <s v="Los Angeles"/>
    <x v="1"/>
    <n v="90036"/>
    <x v="1"/>
    <s v="TEC-PH-10002447"/>
    <x v="2"/>
    <x v="7"/>
    <s v="AT&amp;T CL83451 4-Handset Telephone"/>
    <x v="5006"/>
    <n v="1"/>
    <n v="0.2"/>
    <n v="18.539099999999991"/>
  </r>
  <r>
    <n v="7505"/>
    <x v="3728"/>
    <x v="0"/>
    <x v="1011"/>
    <d v="2013-02-04T00:00:00"/>
    <s v="Second Class"/>
    <s v="JK-15325"/>
    <s v="Jason Klamczynski"/>
    <x v="1"/>
    <x v="0"/>
    <s v="Atlantic City"/>
    <x v="30"/>
    <n v="8401"/>
    <x v="3"/>
    <s v="OFF-EN-10003134"/>
    <x v="1"/>
    <x v="12"/>
    <s v="Staples"/>
    <x v="371"/>
    <n v="2"/>
    <n v="0"/>
    <n v="11.68"/>
  </r>
  <r>
    <n v="7506"/>
    <x v="3729"/>
    <x v="3"/>
    <x v="110"/>
    <d v="2014-06-14T00:00:00"/>
    <s v="Standard Class"/>
    <s v="BW-11200"/>
    <s v="Ben Wallace"/>
    <x v="0"/>
    <x v="0"/>
    <s v="Skokie"/>
    <x v="10"/>
    <n v="60076"/>
    <x v="2"/>
    <s v="OFF-BI-10000309"/>
    <x v="1"/>
    <x v="8"/>
    <s v="GBC Twin Loop Wire Binding Elements, 9/16&quot; Spine, Black"/>
    <x v="362"/>
    <n v="4"/>
    <n v="0.8"/>
    <n v="-18.872800000000009"/>
  </r>
  <r>
    <n v="7507"/>
    <x v="3730"/>
    <x v="2"/>
    <x v="981"/>
    <d v="2011-11-06T00:00:00"/>
    <s v="Standard Class"/>
    <s v="SH-20395"/>
    <s v="Shahid Hopkins"/>
    <x v="0"/>
    <x v="0"/>
    <s v="San Francisco"/>
    <x v="1"/>
    <n v="94122"/>
    <x v="1"/>
    <s v="TEC-PH-10001615"/>
    <x v="2"/>
    <x v="7"/>
    <s v="AT&amp;T CL82213"/>
    <x v="1956"/>
    <n v="2"/>
    <n v="0.2"/>
    <n v="5.2181999999999924"/>
  </r>
  <r>
    <n v="7508"/>
    <x v="3730"/>
    <x v="2"/>
    <x v="981"/>
    <d v="2011-11-06T00:00:00"/>
    <s v="Standard Class"/>
    <s v="SH-20395"/>
    <s v="Shahid Hopkins"/>
    <x v="0"/>
    <x v="0"/>
    <s v="San Francisco"/>
    <x v="1"/>
    <n v="94122"/>
    <x v="1"/>
    <s v="OFF-ST-10003208"/>
    <x v="1"/>
    <x v="4"/>
    <s v="Adjustable Depth Letter/Legal Cart"/>
    <x v="979"/>
    <n v="2"/>
    <n v="0"/>
    <n v="105.24679999999995"/>
  </r>
  <r>
    <n v="7509"/>
    <x v="3731"/>
    <x v="3"/>
    <x v="1163"/>
    <d v="2014-07-19T00:00:00"/>
    <s v="Standard Class"/>
    <s v="JL-15835"/>
    <s v="John Lee"/>
    <x v="0"/>
    <x v="0"/>
    <s v="Columbus"/>
    <x v="24"/>
    <n v="43229"/>
    <x v="3"/>
    <s v="OFF-PA-10000605"/>
    <x v="1"/>
    <x v="10"/>
    <s v="Xerox 1950"/>
    <x v="4766"/>
    <n v="2"/>
    <n v="0.2"/>
    <n v="3.3524000000000003"/>
  </r>
  <r>
    <n v="7510"/>
    <x v="3731"/>
    <x v="3"/>
    <x v="1163"/>
    <d v="2014-07-19T00:00:00"/>
    <s v="Standard Class"/>
    <s v="JL-15835"/>
    <s v="John Lee"/>
    <x v="0"/>
    <x v="0"/>
    <s v="Columbus"/>
    <x v="24"/>
    <n v="43229"/>
    <x v="3"/>
    <s v="TEC-PH-10000560"/>
    <x v="2"/>
    <x v="7"/>
    <s v="Samsung Galaxy S III - 16GB - pebble blue (T-Mobile)"/>
    <x v="5007"/>
    <n v="9"/>
    <n v="0.4"/>
    <n v="-377.98919999999998"/>
  </r>
  <r>
    <n v="7511"/>
    <x v="3731"/>
    <x v="3"/>
    <x v="1163"/>
    <d v="2014-07-19T00:00:00"/>
    <s v="Standard Class"/>
    <s v="JL-15835"/>
    <s v="John Lee"/>
    <x v="0"/>
    <x v="0"/>
    <s v="Columbus"/>
    <x v="24"/>
    <n v="43229"/>
    <x v="3"/>
    <s v="OFF-ST-10003455"/>
    <x v="1"/>
    <x v="4"/>
    <s v="Tenex File Box, Personal Filing Tote with Lid, Black"/>
    <x v="5008"/>
    <n v="5"/>
    <n v="0.2"/>
    <n v="4.6530000000000022"/>
  </r>
  <r>
    <n v="7512"/>
    <x v="3731"/>
    <x v="3"/>
    <x v="1163"/>
    <d v="2014-07-19T00:00:00"/>
    <s v="Standard Class"/>
    <s v="JL-15835"/>
    <s v="John Lee"/>
    <x v="0"/>
    <x v="0"/>
    <s v="Columbus"/>
    <x v="24"/>
    <n v="43229"/>
    <x v="3"/>
    <s v="FUR-FU-10002937"/>
    <x v="0"/>
    <x v="5"/>
    <s v="GE 48&quot; Fluorescent Tube, Cool White Energy Saver, 34 Watts, 30/Box"/>
    <x v="5009"/>
    <n v="5"/>
    <n v="0.2"/>
    <n v="148.845"/>
  </r>
  <r>
    <n v="7513"/>
    <x v="3731"/>
    <x v="3"/>
    <x v="1163"/>
    <d v="2014-07-19T00:00:00"/>
    <s v="Standard Class"/>
    <s v="JL-15835"/>
    <s v="John Lee"/>
    <x v="0"/>
    <x v="0"/>
    <s v="Columbus"/>
    <x v="24"/>
    <n v="43229"/>
    <x v="3"/>
    <s v="OFF-ST-10001837"/>
    <x v="1"/>
    <x v="4"/>
    <s v="SAFCO Mobile Desk Side File, Wire Frame"/>
    <x v="5010"/>
    <n v="7"/>
    <n v="0.2"/>
    <n v="17.959200000000003"/>
  </r>
  <r>
    <n v="7514"/>
    <x v="3731"/>
    <x v="3"/>
    <x v="1163"/>
    <d v="2014-07-19T00:00:00"/>
    <s v="Standard Class"/>
    <s v="JL-15835"/>
    <s v="John Lee"/>
    <x v="0"/>
    <x v="0"/>
    <s v="Columbus"/>
    <x v="24"/>
    <n v="43229"/>
    <x v="3"/>
    <s v="OFF-AR-10004757"/>
    <x v="1"/>
    <x v="6"/>
    <s v="Crayola Colored Pencils"/>
    <x v="1332"/>
    <n v="5"/>
    <n v="0.2"/>
    <n v="2.1319999999999988"/>
  </r>
  <r>
    <n v="7515"/>
    <x v="3732"/>
    <x v="3"/>
    <x v="34"/>
    <d v="2014-12-13T00:00:00"/>
    <s v="Second Class"/>
    <s v="JL-15835"/>
    <s v="John Lee"/>
    <x v="0"/>
    <x v="0"/>
    <s v="Richmond"/>
    <x v="0"/>
    <n v="40475"/>
    <x v="0"/>
    <s v="OFF-BI-10004236"/>
    <x v="1"/>
    <x v="8"/>
    <s v="XtraLife ClearVue Slant-D Ring Binder, White, 3&quot;"/>
    <x v="5011"/>
    <n v="2"/>
    <n v="0"/>
    <n v="13.505599999999999"/>
  </r>
  <r>
    <n v="7516"/>
    <x v="3732"/>
    <x v="3"/>
    <x v="34"/>
    <d v="2014-12-13T00:00:00"/>
    <s v="Second Class"/>
    <s v="JL-15835"/>
    <s v="John Lee"/>
    <x v="0"/>
    <x v="0"/>
    <s v="Richmond"/>
    <x v="0"/>
    <n v="40475"/>
    <x v="0"/>
    <s v="OFF-AP-10000159"/>
    <x v="1"/>
    <x v="9"/>
    <s v="Belkin F9M820V08 8 Outlet Surge"/>
    <x v="5012"/>
    <n v="5"/>
    <n v="0"/>
    <n v="62.32099999999997"/>
  </r>
  <r>
    <n v="7517"/>
    <x v="3732"/>
    <x v="3"/>
    <x v="34"/>
    <d v="2014-12-13T00:00:00"/>
    <s v="Second Class"/>
    <s v="JL-15835"/>
    <s v="John Lee"/>
    <x v="0"/>
    <x v="0"/>
    <s v="Richmond"/>
    <x v="0"/>
    <n v="40475"/>
    <x v="0"/>
    <s v="OFF-BI-10003274"/>
    <x v="1"/>
    <x v="8"/>
    <s v="Avery Durable Slant Ring Binders, No Labels"/>
    <x v="204"/>
    <n v="4"/>
    <n v="0"/>
    <n v="7.4824000000000002"/>
  </r>
  <r>
    <n v="7518"/>
    <x v="3732"/>
    <x v="3"/>
    <x v="34"/>
    <d v="2014-12-13T00:00:00"/>
    <s v="Second Class"/>
    <s v="JL-15835"/>
    <s v="John Lee"/>
    <x v="0"/>
    <x v="0"/>
    <s v="Richmond"/>
    <x v="0"/>
    <n v="40475"/>
    <x v="0"/>
    <s v="TEC-AC-10001013"/>
    <x v="2"/>
    <x v="11"/>
    <s v="Logitech ClearChat Comfort/USB Headset H390"/>
    <x v="5013"/>
    <n v="5"/>
    <n v="0"/>
    <n v="48.328499999999991"/>
  </r>
  <r>
    <n v="7519"/>
    <x v="3732"/>
    <x v="3"/>
    <x v="34"/>
    <d v="2014-12-13T00:00:00"/>
    <s v="Second Class"/>
    <s v="JL-15835"/>
    <s v="John Lee"/>
    <x v="0"/>
    <x v="0"/>
    <s v="Richmond"/>
    <x v="0"/>
    <n v="40475"/>
    <x v="0"/>
    <s v="OFF-ST-10004963"/>
    <x v="1"/>
    <x v="4"/>
    <s v="Eldon Gobal File Keepers"/>
    <x v="5014"/>
    <n v="1"/>
    <n v="0"/>
    <n v="0.60559999999999903"/>
  </r>
  <r>
    <n v="7520"/>
    <x v="3732"/>
    <x v="3"/>
    <x v="34"/>
    <d v="2014-12-13T00:00:00"/>
    <s v="Second Class"/>
    <s v="JL-15835"/>
    <s v="John Lee"/>
    <x v="0"/>
    <x v="0"/>
    <s v="Richmond"/>
    <x v="0"/>
    <n v="40475"/>
    <x v="0"/>
    <s v="OFF-LA-10004409"/>
    <x v="1"/>
    <x v="2"/>
    <s v="Avery 492"/>
    <x v="1784"/>
    <n v="2"/>
    <n v="0"/>
    <n v="2.6495999999999995"/>
  </r>
  <r>
    <n v="7521"/>
    <x v="3732"/>
    <x v="3"/>
    <x v="34"/>
    <d v="2014-12-13T00:00:00"/>
    <s v="Second Class"/>
    <s v="JL-15835"/>
    <s v="John Lee"/>
    <x v="0"/>
    <x v="0"/>
    <s v="Richmond"/>
    <x v="0"/>
    <n v="40475"/>
    <x v="0"/>
    <s v="TEC-CO-10001046"/>
    <x v="2"/>
    <x v="16"/>
    <s v="Canon Imageclass D680 Copier / Fax"/>
    <x v="5015"/>
    <n v="2"/>
    <n v="0"/>
    <n v="629.99099999999999"/>
  </r>
  <r>
    <n v="7522"/>
    <x v="3733"/>
    <x v="0"/>
    <x v="64"/>
    <d v="2013-09-12T00:00:00"/>
    <s v="Standard Class"/>
    <s v="MD-17350"/>
    <s v="Maribeth Dona"/>
    <x v="0"/>
    <x v="0"/>
    <s v="Lancaster"/>
    <x v="24"/>
    <n v="43130"/>
    <x v="3"/>
    <s v="OFF-BI-10002824"/>
    <x v="1"/>
    <x v="8"/>
    <s v="Recycled Easel Ring Binders"/>
    <x v="5016"/>
    <n v="2"/>
    <n v="0.7"/>
    <n v="-7.4600000000000009"/>
  </r>
  <r>
    <n v="7523"/>
    <x v="3733"/>
    <x v="0"/>
    <x v="64"/>
    <d v="2013-09-12T00:00:00"/>
    <s v="Standard Class"/>
    <s v="MD-17350"/>
    <s v="Maribeth Dona"/>
    <x v="0"/>
    <x v="0"/>
    <s v="Lancaster"/>
    <x v="24"/>
    <n v="43130"/>
    <x v="3"/>
    <s v="OFF-BI-10001757"/>
    <x v="1"/>
    <x v="8"/>
    <s v="Pressboard Hanging Data Binders for Unburst Sheets"/>
    <x v="5017"/>
    <n v="6"/>
    <n v="0.7"/>
    <n v="-6.4944000000000024"/>
  </r>
  <r>
    <n v="7524"/>
    <x v="3733"/>
    <x v="0"/>
    <x v="64"/>
    <d v="2013-09-12T00:00:00"/>
    <s v="Standard Class"/>
    <s v="MD-17350"/>
    <s v="Maribeth Dona"/>
    <x v="0"/>
    <x v="0"/>
    <s v="Lancaster"/>
    <x v="24"/>
    <n v="43130"/>
    <x v="3"/>
    <s v="FUR-CH-10004477"/>
    <x v="0"/>
    <x v="1"/>
    <s v="Global Push Button Manager's Chair, Indigo"/>
    <x v="4967"/>
    <n v="2"/>
    <n v="0.3"/>
    <n v="-1.217800000000004"/>
  </r>
  <r>
    <n v="7525"/>
    <x v="3734"/>
    <x v="2"/>
    <x v="1076"/>
    <d v="2011-09-16T00:00:00"/>
    <s v="Standard Class"/>
    <s v="CL-12565"/>
    <s v="Clay Ludtke"/>
    <x v="0"/>
    <x v="0"/>
    <s v="Gresham"/>
    <x v="21"/>
    <n v="97030"/>
    <x v="1"/>
    <s v="OFF-EN-10003072"/>
    <x v="1"/>
    <x v="12"/>
    <s v="Peel &amp; Seel Envelopes"/>
    <x v="5018"/>
    <n v="7"/>
    <n v="0.2"/>
    <n v="7.6047999999999991"/>
  </r>
  <r>
    <n v="7526"/>
    <x v="3734"/>
    <x v="2"/>
    <x v="1076"/>
    <d v="2011-09-16T00:00:00"/>
    <s v="Standard Class"/>
    <s v="CL-12565"/>
    <s v="Clay Ludtke"/>
    <x v="0"/>
    <x v="0"/>
    <s v="Gresham"/>
    <x v="21"/>
    <n v="97030"/>
    <x v="1"/>
    <s v="FUR-CH-10003973"/>
    <x v="0"/>
    <x v="1"/>
    <s v="GuestStacker Chair with Chrome Finish Legs"/>
    <x v="3336"/>
    <n v="5"/>
    <n v="0.2"/>
    <n v="148.70400000000006"/>
  </r>
  <r>
    <n v="7527"/>
    <x v="3735"/>
    <x v="3"/>
    <x v="986"/>
    <d v="2014-09-27T00:00:00"/>
    <s v="Same Day"/>
    <s v="RA-19885"/>
    <s v="Ruben Ausman"/>
    <x v="1"/>
    <x v="0"/>
    <s v="San Francisco"/>
    <x v="1"/>
    <n v="94109"/>
    <x v="1"/>
    <s v="OFF-EN-10001028"/>
    <x v="1"/>
    <x v="12"/>
    <s v="Staples"/>
    <x v="3337"/>
    <n v="6"/>
    <n v="0"/>
    <n v="33.064799999999998"/>
  </r>
  <r>
    <n v="7528"/>
    <x v="3735"/>
    <x v="3"/>
    <x v="986"/>
    <d v="2014-09-27T00:00:00"/>
    <s v="Same Day"/>
    <s v="RA-19885"/>
    <s v="Ruben Ausman"/>
    <x v="1"/>
    <x v="0"/>
    <s v="San Francisco"/>
    <x v="1"/>
    <n v="94109"/>
    <x v="1"/>
    <s v="FUR-FU-10003829"/>
    <x v="0"/>
    <x v="5"/>
    <s v="Stackable Trays"/>
    <x v="357"/>
    <n v="3"/>
    <n v="0"/>
    <n v="2.9567999999999994"/>
  </r>
  <r>
    <n v="7529"/>
    <x v="3735"/>
    <x v="3"/>
    <x v="986"/>
    <d v="2014-09-27T00:00:00"/>
    <s v="Same Day"/>
    <s v="RA-19885"/>
    <s v="Ruben Ausman"/>
    <x v="1"/>
    <x v="0"/>
    <s v="San Francisco"/>
    <x v="1"/>
    <n v="94109"/>
    <x v="1"/>
    <s v="OFF-PA-10002245"/>
    <x v="1"/>
    <x v="10"/>
    <s v="Xerox 1895"/>
    <x v="1211"/>
    <n v="6"/>
    <n v="0"/>
    <n v="16.146000000000001"/>
  </r>
  <r>
    <n v="7530"/>
    <x v="3735"/>
    <x v="3"/>
    <x v="986"/>
    <d v="2014-09-27T00:00:00"/>
    <s v="Same Day"/>
    <s v="RA-19885"/>
    <s v="Ruben Ausman"/>
    <x v="1"/>
    <x v="0"/>
    <s v="San Francisco"/>
    <x v="1"/>
    <n v="94109"/>
    <x v="1"/>
    <s v="OFF-BI-10002215"/>
    <x v="1"/>
    <x v="8"/>
    <s v="Wilson Jones Hanging View Binder, White, 1&quot;"/>
    <x v="342"/>
    <n v="3"/>
    <n v="0.2"/>
    <n v="5.5379999999999985"/>
  </r>
  <r>
    <n v="7531"/>
    <x v="3735"/>
    <x v="3"/>
    <x v="986"/>
    <d v="2014-09-27T00:00:00"/>
    <s v="Same Day"/>
    <s v="RA-19885"/>
    <s v="Ruben Ausman"/>
    <x v="1"/>
    <x v="0"/>
    <s v="San Francisco"/>
    <x v="1"/>
    <n v="94109"/>
    <x v="1"/>
    <s v="OFF-BI-10003925"/>
    <x v="1"/>
    <x v="8"/>
    <s v="Fellowes PB300 Plastic Comb Binding Machine"/>
    <x v="2594"/>
    <n v="3"/>
    <n v="0.2"/>
    <n v="314.27190000000002"/>
  </r>
  <r>
    <n v="7532"/>
    <x v="3736"/>
    <x v="0"/>
    <x v="26"/>
    <d v="2013-06-20T00:00:00"/>
    <s v="First Class"/>
    <s v="LC-16885"/>
    <s v="Lena Creighton"/>
    <x v="0"/>
    <x v="0"/>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x v="0"/>
    <s v="Longmont"/>
    <x v="22"/>
    <n v="80501"/>
    <x v="1"/>
    <s v="FUR-CH-10004853"/>
    <x v="0"/>
    <x v="1"/>
    <s v="Global Manager's Adjustable Task Chair, Storm"/>
    <x v="5019"/>
    <n v="4"/>
    <n v="0.2"/>
    <n v="54.352799999999945"/>
  </r>
  <r>
    <n v="7534"/>
    <x v="3737"/>
    <x v="3"/>
    <x v="906"/>
    <d v="2014-03-02T00:00:00"/>
    <s v="Standard Class"/>
    <s v="SW-20245"/>
    <s v="Scot Wooten"/>
    <x v="0"/>
    <x v="0"/>
    <s v="Greenville"/>
    <x v="3"/>
    <n v="27834"/>
    <x v="0"/>
    <s v="FUR-CH-10002880"/>
    <x v="0"/>
    <x v="1"/>
    <s v="Global High-Back Leather Tilter, Burgundy"/>
    <x v="3263"/>
    <n v="2"/>
    <n v="0.2"/>
    <n v="-22.138200000000012"/>
  </r>
  <r>
    <n v="7535"/>
    <x v="3737"/>
    <x v="3"/>
    <x v="906"/>
    <d v="2014-03-02T00:00:00"/>
    <s v="Standard Class"/>
    <s v="SW-20245"/>
    <s v="Scot Wooten"/>
    <x v="0"/>
    <x v="0"/>
    <s v="Greenville"/>
    <x v="3"/>
    <n v="27834"/>
    <x v="0"/>
    <s v="FUR-BO-10004709"/>
    <x v="0"/>
    <x v="0"/>
    <s v="Bush Westfield Collection Bookcases, Medium Cherry Finish"/>
    <x v="3107"/>
    <n v="5"/>
    <n v="0.2"/>
    <n v="5.7980000000000018"/>
  </r>
  <r>
    <n v="7536"/>
    <x v="3738"/>
    <x v="3"/>
    <x v="185"/>
    <d v="2014-04-08T00:00:00"/>
    <s v="Standard Class"/>
    <s v="HG-14965"/>
    <s v="Henry Goldwyn"/>
    <x v="1"/>
    <x v="0"/>
    <s v="Los Angeles"/>
    <x v="1"/>
    <n v="90004"/>
    <x v="1"/>
    <s v="OFF-SU-10004231"/>
    <x v="1"/>
    <x v="14"/>
    <s v="Acme Tagit Stainless Steel Antibacterial Scissors"/>
    <x v="1286"/>
    <n v="3"/>
    <n v="0"/>
    <n v="8.0190000000000001"/>
  </r>
  <r>
    <n v="7537"/>
    <x v="3739"/>
    <x v="3"/>
    <x v="734"/>
    <d v="2014-12-09T00:00:00"/>
    <s v="Standard Class"/>
    <s v="MV-17485"/>
    <s v="Mark Van Huff"/>
    <x v="0"/>
    <x v="0"/>
    <s v="Houston"/>
    <x v="5"/>
    <n v="77041"/>
    <x v="2"/>
    <s v="FUR-FU-10000820"/>
    <x v="0"/>
    <x v="5"/>
    <s v="Tensor Brushed Steel Torchiere Floor Lamp"/>
    <x v="4956"/>
    <n v="2"/>
    <n v="0.6"/>
    <n v="-14.271599999999999"/>
  </r>
  <r>
    <n v="7538"/>
    <x v="3740"/>
    <x v="0"/>
    <x v="317"/>
    <d v="2013-02-22T00:00:00"/>
    <s v="Second Class"/>
    <s v="GT-14710"/>
    <s v="Greg Tran"/>
    <x v="0"/>
    <x v="0"/>
    <s v="San Francisco"/>
    <x v="1"/>
    <n v="94109"/>
    <x v="1"/>
    <s v="OFF-PA-10001736"/>
    <x v="1"/>
    <x v="10"/>
    <s v="Xerox 1880"/>
    <x v="2745"/>
    <n v="2"/>
    <n v="0"/>
    <n v="33.313599999999994"/>
  </r>
  <r>
    <n v="7539"/>
    <x v="3741"/>
    <x v="3"/>
    <x v="574"/>
    <d v="2014-12-07T00:00:00"/>
    <s v="Standard Class"/>
    <s v="BS-11380"/>
    <s v="Bill Stewart"/>
    <x v="1"/>
    <x v="0"/>
    <s v="Denver"/>
    <x v="22"/>
    <n v="80219"/>
    <x v="1"/>
    <s v="OFF-ST-10003306"/>
    <x v="1"/>
    <x v="4"/>
    <s v="Letter Size Cart"/>
    <x v="5020"/>
    <n v="1"/>
    <n v="0.2"/>
    <n v="12.857399999999984"/>
  </r>
  <r>
    <n v="7540"/>
    <x v="3741"/>
    <x v="3"/>
    <x v="574"/>
    <d v="2014-12-07T00:00:00"/>
    <s v="Standard Class"/>
    <s v="BS-11380"/>
    <s v="Bill Stewart"/>
    <x v="1"/>
    <x v="0"/>
    <s v="Denver"/>
    <x v="22"/>
    <n v="80219"/>
    <x v="1"/>
    <s v="OFF-BI-10003707"/>
    <x v="1"/>
    <x v="8"/>
    <s v="Aluminum Screw Posts"/>
    <x v="941"/>
    <n v="8"/>
    <n v="0.7"/>
    <n v="-24.41599999999999"/>
  </r>
  <r>
    <n v="7541"/>
    <x v="3741"/>
    <x v="3"/>
    <x v="574"/>
    <d v="2014-12-07T00:00:00"/>
    <s v="Standard Class"/>
    <s v="BS-11380"/>
    <s v="Bill Stewart"/>
    <x v="1"/>
    <x v="0"/>
    <s v="Denver"/>
    <x v="22"/>
    <n v="80219"/>
    <x v="1"/>
    <s v="FUR-BO-10003546"/>
    <x v="0"/>
    <x v="0"/>
    <s v="Hon 4-Shelf Metal Bookcases"/>
    <x v="2516"/>
    <n v="8"/>
    <n v="0.7"/>
    <n v="-363.52799999999991"/>
  </r>
  <r>
    <n v="7542"/>
    <x v="3741"/>
    <x v="3"/>
    <x v="574"/>
    <d v="2014-12-07T00:00:00"/>
    <s v="Standard Class"/>
    <s v="BS-11380"/>
    <s v="Bill Stewart"/>
    <x v="1"/>
    <x v="0"/>
    <s v="Denver"/>
    <x v="22"/>
    <n v="80219"/>
    <x v="1"/>
    <s v="TEC-PH-10000213"/>
    <x v="2"/>
    <x v="7"/>
    <s v="Seidio BD2-HK3IPH5-BK DILEX Case and Holster Combo for Apple iPhone 5/5s - Black"/>
    <x v="5021"/>
    <n v="2"/>
    <n v="0.2"/>
    <n v="4.9615999999999989"/>
  </r>
  <r>
    <n v="7543"/>
    <x v="3741"/>
    <x v="3"/>
    <x v="574"/>
    <d v="2014-12-07T00:00:00"/>
    <s v="Standard Class"/>
    <s v="BS-11380"/>
    <s v="Bill Stewart"/>
    <x v="1"/>
    <x v="0"/>
    <s v="Denver"/>
    <x v="22"/>
    <n v="80219"/>
    <x v="1"/>
    <s v="FUR-FU-10001488"/>
    <x v="0"/>
    <x v="5"/>
    <s v="Tenex 46&quot; x 60&quot; Computer Anti-Static Chairmat, Rectangular Shaped"/>
    <x v="5022"/>
    <n v="6"/>
    <n v="0.2"/>
    <n v="0"/>
  </r>
  <r>
    <n v="7544"/>
    <x v="3741"/>
    <x v="3"/>
    <x v="574"/>
    <d v="2014-12-07T00:00:00"/>
    <s v="Standard Class"/>
    <s v="BS-11380"/>
    <s v="Bill Stewart"/>
    <x v="1"/>
    <x v="0"/>
    <s v="Denver"/>
    <x v="22"/>
    <n v="80219"/>
    <x v="1"/>
    <s v="TEC-PH-10004833"/>
    <x v="2"/>
    <x v="7"/>
    <s v="Macally Suction Cup Mount"/>
    <x v="5023"/>
    <n v="6"/>
    <n v="0.2"/>
    <n v="-14.34"/>
  </r>
  <r>
    <n v="7545"/>
    <x v="3741"/>
    <x v="3"/>
    <x v="574"/>
    <d v="2014-12-07T00:00:00"/>
    <s v="Standard Class"/>
    <s v="BS-11380"/>
    <s v="Bill Stewart"/>
    <x v="1"/>
    <x v="0"/>
    <s v="Denver"/>
    <x v="22"/>
    <n v="80219"/>
    <x v="1"/>
    <s v="FUR-CH-10002335"/>
    <x v="0"/>
    <x v="1"/>
    <s v="Hon GuestStacker Chair"/>
    <x v="5024"/>
    <n v="5"/>
    <n v="0.2"/>
    <n v="68.001000000000033"/>
  </r>
  <r>
    <n v="7546"/>
    <x v="3742"/>
    <x v="2"/>
    <x v="982"/>
    <d v="2011-10-15T00:00:00"/>
    <s v="Standard Class"/>
    <s v="CM-12715"/>
    <s v="Craig Molinari"/>
    <x v="1"/>
    <x v="0"/>
    <s v="Huntsville"/>
    <x v="5"/>
    <n v="77340"/>
    <x v="2"/>
    <s v="TEC-PH-10001128"/>
    <x v="2"/>
    <x v="7"/>
    <s v="Motorola Droid Maxx"/>
    <x v="5025"/>
    <n v="6"/>
    <n v="0.2"/>
    <n v="71.995200000000011"/>
  </r>
  <r>
    <n v="7547"/>
    <x v="3742"/>
    <x v="2"/>
    <x v="982"/>
    <d v="2011-10-15T00:00:00"/>
    <s v="Standard Class"/>
    <s v="CM-12715"/>
    <s v="Craig Molinari"/>
    <x v="1"/>
    <x v="0"/>
    <s v="Huntsville"/>
    <x v="5"/>
    <n v="77340"/>
    <x v="2"/>
    <s v="TEC-PH-10004667"/>
    <x v="2"/>
    <x v="7"/>
    <s v="Cisco 8x8 Inc. 6753i IP Business Phone System"/>
    <x v="5026"/>
    <n v="7"/>
    <n v="0.2"/>
    <n v="66.145099999999957"/>
  </r>
  <r>
    <n v="7548"/>
    <x v="3742"/>
    <x v="2"/>
    <x v="982"/>
    <d v="2011-10-15T00:00:00"/>
    <s v="Standard Class"/>
    <s v="CM-12715"/>
    <s v="Craig Molinari"/>
    <x v="1"/>
    <x v="0"/>
    <s v="Huntsville"/>
    <x v="5"/>
    <n v="77340"/>
    <x v="2"/>
    <s v="OFF-BI-10004817"/>
    <x v="1"/>
    <x v="8"/>
    <s v="GBC Personal VeloBind Strips"/>
    <x v="5027"/>
    <n v="5"/>
    <n v="0.8"/>
    <n v="-19.16800000000001"/>
  </r>
  <r>
    <n v="7549"/>
    <x v="3742"/>
    <x v="2"/>
    <x v="982"/>
    <d v="2011-10-15T00:00:00"/>
    <s v="Standard Class"/>
    <s v="CM-12715"/>
    <s v="Craig Molinari"/>
    <x v="1"/>
    <x v="0"/>
    <s v="Huntsville"/>
    <x v="5"/>
    <n v="77340"/>
    <x v="2"/>
    <s v="OFF-BI-10004140"/>
    <x v="1"/>
    <x v="8"/>
    <s v="Avery Non-Stick Binders"/>
    <x v="5028"/>
    <n v="1"/>
    <n v="0.8"/>
    <n v="-1.5715000000000008"/>
  </r>
  <r>
    <n v="7550"/>
    <x v="3743"/>
    <x v="0"/>
    <x v="64"/>
    <d v="2013-09-08T00:00:00"/>
    <s v="First Class"/>
    <s v="EM-13825"/>
    <s v="Elizabeth Moffitt"/>
    <x v="1"/>
    <x v="0"/>
    <s v="Houston"/>
    <x v="5"/>
    <n v="77036"/>
    <x v="2"/>
    <s v="FUR-FU-10004671"/>
    <x v="0"/>
    <x v="5"/>
    <s v="Executive Impressions 12&quot; Wall Clock"/>
    <x v="5029"/>
    <n v="3"/>
    <n v="0.6"/>
    <n v="-11.662199999999999"/>
  </r>
  <r>
    <n v="7551"/>
    <x v="3744"/>
    <x v="2"/>
    <x v="1164"/>
    <d v="2011-11-25T00:00:00"/>
    <s v="Standard Class"/>
    <s v="KH-16330"/>
    <s v="Katharine Harms"/>
    <x v="1"/>
    <x v="0"/>
    <s v="New York City"/>
    <x v="15"/>
    <n v="10024"/>
    <x v="3"/>
    <s v="OFF-EN-10002592"/>
    <x v="1"/>
    <x v="12"/>
    <s v="Peel &amp; Seel Recycled Catalog Envelopes, Brown"/>
    <x v="5030"/>
    <n v="3"/>
    <n v="0"/>
    <n v="17.37"/>
  </r>
  <r>
    <n v="7552"/>
    <x v="3744"/>
    <x v="2"/>
    <x v="1164"/>
    <d v="2011-11-25T00:00:00"/>
    <s v="Standard Class"/>
    <s v="KH-16330"/>
    <s v="Katharine Harms"/>
    <x v="1"/>
    <x v="0"/>
    <s v="New York City"/>
    <x v="15"/>
    <n v="10024"/>
    <x v="3"/>
    <s v="TEC-PH-10004447"/>
    <x v="2"/>
    <x v="7"/>
    <s v="Toshiba IPT2010-SD IP Telephone"/>
    <x v="5031"/>
    <n v="6"/>
    <n v="0"/>
    <n v="216.8244"/>
  </r>
  <r>
    <n v="7553"/>
    <x v="3744"/>
    <x v="2"/>
    <x v="1164"/>
    <d v="2011-11-25T00:00:00"/>
    <s v="Standard Class"/>
    <s v="KH-16330"/>
    <s v="Katharine Harms"/>
    <x v="1"/>
    <x v="0"/>
    <s v="New York City"/>
    <x v="15"/>
    <n v="10024"/>
    <x v="3"/>
    <s v="OFF-BI-10003669"/>
    <x v="1"/>
    <x v="8"/>
    <s v="3M Organizer Strips"/>
    <x v="91"/>
    <n v="3"/>
    <n v="0.2"/>
    <n v="4.5359999999999996"/>
  </r>
  <r>
    <n v="7554"/>
    <x v="3744"/>
    <x v="2"/>
    <x v="1164"/>
    <d v="2011-11-25T00:00:00"/>
    <s v="Standard Class"/>
    <s v="KH-16330"/>
    <s v="Katharine Harms"/>
    <x v="1"/>
    <x v="0"/>
    <s v="New York City"/>
    <x v="15"/>
    <n v="10024"/>
    <x v="3"/>
    <s v="OFF-PA-10000223"/>
    <x v="1"/>
    <x v="10"/>
    <s v="Xerox 2000"/>
    <x v="243"/>
    <n v="4"/>
    <n v="0"/>
    <n v="12.441600000000001"/>
  </r>
  <r>
    <n v="7555"/>
    <x v="3745"/>
    <x v="2"/>
    <x v="1025"/>
    <d v="2011-05-14T00:00:00"/>
    <s v="Second Class"/>
    <s v="AF-10885"/>
    <s v="Art Foster"/>
    <x v="0"/>
    <x v="0"/>
    <s v="Philadelphia"/>
    <x v="9"/>
    <n v="19134"/>
    <x v="3"/>
    <s v="FUR-BO-10004467"/>
    <x v="0"/>
    <x v="0"/>
    <s v="Bestar Classic Bookcase"/>
    <x v="5032"/>
    <n v="7"/>
    <n v="0.5"/>
    <n v="-216.97830000000002"/>
  </r>
  <r>
    <n v="7556"/>
    <x v="3745"/>
    <x v="2"/>
    <x v="1025"/>
    <d v="2011-05-14T00:00:00"/>
    <s v="Second Class"/>
    <s v="AF-10885"/>
    <s v="Art Foster"/>
    <x v="0"/>
    <x v="0"/>
    <s v="Philadelphia"/>
    <x v="9"/>
    <n v="19134"/>
    <x v="3"/>
    <s v="OFF-AR-10000716"/>
    <x v="1"/>
    <x v="6"/>
    <s v="DIXON Ticonderoga Erasable Checking Pencils"/>
    <x v="4732"/>
    <n v="5"/>
    <n v="0.2"/>
    <n v="5.3010000000000002"/>
  </r>
  <r>
    <n v="7557"/>
    <x v="3746"/>
    <x v="3"/>
    <x v="344"/>
    <d v="2014-12-03T00:00:00"/>
    <s v="Standard Class"/>
    <s v="JR-16210"/>
    <s v="Justin Ritter"/>
    <x v="1"/>
    <x v="0"/>
    <s v="Columbus"/>
    <x v="14"/>
    <n v="47201"/>
    <x v="2"/>
    <s v="OFF-PA-10003641"/>
    <x v="1"/>
    <x v="10"/>
    <s v="Xerox 1909"/>
    <x v="5033"/>
    <n v="6"/>
    <n v="0"/>
    <n v="72.808799999999991"/>
  </r>
  <r>
    <n v="7558"/>
    <x v="3746"/>
    <x v="3"/>
    <x v="344"/>
    <d v="2014-12-03T00:00:00"/>
    <s v="Standard Class"/>
    <s v="JR-16210"/>
    <s v="Justin Ritter"/>
    <x v="1"/>
    <x v="0"/>
    <s v="Columbus"/>
    <x v="14"/>
    <n v="47201"/>
    <x v="2"/>
    <s v="OFF-BI-10004519"/>
    <x v="1"/>
    <x v="8"/>
    <s v="GBC DocuBind P100 Manual Binding Machine"/>
    <x v="5034"/>
    <n v="3"/>
    <n v="0"/>
    <n v="224.07299999999998"/>
  </r>
  <r>
    <n v="7559"/>
    <x v="3747"/>
    <x v="2"/>
    <x v="301"/>
    <d v="2011-11-05T00:00:00"/>
    <s v="Standard Class"/>
    <s v="DL-12925"/>
    <s v="Daniel Lacy"/>
    <x v="0"/>
    <x v="0"/>
    <s v="Long Beach"/>
    <x v="15"/>
    <n v="11561"/>
    <x v="3"/>
    <s v="OFF-AP-10002518"/>
    <x v="1"/>
    <x v="9"/>
    <s v="Kensington 7 Outlet MasterPiece Power Center"/>
    <x v="5035"/>
    <n v="3"/>
    <n v="0"/>
    <n v="154.84259999999995"/>
  </r>
  <r>
    <n v="7560"/>
    <x v="3747"/>
    <x v="2"/>
    <x v="301"/>
    <d v="2011-11-05T00:00:00"/>
    <s v="Standard Class"/>
    <s v="DL-12925"/>
    <s v="Daniel Lacy"/>
    <x v="0"/>
    <x v="0"/>
    <s v="Long Beach"/>
    <x v="15"/>
    <n v="11561"/>
    <x v="3"/>
    <s v="OFF-PA-10000806"/>
    <x v="1"/>
    <x v="10"/>
    <s v="Xerox 1934"/>
    <x v="3856"/>
    <n v="3"/>
    <n v="0"/>
    <n v="82.290599999999998"/>
  </r>
  <r>
    <n v="7561"/>
    <x v="3747"/>
    <x v="2"/>
    <x v="301"/>
    <d v="2011-11-05T00:00:00"/>
    <s v="Standard Class"/>
    <s v="DL-12925"/>
    <s v="Daniel Lacy"/>
    <x v="0"/>
    <x v="0"/>
    <s v="Long Beach"/>
    <x v="15"/>
    <n v="11561"/>
    <x v="3"/>
    <s v="FUR-FU-10003142"/>
    <x v="0"/>
    <x v="5"/>
    <s v="Master Big Foot Doorstop, Beige"/>
    <x v="3381"/>
    <n v="6"/>
    <n v="0"/>
    <n v="9.8207999999999984"/>
  </r>
  <r>
    <n v="7562"/>
    <x v="3748"/>
    <x v="0"/>
    <x v="945"/>
    <d v="2014-01-02T00:00:00"/>
    <s v="First Class"/>
    <s v="BD-11605"/>
    <s v="Brian Dahlen"/>
    <x v="0"/>
    <x v="0"/>
    <s v="Lancaster"/>
    <x v="9"/>
    <n v="17602"/>
    <x v="3"/>
    <s v="FUR-CH-10000454"/>
    <x v="0"/>
    <x v="1"/>
    <s v="Hon Deluxe Fabric Upholstered Stacking Chairs, Rounded Back"/>
    <x v="5036"/>
    <n v="1"/>
    <n v="0.3"/>
    <n v="0"/>
  </r>
  <r>
    <n v="7563"/>
    <x v="3749"/>
    <x v="0"/>
    <x v="323"/>
    <d v="2013-09-08T00:00:00"/>
    <s v="Standard Class"/>
    <s v="RB-19570"/>
    <s v="Rob Beeghly"/>
    <x v="0"/>
    <x v="0"/>
    <s v="Chicago"/>
    <x v="10"/>
    <n v="60610"/>
    <x v="2"/>
    <s v="FUR-BO-10003894"/>
    <x v="0"/>
    <x v="0"/>
    <s v="Safco Value Mate Steel Bookcase, Baked Enamel Finish on Steel, Black"/>
    <x v="4765"/>
    <n v="4"/>
    <n v="0.3"/>
    <n v="0"/>
  </r>
  <r>
    <n v="7564"/>
    <x v="3750"/>
    <x v="3"/>
    <x v="361"/>
    <d v="2014-10-08T00:00:00"/>
    <s v="First Class"/>
    <s v="RB-19795"/>
    <s v="Ross Baird"/>
    <x v="2"/>
    <x v="0"/>
    <s v="Denver"/>
    <x v="22"/>
    <n v="80219"/>
    <x v="1"/>
    <s v="TEC-AC-10001714"/>
    <x v="2"/>
    <x v="11"/>
    <s v="Logitech MX Performance Wireless Mouse"/>
    <x v="4384"/>
    <n v="2"/>
    <n v="0.2"/>
    <n v="13.562599999999998"/>
  </r>
  <r>
    <n v="7565"/>
    <x v="3751"/>
    <x v="0"/>
    <x v="806"/>
    <d v="2013-02-01T00:00:00"/>
    <s v="Second Class"/>
    <s v="TB-21250"/>
    <s v="Tim Brockman"/>
    <x v="0"/>
    <x v="0"/>
    <s v="Seattle"/>
    <x v="4"/>
    <n v="98103"/>
    <x v="1"/>
    <s v="FUR-CH-10001190"/>
    <x v="0"/>
    <x v="1"/>
    <s v="Global Deluxe High-Back Office Chair in Storm"/>
    <x v="5037"/>
    <n v="4"/>
    <n v="0.2"/>
    <n v="-59.835600000000042"/>
  </r>
  <r>
    <n v="7566"/>
    <x v="3751"/>
    <x v="0"/>
    <x v="806"/>
    <d v="2013-02-01T00:00:00"/>
    <s v="Second Class"/>
    <s v="TB-21250"/>
    <s v="Tim Brockman"/>
    <x v="0"/>
    <x v="0"/>
    <s v="Seattle"/>
    <x v="4"/>
    <n v="98103"/>
    <x v="1"/>
    <s v="FUR-BO-10000468"/>
    <x v="0"/>
    <x v="0"/>
    <s v="O'Sullivan 2-Shelf Heavy-Duty Bookcases"/>
    <x v="5038"/>
    <n v="1"/>
    <n v="0"/>
    <n v="7.7728000000000037"/>
  </r>
  <r>
    <n v="7567"/>
    <x v="3752"/>
    <x v="3"/>
    <x v="81"/>
    <d v="2014-04-24T00:00:00"/>
    <s v="First Class"/>
    <s v="KN-16390"/>
    <s v="Katherine Nockton"/>
    <x v="1"/>
    <x v="0"/>
    <s v="Houston"/>
    <x v="5"/>
    <n v="77070"/>
    <x v="2"/>
    <s v="TEC-AC-10001998"/>
    <x v="2"/>
    <x v="11"/>
    <s v="Logitech LS21 Speaker System - PC Multimedia - 2.1-CH - Wired"/>
    <x v="334"/>
    <n v="3"/>
    <n v="0.2"/>
    <n v="8.3957999999999942"/>
  </r>
  <r>
    <n v="7568"/>
    <x v="3752"/>
    <x v="3"/>
    <x v="81"/>
    <d v="2014-04-24T00:00:00"/>
    <s v="First Class"/>
    <s v="KN-16390"/>
    <s v="Katherine Nockton"/>
    <x v="1"/>
    <x v="0"/>
    <s v="Houston"/>
    <x v="5"/>
    <n v="77070"/>
    <x v="2"/>
    <s v="OFF-PA-10001534"/>
    <x v="1"/>
    <x v="10"/>
    <s v="Xerox 230"/>
    <x v="561"/>
    <n v="4"/>
    <n v="0.2"/>
    <n v="7.2576000000000001"/>
  </r>
  <r>
    <n v="7569"/>
    <x v="3753"/>
    <x v="2"/>
    <x v="29"/>
    <d v="2011-12-10T00:00:00"/>
    <s v="Standard Class"/>
    <s v="RL-19615"/>
    <s v="Rob Lucas"/>
    <x v="0"/>
    <x v="0"/>
    <s v="Los Angeles"/>
    <x v="1"/>
    <n v="90045"/>
    <x v="1"/>
    <s v="OFF-AR-10003045"/>
    <x v="1"/>
    <x v="6"/>
    <s v="Prang Colored Pencils"/>
    <x v="5039"/>
    <n v="9"/>
    <n v="0"/>
    <n v="11.907"/>
  </r>
  <r>
    <n v="7570"/>
    <x v="3753"/>
    <x v="2"/>
    <x v="29"/>
    <d v="2011-12-10T00:00:00"/>
    <s v="Standard Class"/>
    <s v="RL-19615"/>
    <s v="Rob Lucas"/>
    <x v="0"/>
    <x v="0"/>
    <s v="Los Angeles"/>
    <x v="1"/>
    <n v="90045"/>
    <x v="1"/>
    <s v="OFF-PA-10001363"/>
    <x v="1"/>
    <x v="10"/>
    <s v="Xerox 1933"/>
    <x v="338"/>
    <n v="4"/>
    <n v="0"/>
    <n v="23.086399999999998"/>
  </r>
  <r>
    <n v="7571"/>
    <x v="3753"/>
    <x v="2"/>
    <x v="29"/>
    <d v="2011-12-10T00:00:00"/>
    <s v="Standard Class"/>
    <s v="RL-19615"/>
    <s v="Rob Lucas"/>
    <x v="0"/>
    <x v="0"/>
    <s v="Los Angeles"/>
    <x v="1"/>
    <n v="90045"/>
    <x v="1"/>
    <s v="OFF-FA-10002280"/>
    <x v="1"/>
    <x v="13"/>
    <s v="Advantus Plastic Paper Clips"/>
    <x v="1720"/>
    <n v="3"/>
    <n v="0"/>
    <n v="7.1999999999999993"/>
  </r>
  <r>
    <n v="7572"/>
    <x v="3754"/>
    <x v="2"/>
    <x v="618"/>
    <d v="2011-10-26T00:00:00"/>
    <s v="Standard Class"/>
    <s v="FH-14275"/>
    <s v="Frank Hawley"/>
    <x v="1"/>
    <x v="0"/>
    <s v="Newport News"/>
    <x v="17"/>
    <n v="23602"/>
    <x v="0"/>
    <s v="OFF-ST-10003479"/>
    <x v="1"/>
    <x v="4"/>
    <s v="Eldon Base for stackable storage shelf, platinum"/>
    <x v="5040"/>
    <n v="5"/>
    <n v="0"/>
    <n v="9.7349999999999781"/>
  </r>
  <r>
    <n v="7573"/>
    <x v="3754"/>
    <x v="2"/>
    <x v="618"/>
    <d v="2011-10-26T00:00:00"/>
    <s v="Standard Class"/>
    <s v="FH-14275"/>
    <s v="Frank Hawley"/>
    <x v="1"/>
    <x v="0"/>
    <s v="Newport News"/>
    <x v="17"/>
    <n v="23602"/>
    <x v="0"/>
    <s v="FUR-TA-10004607"/>
    <x v="0"/>
    <x v="3"/>
    <s v="Hon 2111 Invitation Series Straight Table"/>
    <x v="5041"/>
    <n v="4"/>
    <n v="0"/>
    <n v="112.35079999999999"/>
  </r>
  <r>
    <n v="7574"/>
    <x v="3754"/>
    <x v="2"/>
    <x v="618"/>
    <d v="2011-10-26T00:00:00"/>
    <s v="Standard Class"/>
    <s v="FH-14275"/>
    <s v="Frank Hawley"/>
    <x v="1"/>
    <x v="0"/>
    <s v="Newport News"/>
    <x v="17"/>
    <n v="23602"/>
    <x v="0"/>
    <s v="OFF-AR-10001022"/>
    <x v="1"/>
    <x v="6"/>
    <s v="SANFORD Liquid Accent Tank-Style Highlighters"/>
    <x v="5042"/>
    <n v="1"/>
    <n v="0"/>
    <n v="0.88039999999999985"/>
  </r>
  <r>
    <n v="7575"/>
    <x v="3755"/>
    <x v="1"/>
    <x v="575"/>
    <d v="2012-12-12T00:00:00"/>
    <s v="Standard Class"/>
    <s v="YS-21880"/>
    <s v="Yana Sorensen"/>
    <x v="1"/>
    <x v="0"/>
    <s v="Los Angeles"/>
    <x v="1"/>
    <n v="90036"/>
    <x v="1"/>
    <s v="OFF-ST-10004186"/>
    <x v="1"/>
    <x v="4"/>
    <s v="Stur-D-Stor Shelving, Vertical 5-Shelf: 72&quot;H x 36&quot;W x 18 1/2&quot;D"/>
    <x v="5043"/>
    <n v="2"/>
    <n v="0"/>
    <n v="4.4391999999999996"/>
  </r>
  <r>
    <n v="7576"/>
    <x v="3755"/>
    <x v="1"/>
    <x v="575"/>
    <d v="2012-12-12T00:00:00"/>
    <s v="Standard Class"/>
    <s v="YS-21880"/>
    <s v="Yana Sorensen"/>
    <x v="1"/>
    <x v="0"/>
    <s v="Los Angeles"/>
    <x v="1"/>
    <n v="90036"/>
    <x v="1"/>
    <s v="TEC-AC-10000865"/>
    <x v="2"/>
    <x v="11"/>
    <s v="WD My Passport Ultra 500GB Portable External Hard Drive"/>
    <x v="5044"/>
    <n v="4"/>
    <n v="0"/>
    <n v="40.119999999999976"/>
  </r>
  <r>
    <n v="7577"/>
    <x v="3756"/>
    <x v="2"/>
    <x v="981"/>
    <d v="2011-11-07T00:00:00"/>
    <s v="Second Class"/>
    <s v="SW-20755"/>
    <s v="Steven Ward"/>
    <x v="1"/>
    <x v="0"/>
    <s v="Seattle"/>
    <x v="4"/>
    <n v="98115"/>
    <x v="1"/>
    <s v="TEC-AC-10000023"/>
    <x v="2"/>
    <x v="11"/>
    <s v="Maxell 74 Minute CD-R Spindle, 50/Pack"/>
    <x v="5045"/>
    <n v="2"/>
    <n v="0"/>
    <n v="15.098399999999998"/>
  </r>
  <r>
    <n v="7578"/>
    <x v="3756"/>
    <x v="2"/>
    <x v="981"/>
    <d v="2011-11-07T00:00:00"/>
    <s v="Second Class"/>
    <s v="SW-20755"/>
    <s v="Steven Ward"/>
    <x v="1"/>
    <x v="0"/>
    <s v="Seattle"/>
    <x v="4"/>
    <n v="98115"/>
    <x v="1"/>
    <s v="TEC-PH-10001750"/>
    <x v="2"/>
    <x v="7"/>
    <s v="Samsung Rugby III"/>
    <x v="5046"/>
    <n v="1"/>
    <n v="0.2"/>
    <n v="4.6193000000000026"/>
  </r>
  <r>
    <n v="7579"/>
    <x v="3757"/>
    <x v="0"/>
    <x v="122"/>
    <d v="2013-12-22T00:00:00"/>
    <s v="First Class"/>
    <s v="PN-18775"/>
    <s v="Parhena Norris"/>
    <x v="2"/>
    <x v="0"/>
    <s v="Omaha"/>
    <x v="8"/>
    <n v="68104"/>
    <x v="2"/>
    <s v="FUR-CH-10004997"/>
    <x v="0"/>
    <x v="1"/>
    <s v="Hon Every-Day Series Multi-Task Chairs"/>
    <x v="3801"/>
    <n v="3"/>
    <n v="0"/>
    <n v="112.78800000000001"/>
  </r>
  <r>
    <n v="7580"/>
    <x v="3758"/>
    <x v="1"/>
    <x v="521"/>
    <d v="2012-11-27T00:00:00"/>
    <s v="Second Class"/>
    <s v="AT-10735"/>
    <s v="Annie Thurman"/>
    <x v="0"/>
    <x v="0"/>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x v="0"/>
    <s v="Morristown"/>
    <x v="30"/>
    <n v="7960"/>
    <x v="3"/>
    <s v="OFF-AR-10004999"/>
    <x v="1"/>
    <x v="6"/>
    <s v="Newell 315"/>
    <x v="1465"/>
    <n v="3"/>
    <n v="0"/>
    <n v="4.4850000000000003"/>
  </r>
  <r>
    <n v="7582"/>
    <x v="3759"/>
    <x v="1"/>
    <x v="863"/>
    <d v="2012-08-16T00:00:00"/>
    <s v="First Class"/>
    <s v="EJ-13720"/>
    <s v="Ed Jacobs"/>
    <x v="0"/>
    <x v="0"/>
    <s v="Philadelphia"/>
    <x v="9"/>
    <n v="19143"/>
    <x v="3"/>
    <s v="OFF-ST-10003816"/>
    <x v="1"/>
    <x v="4"/>
    <s v="Fellowes High-Stak Drawer Files"/>
    <x v="5048"/>
    <n v="3"/>
    <n v="0.2"/>
    <n v="15.857099999999974"/>
  </r>
  <r>
    <n v="7583"/>
    <x v="3760"/>
    <x v="1"/>
    <x v="392"/>
    <d v="2012-04-21T00:00:00"/>
    <s v="Standard Class"/>
    <s v="DM-13345"/>
    <s v="Denise Monton"/>
    <x v="1"/>
    <x v="0"/>
    <s v="New York City"/>
    <x v="15"/>
    <n v="10024"/>
    <x v="3"/>
    <s v="FUR-CH-10003968"/>
    <x v="0"/>
    <x v="1"/>
    <s v="Novimex Turbo Task Chair"/>
    <x v="4093"/>
    <n v="2"/>
    <n v="0.1"/>
    <n v="2.8392000000000017"/>
  </r>
  <r>
    <n v="7584"/>
    <x v="3761"/>
    <x v="2"/>
    <x v="90"/>
    <d v="2011-03-25T00:00:00"/>
    <s v="Standard Class"/>
    <s v="KH-16690"/>
    <s v="Kristen Hastings"/>
    <x v="1"/>
    <x v="0"/>
    <s v="Springfield"/>
    <x v="17"/>
    <n v="22153"/>
    <x v="0"/>
    <s v="TEC-PH-10000730"/>
    <x v="2"/>
    <x v="7"/>
    <s v="Samsung Galaxy S4 Active"/>
    <x v="5049"/>
    <n v="7"/>
    <n v="0"/>
    <n v="909.98180000000025"/>
  </r>
  <r>
    <n v="7585"/>
    <x v="3761"/>
    <x v="2"/>
    <x v="90"/>
    <d v="2011-03-25T00:00:00"/>
    <s v="Standard Class"/>
    <s v="KH-16690"/>
    <s v="Kristen Hastings"/>
    <x v="1"/>
    <x v="0"/>
    <s v="Springfield"/>
    <x v="17"/>
    <n v="22153"/>
    <x v="0"/>
    <s v="OFF-LA-10004409"/>
    <x v="1"/>
    <x v="2"/>
    <s v="Avery 492"/>
    <x v="936"/>
    <n v="5"/>
    <n v="0"/>
    <n v="6.6239999999999988"/>
  </r>
  <r>
    <n v="7586"/>
    <x v="3761"/>
    <x v="2"/>
    <x v="90"/>
    <d v="2011-03-25T00:00:00"/>
    <s v="Standard Class"/>
    <s v="KH-16690"/>
    <s v="Kristen Hastings"/>
    <x v="1"/>
    <x v="0"/>
    <s v="Springfield"/>
    <x v="17"/>
    <n v="22153"/>
    <x v="0"/>
    <s v="OFF-PA-10000675"/>
    <x v="1"/>
    <x v="10"/>
    <s v="Xerox 1919"/>
    <x v="1247"/>
    <n v="3"/>
    <n v="0"/>
    <n v="60.255300000000005"/>
  </r>
  <r>
    <n v="7587"/>
    <x v="3761"/>
    <x v="2"/>
    <x v="90"/>
    <d v="2011-03-25T00:00:00"/>
    <s v="Standard Class"/>
    <s v="KH-16690"/>
    <s v="Kristen Hastings"/>
    <x v="1"/>
    <x v="0"/>
    <s v="Springfield"/>
    <x v="17"/>
    <n v="22153"/>
    <x v="0"/>
    <s v="OFF-AR-10001573"/>
    <x v="1"/>
    <x v="6"/>
    <s v="American Pencil"/>
    <x v="400"/>
    <n v="4"/>
    <n v="0"/>
    <n v="2.702799999999999"/>
  </r>
  <r>
    <n v="7588"/>
    <x v="3761"/>
    <x v="2"/>
    <x v="90"/>
    <d v="2011-03-25T00:00:00"/>
    <s v="Standard Class"/>
    <s v="KH-16690"/>
    <s v="Kristen Hastings"/>
    <x v="1"/>
    <x v="0"/>
    <s v="Springfield"/>
    <x v="17"/>
    <n v="22153"/>
    <x v="0"/>
    <s v="OFF-BI-10001597"/>
    <x v="1"/>
    <x v="8"/>
    <s v="Wilson Jones Ledger-Size, Piano-Hinge Binder, 2&quot;, Blue"/>
    <x v="1546"/>
    <n v="3"/>
    <n v="0"/>
    <n v="59.011199999999988"/>
  </r>
  <r>
    <n v="7589"/>
    <x v="3762"/>
    <x v="3"/>
    <x v="673"/>
    <d v="2014-11-23T00:00:00"/>
    <s v="Standard Class"/>
    <s v="MB-18085"/>
    <s v="Mick Brown"/>
    <x v="0"/>
    <x v="0"/>
    <s v="Roseville"/>
    <x v="1"/>
    <n v="95661"/>
    <x v="1"/>
    <s v="FUR-FU-10001196"/>
    <x v="0"/>
    <x v="5"/>
    <s v="DAX Cubicle Frames - 8x10"/>
    <x v="1761"/>
    <n v="3"/>
    <n v="0"/>
    <n v="5.1929999999999996"/>
  </r>
  <r>
    <n v="7590"/>
    <x v="3763"/>
    <x v="1"/>
    <x v="12"/>
    <d v="2012-09-29T00:00:00"/>
    <s v="Standard Class"/>
    <s v="DK-12895"/>
    <s v="Dana Kaydos"/>
    <x v="0"/>
    <x v="0"/>
    <s v="Rockford"/>
    <x v="10"/>
    <n v="61107"/>
    <x v="2"/>
    <s v="OFF-AR-10004602"/>
    <x v="1"/>
    <x v="6"/>
    <s v="Boston KS Multi-Size Manual Pencil Sharpener"/>
    <x v="2019"/>
    <n v="7"/>
    <n v="0.2"/>
    <n v="12.874400000000001"/>
  </r>
  <r>
    <n v="7591"/>
    <x v="3764"/>
    <x v="0"/>
    <x v="64"/>
    <d v="2013-09-10T00:00:00"/>
    <s v="Standard Class"/>
    <s v="DB-13210"/>
    <s v="Dean Braden"/>
    <x v="0"/>
    <x v="0"/>
    <s v="Philadelphia"/>
    <x v="9"/>
    <n v="19134"/>
    <x v="3"/>
    <s v="FUR-FU-10000260"/>
    <x v="0"/>
    <x v="5"/>
    <s v="6&quot; Cubicle Wall Clock, Black"/>
    <x v="5050"/>
    <n v="9"/>
    <n v="0.2"/>
    <n v="11.649599999999996"/>
  </r>
  <r>
    <n v="7592"/>
    <x v="3764"/>
    <x v="0"/>
    <x v="64"/>
    <d v="2013-09-10T00:00:00"/>
    <s v="Standard Class"/>
    <s v="DB-13210"/>
    <s v="Dean Braden"/>
    <x v="0"/>
    <x v="0"/>
    <s v="Philadelphia"/>
    <x v="9"/>
    <n v="19134"/>
    <x v="3"/>
    <s v="FUR-CH-10001146"/>
    <x v="0"/>
    <x v="1"/>
    <s v="Global Task Chair, Black"/>
    <x v="5051"/>
    <n v="2"/>
    <n v="0.3"/>
    <n v="-19.338199999999993"/>
  </r>
  <r>
    <n v="7593"/>
    <x v="3764"/>
    <x v="0"/>
    <x v="64"/>
    <d v="2013-09-10T00:00:00"/>
    <s v="Standard Class"/>
    <s v="DB-13210"/>
    <s v="Dean Braden"/>
    <x v="0"/>
    <x v="0"/>
    <s v="Philadelphia"/>
    <x v="9"/>
    <n v="19134"/>
    <x v="3"/>
    <s v="OFF-AR-10000896"/>
    <x v="1"/>
    <x v="6"/>
    <s v="Newell 329"/>
    <x v="964"/>
    <n v="3"/>
    <n v="0.2"/>
    <n v="0.59039999999999937"/>
  </r>
  <r>
    <n v="7594"/>
    <x v="3764"/>
    <x v="0"/>
    <x v="64"/>
    <d v="2013-09-10T00:00:00"/>
    <s v="Standard Class"/>
    <s v="DB-13210"/>
    <s v="Dean Braden"/>
    <x v="0"/>
    <x v="0"/>
    <s v="Philadelphia"/>
    <x v="9"/>
    <n v="19134"/>
    <x v="3"/>
    <s v="FUR-CH-10000309"/>
    <x v="0"/>
    <x v="1"/>
    <s v="Global Comet Stacking Arm Chair"/>
    <x v="5052"/>
    <n v="3"/>
    <n v="0.3"/>
    <n v="-63.376499999999965"/>
  </r>
  <r>
    <n v="7595"/>
    <x v="3765"/>
    <x v="3"/>
    <x v="693"/>
    <d v="2014-04-25T00:00:00"/>
    <s v="Standard Class"/>
    <s v="CV-12295"/>
    <s v="Christina VanderZanden"/>
    <x v="0"/>
    <x v="0"/>
    <s v="Detroit"/>
    <x v="12"/>
    <n v="48234"/>
    <x v="2"/>
    <s v="OFF-BI-10001989"/>
    <x v="1"/>
    <x v="8"/>
    <s v="Premium Transparent Presentation Covers by GBC"/>
    <x v="5053"/>
    <n v="7"/>
    <n v="0"/>
    <n v="70.492799999999988"/>
  </r>
  <r>
    <n v="7596"/>
    <x v="3765"/>
    <x v="3"/>
    <x v="693"/>
    <d v="2014-04-25T00:00:00"/>
    <s v="Standard Class"/>
    <s v="CV-12295"/>
    <s v="Christina VanderZanden"/>
    <x v="0"/>
    <x v="0"/>
    <s v="Detroit"/>
    <x v="12"/>
    <n v="48234"/>
    <x v="2"/>
    <s v="OFF-BI-10001036"/>
    <x v="1"/>
    <x v="8"/>
    <s v="Cardinal EasyOpen D-Ring Binders"/>
    <x v="3830"/>
    <n v="4"/>
    <n v="0"/>
    <n v="18.28"/>
  </r>
  <r>
    <n v="7597"/>
    <x v="3766"/>
    <x v="1"/>
    <x v="925"/>
    <d v="2012-06-19T00:00:00"/>
    <s v="Standard Class"/>
    <s v="GK-14620"/>
    <s v="Grace Kelly"/>
    <x v="1"/>
    <x v="0"/>
    <s v="Los Angeles"/>
    <x v="1"/>
    <n v="90004"/>
    <x v="1"/>
    <s v="TEC-PH-10002103"/>
    <x v="2"/>
    <x v="7"/>
    <s v="Jabra SPEAK 410"/>
    <x v="5054"/>
    <n v="3"/>
    <n v="0.2"/>
    <n v="22.557600000000008"/>
  </r>
  <r>
    <n v="7598"/>
    <x v="3767"/>
    <x v="2"/>
    <x v="328"/>
    <d v="2011-09-22T00:00:00"/>
    <s v="Standard Class"/>
    <s v="JA-15970"/>
    <s v="Joseph Airdo"/>
    <x v="0"/>
    <x v="0"/>
    <s v="Springfield"/>
    <x v="21"/>
    <n v="97477"/>
    <x v="1"/>
    <s v="OFF-AR-10001473"/>
    <x v="1"/>
    <x v="6"/>
    <s v="Newell 313"/>
    <x v="797"/>
    <n v="2"/>
    <n v="0.2"/>
    <n v="0.45920000000000027"/>
  </r>
  <r>
    <n v="7599"/>
    <x v="3767"/>
    <x v="2"/>
    <x v="328"/>
    <d v="2011-09-22T00:00:00"/>
    <s v="Standard Class"/>
    <s v="JA-15970"/>
    <s v="Joseph Airdo"/>
    <x v="0"/>
    <x v="0"/>
    <s v="Springfield"/>
    <x v="21"/>
    <n v="97477"/>
    <x v="1"/>
    <s v="OFF-AR-10000411"/>
    <x v="1"/>
    <x v="6"/>
    <s v="Boston 16701 Slimline Battery Pencil Sharpener"/>
    <x v="5055"/>
    <n v="3"/>
    <n v="0.2"/>
    <n v="4.7819999999999947"/>
  </r>
  <r>
    <n v="7600"/>
    <x v="3767"/>
    <x v="2"/>
    <x v="328"/>
    <d v="2011-09-22T00:00:00"/>
    <s v="Standard Class"/>
    <s v="JA-15970"/>
    <s v="Joseph Airdo"/>
    <x v="0"/>
    <x v="0"/>
    <s v="Springfield"/>
    <x v="21"/>
    <n v="97477"/>
    <x v="1"/>
    <s v="OFF-PA-10000246"/>
    <x v="1"/>
    <x v="10"/>
    <s v="Riverleaf Stik-Withit Designer Note Cubes"/>
    <x v="5056"/>
    <n v="5"/>
    <n v="0.2"/>
    <n v="13.078000000000001"/>
  </r>
  <r>
    <n v="7601"/>
    <x v="3767"/>
    <x v="2"/>
    <x v="328"/>
    <d v="2011-09-22T00:00:00"/>
    <s v="Standard Class"/>
    <s v="JA-15970"/>
    <s v="Joseph Airdo"/>
    <x v="0"/>
    <x v="0"/>
    <s v="Springfield"/>
    <x v="21"/>
    <n v="97477"/>
    <x v="1"/>
    <s v="TEC-MA-10004086"/>
    <x v="2"/>
    <x v="15"/>
    <s v="Plantronics Single Ear Headset"/>
    <x v="5057"/>
    <n v="5"/>
    <n v="0.7"/>
    <n v="-21.944999999999993"/>
  </r>
  <r>
    <n v="7602"/>
    <x v="3767"/>
    <x v="2"/>
    <x v="328"/>
    <d v="2011-09-22T00:00:00"/>
    <s v="Standard Class"/>
    <s v="JA-15970"/>
    <s v="Joseph Airdo"/>
    <x v="0"/>
    <x v="0"/>
    <s v="Springfield"/>
    <x v="21"/>
    <n v="97477"/>
    <x v="1"/>
    <s v="OFF-PA-10003039"/>
    <x v="1"/>
    <x v="10"/>
    <s v="Xerox 1960"/>
    <x v="5058"/>
    <n v="6"/>
    <n v="0.2"/>
    <n v="46.469999999999985"/>
  </r>
  <r>
    <n v="7603"/>
    <x v="3767"/>
    <x v="2"/>
    <x v="328"/>
    <d v="2011-09-22T00:00:00"/>
    <s v="Standard Class"/>
    <s v="JA-15970"/>
    <s v="Joseph Airdo"/>
    <x v="0"/>
    <x v="0"/>
    <s v="Springfield"/>
    <x v="21"/>
    <n v="97477"/>
    <x v="1"/>
    <s v="TEC-AC-10004633"/>
    <x v="2"/>
    <x v="11"/>
    <s v="Verbatim 25 GB 6x Blu-ray Single Layer Recordable Disc, 3/Pack"/>
    <x v="2336"/>
    <n v="10"/>
    <n v="0.2"/>
    <n v="16.776000000000007"/>
  </r>
  <r>
    <n v="7604"/>
    <x v="3768"/>
    <x v="0"/>
    <x v="630"/>
    <d v="2013-07-13T00:00:00"/>
    <s v="Standard Class"/>
    <s v="TH-21115"/>
    <s v="Thea Hudgings"/>
    <x v="1"/>
    <x v="0"/>
    <s v="Providence"/>
    <x v="34"/>
    <n v="2908"/>
    <x v="3"/>
    <s v="OFF-PA-10000289"/>
    <x v="1"/>
    <x v="10"/>
    <s v="Xerox 213"/>
    <x v="91"/>
    <n v="2"/>
    <n v="0"/>
    <n v="6.2208000000000006"/>
  </r>
  <r>
    <n v="7605"/>
    <x v="3769"/>
    <x v="0"/>
    <x v="1022"/>
    <d v="2013-06-01T00:00:00"/>
    <s v="Standard Class"/>
    <s v="BS-11665"/>
    <s v="Brian Stugart"/>
    <x v="0"/>
    <x v="0"/>
    <s v="Chicago"/>
    <x v="10"/>
    <n v="60623"/>
    <x v="2"/>
    <s v="FUR-FU-10003247"/>
    <x v="0"/>
    <x v="5"/>
    <s v="36X48 HARDFLOOR CHAIRMAT"/>
    <x v="5059"/>
    <n v="3"/>
    <n v="0.6"/>
    <n v="-33.358199999999997"/>
  </r>
  <r>
    <n v="7606"/>
    <x v="3769"/>
    <x v="0"/>
    <x v="1022"/>
    <d v="2013-06-01T00:00:00"/>
    <s v="Standard Class"/>
    <s v="BS-11665"/>
    <s v="Brian Stugart"/>
    <x v="0"/>
    <x v="0"/>
    <s v="Chicago"/>
    <x v="10"/>
    <n v="60623"/>
    <x v="2"/>
    <s v="FUR-FU-10002191"/>
    <x v="0"/>
    <x v="5"/>
    <s v="G.E. Halogen Desk Lamp Bulbs"/>
    <x v="215"/>
    <n v="2"/>
    <n v="0.6"/>
    <n v="-1.6751999999999994"/>
  </r>
  <r>
    <n v="7607"/>
    <x v="3769"/>
    <x v="0"/>
    <x v="1022"/>
    <d v="2013-06-01T00:00:00"/>
    <s v="Standard Class"/>
    <s v="BS-11665"/>
    <s v="Brian Stugart"/>
    <x v="0"/>
    <x v="0"/>
    <s v="Chicago"/>
    <x v="10"/>
    <n v="60623"/>
    <x v="2"/>
    <s v="OFF-ST-10001496"/>
    <x v="1"/>
    <x v="4"/>
    <s v="Standard Rollaway File with Lock"/>
    <x v="5060"/>
    <n v="9"/>
    <n v="0.2"/>
    <n v="97.302599999999984"/>
  </r>
  <r>
    <n v="7608"/>
    <x v="3770"/>
    <x v="3"/>
    <x v="165"/>
    <d v="2014-12-28T00:00:00"/>
    <s v="First Class"/>
    <s v="NS-18505"/>
    <s v="Neola Schneider"/>
    <x v="0"/>
    <x v="0"/>
    <s v="Dallas"/>
    <x v="5"/>
    <n v="75220"/>
    <x v="2"/>
    <s v="OFF-ST-10000585"/>
    <x v="1"/>
    <x v="4"/>
    <s v="Economy Rollaway Files"/>
    <x v="2108"/>
    <n v="2"/>
    <n v="0.2"/>
    <n v="19.823999999999998"/>
  </r>
  <r>
    <n v="7609"/>
    <x v="3771"/>
    <x v="3"/>
    <x v="898"/>
    <d v="2014-05-08T00:00:00"/>
    <s v="Standard Class"/>
    <s v="MK-18160"/>
    <s v="Mike Kennedy"/>
    <x v="0"/>
    <x v="0"/>
    <s v="San Francisco"/>
    <x v="1"/>
    <n v="94122"/>
    <x v="1"/>
    <s v="OFF-PA-10001166"/>
    <x v="1"/>
    <x v="10"/>
    <s v="Xerox 2"/>
    <x v="243"/>
    <n v="4"/>
    <n v="0"/>
    <n v="12.441600000000001"/>
  </r>
  <r>
    <n v="7610"/>
    <x v="3771"/>
    <x v="3"/>
    <x v="898"/>
    <d v="2014-05-08T00:00:00"/>
    <s v="Standard Class"/>
    <s v="MK-18160"/>
    <s v="Mike Kennedy"/>
    <x v="0"/>
    <x v="0"/>
    <s v="San Francisco"/>
    <x v="1"/>
    <n v="94122"/>
    <x v="1"/>
    <s v="OFF-AR-10003651"/>
    <x v="1"/>
    <x v="6"/>
    <s v="Newell 350"/>
    <x v="1011"/>
    <n v="7"/>
    <n v="0"/>
    <n v="6.6583999999999968"/>
  </r>
  <r>
    <n v="7611"/>
    <x v="3772"/>
    <x v="2"/>
    <x v="1165"/>
    <d v="2011-02-25T00:00:00"/>
    <s v="First Class"/>
    <s v="SA-20830"/>
    <s v="Sue Ann Reed"/>
    <x v="0"/>
    <x v="0"/>
    <s v="Moreno Valley"/>
    <x v="1"/>
    <n v="92553"/>
    <x v="1"/>
    <s v="OFF-PA-10001800"/>
    <x v="1"/>
    <x v="10"/>
    <s v="Xerox 220"/>
    <x v="541"/>
    <n v="3"/>
    <n v="0"/>
    <n v="9.3312000000000008"/>
  </r>
  <r>
    <n v="7612"/>
    <x v="3773"/>
    <x v="1"/>
    <x v="285"/>
    <d v="2012-02-11T00:00:00"/>
    <s v="First Class"/>
    <s v="BH-11710"/>
    <s v="Brosina Hoffman"/>
    <x v="0"/>
    <x v="0"/>
    <s v="Garden City"/>
    <x v="41"/>
    <n v="67846"/>
    <x v="2"/>
    <s v="OFF-PA-10000791"/>
    <x v="1"/>
    <x v="10"/>
    <s v="Wirebound Message Books, Four 2 3/4 x 5 Forms per Page, 200 Sets per Book"/>
    <x v="5061"/>
    <n v="2"/>
    <n v="0"/>
    <n v="4.2929999999999993"/>
  </r>
  <r>
    <n v="7613"/>
    <x v="3773"/>
    <x v="1"/>
    <x v="285"/>
    <d v="2012-02-11T00:00:00"/>
    <s v="First Class"/>
    <s v="BH-11710"/>
    <s v="Brosina Hoffman"/>
    <x v="0"/>
    <x v="0"/>
    <s v="Garden City"/>
    <x v="41"/>
    <n v="67846"/>
    <x v="2"/>
    <s v="OFF-FA-10000134"/>
    <x v="1"/>
    <x v="13"/>
    <s v="Advantus Push Pins, Aluminum Head"/>
    <x v="5062"/>
    <n v="1"/>
    <n v="0"/>
    <n v="1.8010999999999999"/>
  </r>
  <r>
    <n v="7614"/>
    <x v="3773"/>
    <x v="1"/>
    <x v="285"/>
    <d v="2012-02-11T00:00:00"/>
    <s v="First Class"/>
    <s v="BH-11710"/>
    <s v="Brosina Hoffman"/>
    <x v="0"/>
    <x v="0"/>
    <s v="Garden City"/>
    <x v="41"/>
    <n v="67846"/>
    <x v="2"/>
    <s v="OFF-AR-10001149"/>
    <x v="1"/>
    <x v="6"/>
    <s v="Sanford Colorific Colored Pencils, 12/Box"/>
    <x v="1784"/>
    <n v="2"/>
    <n v="0"/>
    <n v="1.7279999999999998"/>
  </r>
  <r>
    <n v="7615"/>
    <x v="3774"/>
    <x v="1"/>
    <x v="252"/>
    <d v="2012-08-28T00:00:00"/>
    <s v="Second Class"/>
    <s v="SC-20380"/>
    <s v="Shahid Collister"/>
    <x v="0"/>
    <x v="0"/>
    <s v="New York City"/>
    <x v="15"/>
    <n v="10035"/>
    <x v="3"/>
    <s v="FUR-FU-10000010"/>
    <x v="0"/>
    <x v="5"/>
    <s v="DAX Value U-Channel Document Frames, Easel Back"/>
    <x v="4126"/>
    <n v="3"/>
    <n v="0"/>
    <n v="4.6220999999999997"/>
  </r>
  <r>
    <n v="7616"/>
    <x v="3775"/>
    <x v="2"/>
    <x v="953"/>
    <d v="2011-12-04T00:00:00"/>
    <s v="Standard Class"/>
    <s v="RF-19345"/>
    <s v="Randy Ferguson"/>
    <x v="1"/>
    <x v="0"/>
    <s v="Orlando"/>
    <x v="2"/>
    <n v="32839"/>
    <x v="0"/>
    <s v="OFF-BI-10000201"/>
    <x v="1"/>
    <x v="8"/>
    <s v="Avery Triangle Shaped Sheet Lifters, Black, 2/Pack"/>
    <x v="5063"/>
    <n v="9"/>
    <n v="0.7"/>
    <n v="-4.427999999999999"/>
  </r>
  <r>
    <n v="7617"/>
    <x v="3776"/>
    <x v="0"/>
    <x v="107"/>
    <d v="2013-12-17T00:00:00"/>
    <s v="Standard Class"/>
    <s v="CM-12235"/>
    <s v="Chris McAfee"/>
    <x v="0"/>
    <x v="0"/>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x v="0"/>
    <s v="Watertown"/>
    <x v="15"/>
    <n v="13601"/>
    <x v="3"/>
    <s v="OFF-BI-10003656"/>
    <x v="1"/>
    <x v="8"/>
    <s v="Fellowes PB200 Plastic Comb Binding Machine"/>
    <x v="5064"/>
    <n v="5"/>
    <n v="0.2"/>
    <n v="220.98699999999997"/>
  </r>
  <r>
    <n v="7619"/>
    <x v="3777"/>
    <x v="3"/>
    <x v="855"/>
    <d v="2014-10-30T00:00:00"/>
    <s v="First Class"/>
    <s v="JM-15655"/>
    <s v="Jim Mitchum"/>
    <x v="1"/>
    <x v="0"/>
    <s v="Los Angeles"/>
    <x v="1"/>
    <n v="90032"/>
    <x v="1"/>
    <s v="FUR-TA-10001539"/>
    <x v="0"/>
    <x v="3"/>
    <s v="Chromcraft Rectangular Conference Tables"/>
    <x v="5065"/>
    <n v="1"/>
    <n v="0.2"/>
    <n v="9.4787999999999784"/>
  </r>
  <r>
    <n v="7620"/>
    <x v="3777"/>
    <x v="3"/>
    <x v="855"/>
    <d v="2014-10-30T00:00:00"/>
    <s v="First Class"/>
    <s v="JM-15655"/>
    <s v="Jim Mitchum"/>
    <x v="1"/>
    <x v="0"/>
    <s v="Los Angeles"/>
    <x v="1"/>
    <n v="90032"/>
    <x v="1"/>
    <s v="TEC-PH-10004100"/>
    <x v="2"/>
    <x v="7"/>
    <s v="Griffin GC17055 Auxiliary Audio Cable"/>
    <x v="1002"/>
    <n v="5"/>
    <n v="0.2"/>
    <n v="7.1960000000000015"/>
  </r>
  <r>
    <n v="7621"/>
    <x v="3778"/>
    <x v="2"/>
    <x v="641"/>
    <d v="2011-11-29T00:00:00"/>
    <s v="Standard Class"/>
    <s v="RB-19435"/>
    <s v="Richard Bierner"/>
    <x v="0"/>
    <x v="0"/>
    <s v="Los Angeles"/>
    <x v="1"/>
    <n v="90004"/>
    <x v="1"/>
    <s v="TEC-PH-10001580"/>
    <x v="2"/>
    <x v="7"/>
    <s v="Logitech Mobile Speakerphone P710e - speaker phone"/>
    <x v="5066"/>
    <n v="5"/>
    <n v="0.2"/>
    <n v="47.242999999999967"/>
  </r>
  <r>
    <n v="7622"/>
    <x v="3778"/>
    <x v="2"/>
    <x v="641"/>
    <d v="2011-11-29T00:00:00"/>
    <s v="Standard Class"/>
    <s v="RB-19435"/>
    <s v="Richard Bierner"/>
    <x v="0"/>
    <x v="0"/>
    <s v="Los Angeles"/>
    <x v="1"/>
    <n v="90004"/>
    <x v="1"/>
    <s v="FUR-CH-10002335"/>
    <x v="0"/>
    <x v="1"/>
    <s v="Hon GuestStacker Chair"/>
    <x v="5067"/>
    <n v="4"/>
    <n v="0.2"/>
    <n v="54.400800000000004"/>
  </r>
  <r>
    <n v="7623"/>
    <x v="3778"/>
    <x v="2"/>
    <x v="641"/>
    <d v="2011-11-29T00:00:00"/>
    <s v="Standard Class"/>
    <s v="RB-19435"/>
    <s v="Richard Bierner"/>
    <x v="0"/>
    <x v="0"/>
    <s v="Los Angeles"/>
    <x v="1"/>
    <n v="90004"/>
    <x v="1"/>
    <s v="OFF-AR-10004707"/>
    <x v="1"/>
    <x v="6"/>
    <s v="Staples"/>
    <x v="5068"/>
    <n v="3"/>
    <n v="0"/>
    <n v="2.6039999999999996"/>
  </r>
  <r>
    <n v="7624"/>
    <x v="3779"/>
    <x v="2"/>
    <x v="686"/>
    <d v="2011-07-20T00:00:00"/>
    <s v="Standard Class"/>
    <s v="SS-20515"/>
    <s v="Shirley Schmidt"/>
    <x v="2"/>
    <x v="0"/>
    <s v="Newark"/>
    <x v="13"/>
    <n v="19711"/>
    <x v="3"/>
    <s v="OFF-AP-10000576"/>
    <x v="1"/>
    <x v="9"/>
    <s v="Belkin 7 Outlet SurgeMaster II"/>
    <x v="5069"/>
    <n v="1"/>
    <n v="0"/>
    <n v="11.054400000000001"/>
  </r>
  <r>
    <n v="7625"/>
    <x v="3780"/>
    <x v="1"/>
    <x v="293"/>
    <d v="2012-05-27T00:00:00"/>
    <s v="Second Class"/>
    <s v="NM-18445"/>
    <s v="Nathan Mautz"/>
    <x v="2"/>
    <x v="0"/>
    <s v="Detroit"/>
    <x v="12"/>
    <n v="48234"/>
    <x v="2"/>
    <s v="OFF-AP-10001394"/>
    <x v="1"/>
    <x v="9"/>
    <s v="Harmony Air Purifier"/>
    <x v="5070"/>
    <n v="5"/>
    <n v="0.1"/>
    <n v="245.69999999999993"/>
  </r>
  <r>
    <n v="7626"/>
    <x v="3780"/>
    <x v="1"/>
    <x v="293"/>
    <d v="2012-05-27T00:00:00"/>
    <s v="Second Class"/>
    <s v="NM-18445"/>
    <s v="Nathan Mautz"/>
    <x v="2"/>
    <x v="0"/>
    <s v="Detroit"/>
    <x v="12"/>
    <n v="48234"/>
    <x v="2"/>
    <s v="FUR-FU-10003724"/>
    <x v="0"/>
    <x v="5"/>
    <s v="Westinghouse Clip-On Gooseneck Lamps"/>
    <x v="5071"/>
    <n v="9"/>
    <n v="0"/>
    <n v="19.585799999999999"/>
  </r>
  <r>
    <n v="7627"/>
    <x v="3781"/>
    <x v="1"/>
    <x v="82"/>
    <d v="2012-11-23T00:00:00"/>
    <s v="Second Class"/>
    <s v="EM-14095"/>
    <s v="Eudokia Martin"/>
    <x v="1"/>
    <x v="0"/>
    <s v="Phoenix"/>
    <x v="16"/>
    <n v="85023"/>
    <x v="1"/>
    <s v="OFF-AP-10002867"/>
    <x v="1"/>
    <x v="9"/>
    <s v="Fellowes Command Center 5-outlet power strip"/>
    <x v="5072"/>
    <n v="6"/>
    <n v="0.2"/>
    <n v="28.492799999999988"/>
  </r>
  <r>
    <n v="7628"/>
    <x v="3781"/>
    <x v="1"/>
    <x v="82"/>
    <d v="2012-11-23T00:00:00"/>
    <s v="Second Class"/>
    <s v="EM-14095"/>
    <s v="Eudokia Martin"/>
    <x v="1"/>
    <x v="0"/>
    <s v="Phoenix"/>
    <x v="16"/>
    <n v="85023"/>
    <x v="1"/>
    <s v="TEC-AC-10002718"/>
    <x v="2"/>
    <x v="11"/>
    <s v="Belkin Standard 104 key USB Keyboard"/>
    <x v="5073"/>
    <n v="2"/>
    <n v="0.2"/>
    <n v="-1.4590000000000014"/>
  </r>
  <r>
    <n v="7629"/>
    <x v="3781"/>
    <x v="1"/>
    <x v="82"/>
    <d v="2012-11-23T00:00:00"/>
    <s v="Second Class"/>
    <s v="EM-14095"/>
    <s v="Eudokia Martin"/>
    <x v="1"/>
    <x v="0"/>
    <s v="Phoenix"/>
    <x v="16"/>
    <n v="85023"/>
    <x v="1"/>
    <s v="OFF-LA-10003121"/>
    <x v="1"/>
    <x v="2"/>
    <s v="Avery 506"/>
    <x v="1053"/>
    <n v="5"/>
    <n v="0.2"/>
    <n v="5.368999999999998"/>
  </r>
  <r>
    <n v="7630"/>
    <x v="3782"/>
    <x v="2"/>
    <x v="809"/>
    <d v="2011-04-01T00:00:00"/>
    <s v="First Class"/>
    <s v="MP-17470"/>
    <s v="Mark Packer"/>
    <x v="2"/>
    <x v="0"/>
    <s v="Brownsville"/>
    <x v="5"/>
    <n v="78521"/>
    <x v="2"/>
    <s v="OFF-EN-10002230"/>
    <x v="1"/>
    <x v="12"/>
    <s v="Airmail Envelopes"/>
    <x v="5074"/>
    <n v="5"/>
    <n v="0.2"/>
    <n v="113.30549999999999"/>
  </r>
  <r>
    <n v="7631"/>
    <x v="3782"/>
    <x v="2"/>
    <x v="809"/>
    <d v="2011-04-01T00:00:00"/>
    <s v="First Class"/>
    <s v="MP-17470"/>
    <s v="Mark Packer"/>
    <x v="2"/>
    <x v="0"/>
    <s v="Brownsville"/>
    <x v="5"/>
    <n v="78521"/>
    <x v="2"/>
    <s v="TEC-PH-10001819"/>
    <x v="2"/>
    <x v="7"/>
    <s v="Innergie mMini Combo Duo USB Travel Charging Kit"/>
    <x v="5075"/>
    <n v="7"/>
    <n v="0.2"/>
    <n v="88.180399999999977"/>
  </r>
  <r>
    <n v="7632"/>
    <x v="3782"/>
    <x v="2"/>
    <x v="809"/>
    <d v="2011-04-01T00:00:00"/>
    <s v="First Class"/>
    <s v="MP-17470"/>
    <s v="Mark Packer"/>
    <x v="2"/>
    <x v="0"/>
    <s v="Brownsville"/>
    <x v="5"/>
    <n v="78521"/>
    <x v="2"/>
    <s v="FUR-CH-10002304"/>
    <x v="0"/>
    <x v="1"/>
    <s v="Global Stack Chair without Arms, Black"/>
    <x v="5076"/>
    <n v="7"/>
    <n v="0.3"/>
    <n v="-9.0929999999999964"/>
  </r>
  <r>
    <n v="7633"/>
    <x v="3783"/>
    <x v="3"/>
    <x v="614"/>
    <d v="2015-01-02T00:00:00"/>
    <s v="Second Class"/>
    <s v="KH-16360"/>
    <s v="Katherine Hughes"/>
    <x v="0"/>
    <x v="0"/>
    <s v="Louisville"/>
    <x v="0"/>
    <n v="40214"/>
    <x v="0"/>
    <s v="FUR-CH-10002602"/>
    <x v="0"/>
    <x v="1"/>
    <s v="DMI Arturo Collection Mission-style Design Wood Chair"/>
    <x v="5077"/>
    <n v="8"/>
    <n v="0"/>
    <n v="314.03840000000002"/>
  </r>
  <r>
    <n v="7634"/>
    <x v="3783"/>
    <x v="3"/>
    <x v="614"/>
    <d v="2015-01-02T00:00:00"/>
    <s v="Second Class"/>
    <s v="KH-16360"/>
    <s v="Katherine Hughes"/>
    <x v="0"/>
    <x v="0"/>
    <s v="Louisville"/>
    <x v="0"/>
    <n v="40214"/>
    <x v="0"/>
    <s v="OFF-BI-10002414"/>
    <x v="1"/>
    <x v="8"/>
    <s v="GBC ProClick Spines for 32-Hole Punch"/>
    <x v="5078"/>
    <n v="1"/>
    <n v="0"/>
    <n v="5.8890999999999991"/>
  </r>
  <r>
    <n v="7635"/>
    <x v="3783"/>
    <x v="3"/>
    <x v="614"/>
    <d v="2015-01-02T00:00:00"/>
    <s v="Second Class"/>
    <s v="KH-16360"/>
    <s v="Katherine Hughes"/>
    <x v="0"/>
    <x v="0"/>
    <s v="Louisville"/>
    <x v="0"/>
    <n v="40214"/>
    <x v="0"/>
    <s v="OFF-AR-10003696"/>
    <x v="1"/>
    <x v="6"/>
    <s v="Panasonic KP-350BK Electric Pencil Sharpener with Auto Stop"/>
    <x v="1835"/>
    <n v="1"/>
    <n v="0"/>
    <n v="10.028199999999998"/>
  </r>
  <r>
    <n v="7636"/>
    <x v="3783"/>
    <x v="3"/>
    <x v="614"/>
    <d v="2015-01-02T00:00:00"/>
    <s v="Second Class"/>
    <s v="KH-16360"/>
    <s v="Katherine Hughes"/>
    <x v="0"/>
    <x v="0"/>
    <s v="Louisville"/>
    <x v="0"/>
    <n v="40214"/>
    <x v="0"/>
    <s v="FUR-CH-10004495"/>
    <x v="0"/>
    <x v="1"/>
    <s v="Global Leather and Oak Executive Chair, Black"/>
    <x v="5079"/>
    <n v="1"/>
    <n v="0"/>
    <n v="87.28419999999997"/>
  </r>
  <r>
    <n v="7637"/>
    <x v="3783"/>
    <x v="3"/>
    <x v="614"/>
    <d v="2015-01-02T00:00:00"/>
    <s v="Second Class"/>
    <s v="KH-16360"/>
    <s v="Katherine Hughes"/>
    <x v="0"/>
    <x v="0"/>
    <s v="Louisville"/>
    <x v="0"/>
    <n v="40214"/>
    <x v="0"/>
    <s v="FUR-CH-10001270"/>
    <x v="0"/>
    <x v="1"/>
    <s v="Harbour Creations Steel Folding Chair"/>
    <x v="5080"/>
    <n v="3"/>
    <n v="0"/>
    <n v="77.624999999999972"/>
  </r>
  <r>
    <n v="7638"/>
    <x v="3784"/>
    <x v="3"/>
    <x v="580"/>
    <d v="2014-03-09T00:00:00"/>
    <s v="Standard Class"/>
    <s v="DB-13555"/>
    <s v="Dorothy Badders"/>
    <x v="1"/>
    <x v="0"/>
    <s v="Newark"/>
    <x v="13"/>
    <n v="19711"/>
    <x v="3"/>
    <s v="OFF-AR-10001615"/>
    <x v="1"/>
    <x v="6"/>
    <s v="Newell 34"/>
    <x v="426"/>
    <n v="3"/>
    <n v="0"/>
    <n v="15.475200000000001"/>
  </r>
  <r>
    <n v="7639"/>
    <x v="3784"/>
    <x v="3"/>
    <x v="580"/>
    <d v="2014-03-09T00:00:00"/>
    <s v="Standard Class"/>
    <s v="DB-13555"/>
    <s v="Dorothy Badders"/>
    <x v="1"/>
    <x v="0"/>
    <s v="Newark"/>
    <x v="13"/>
    <n v="19711"/>
    <x v="3"/>
    <s v="OFF-EN-10003286"/>
    <x v="1"/>
    <x v="12"/>
    <s v="Staples"/>
    <x v="4097"/>
    <n v="7"/>
    <n v="0"/>
    <n v="27.241199999999996"/>
  </r>
  <r>
    <n v="7640"/>
    <x v="3784"/>
    <x v="3"/>
    <x v="580"/>
    <d v="2014-03-09T00:00:00"/>
    <s v="Standard Class"/>
    <s v="DB-13555"/>
    <s v="Dorothy Badders"/>
    <x v="1"/>
    <x v="0"/>
    <s v="Newark"/>
    <x v="13"/>
    <n v="19711"/>
    <x v="3"/>
    <s v="FUR-BO-10003660"/>
    <x v="0"/>
    <x v="0"/>
    <s v="Bush Cubix Collection Bookcases, Fully Assembled"/>
    <x v="5081"/>
    <n v="2"/>
    <n v="0"/>
    <n v="101.6508"/>
  </r>
  <r>
    <n v="7641"/>
    <x v="3784"/>
    <x v="3"/>
    <x v="580"/>
    <d v="2014-03-09T00:00:00"/>
    <s v="Standard Class"/>
    <s v="DB-13555"/>
    <s v="Dorothy Badders"/>
    <x v="1"/>
    <x v="0"/>
    <s v="Newark"/>
    <x v="13"/>
    <n v="19711"/>
    <x v="3"/>
    <s v="OFF-PA-10002764"/>
    <x v="1"/>
    <x v="10"/>
    <s v="Staples"/>
    <x v="5082"/>
    <n v="6"/>
    <n v="0"/>
    <n v="33.339599999999997"/>
  </r>
  <r>
    <n v="7642"/>
    <x v="3785"/>
    <x v="0"/>
    <x v="1099"/>
    <d v="2013-10-08T00:00:00"/>
    <s v="First Class"/>
    <s v="LB-16795"/>
    <s v="Laurel Beltran"/>
    <x v="2"/>
    <x v="0"/>
    <s v="Pueblo"/>
    <x v="22"/>
    <n v="81001"/>
    <x v="1"/>
    <s v="TEC-MA-10001695"/>
    <x v="2"/>
    <x v="15"/>
    <s v="Zebra GK420t Direct Thermal/Thermal Transfer Printer"/>
    <x v="5083"/>
    <n v="6"/>
    <n v="0.7"/>
    <n v="-938.28"/>
  </r>
  <r>
    <n v="7643"/>
    <x v="3785"/>
    <x v="0"/>
    <x v="1099"/>
    <d v="2013-10-08T00:00:00"/>
    <s v="First Class"/>
    <s v="LB-16795"/>
    <s v="Laurel Beltran"/>
    <x v="2"/>
    <x v="0"/>
    <s v="Pueblo"/>
    <x v="22"/>
    <n v="81001"/>
    <x v="1"/>
    <s v="OFF-BI-10002824"/>
    <x v="1"/>
    <x v="8"/>
    <s v="Recycled Easel Ring Binders"/>
    <x v="5084"/>
    <n v="4"/>
    <n v="0.7"/>
    <n v="-14.920000000000002"/>
  </r>
  <r>
    <n v="7644"/>
    <x v="3785"/>
    <x v="0"/>
    <x v="1099"/>
    <d v="2013-10-08T00:00:00"/>
    <s v="First Class"/>
    <s v="LB-16795"/>
    <s v="Laurel Beltran"/>
    <x v="2"/>
    <x v="0"/>
    <s v="Pueblo"/>
    <x v="22"/>
    <n v="81001"/>
    <x v="1"/>
    <s v="OFF-BI-10002571"/>
    <x v="1"/>
    <x v="8"/>
    <s v="Avery Framed View Binder, EZD Ring (Locking), Navy, 1 1/2&quot;"/>
    <x v="5085"/>
    <n v="4"/>
    <n v="0.7"/>
    <n v="-9.1815999999999995"/>
  </r>
  <r>
    <n v="7645"/>
    <x v="3785"/>
    <x v="0"/>
    <x v="1099"/>
    <d v="2013-10-08T00:00:00"/>
    <s v="First Class"/>
    <s v="LB-16795"/>
    <s v="Laurel Beltran"/>
    <x v="2"/>
    <x v="0"/>
    <s v="Pueblo"/>
    <x v="22"/>
    <n v="81001"/>
    <x v="1"/>
    <s v="TEC-AC-10001553"/>
    <x v="2"/>
    <x v="11"/>
    <s v="Memorex 25GB 6X Branded Blu-Ray Recordable Disc, 15/Pack"/>
    <x v="4584"/>
    <n v="5"/>
    <n v="0.2"/>
    <n v="0.84950000000000259"/>
  </r>
  <r>
    <n v="7646"/>
    <x v="3786"/>
    <x v="1"/>
    <x v="57"/>
    <d v="2012-04-11T00:00:00"/>
    <s v="Standard Class"/>
    <s v="CA-11965"/>
    <s v="Carol Adams"/>
    <x v="1"/>
    <x v="0"/>
    <s v="Los Angeles"/>
    <x v="1"/>
    <n v="90036"/>
    <x v="1"/>
    <s v="FUR-CH-10003973"/>
    <x v="0"/>
    <x v="1"/>
    <s v="GuestStacker Chair with Chrome Finish Legs"/>
    <x v="1069"/>
    <n v="3"/>
    <n v="0.2"/>
    <n v="89.222400000000022"/>
  </r>
  <r>
    <n v="7647"/>
    <x v="3787"/>
    <x v="2"/>
    <x v="340"/>
    <d v="2011-09-13T00:00:00"/>
    <s v="Standard Class"/>
    <s v="DL-12925"/>
    <s v="Daniel Lacy"/>
    <x v="0"/>
    <x v="0"/>
    <s v="Greenville"/>
    <x v="3"/>
    <n v="27834"/>
    <x v="0"/>
    <s v="TEC-MA-10002073"/>
    <x v="2"/>
    <x v="15"/>
    <s v="3D Systems Cube Printer, 2nd Generation, White"/>
    <x v="5086"/>
    <n v="2"/>
    <n v="0.5"/>
    <n v="-571.99559999999997"/>
  </r>
  <r>
    <n v="7648"/>
    <x v="3788"/>
    <x v="0"/>
    <x v="543"/>
    <d v="2013-03-17T00:00:00"/>
    <s v="First Class"/>
    <s v="FC-14335"/>
    <s v="Fred Chung"/>
    <x v="1"/>
    <x v="0"/>
    <s v="San Francisco"/>
    <x v="1"/>
    <n v="94110"/>
    <x v="1"/>
    <s v="OFF-BI-10003529"/>
    <x v="1"/>
    <x v="8"/>
    <s v="Avery Round Ring Poly Binders"/>
    <x v="5087"/>
    <n v="2"/>
    <n v="0.2"/>
    <n v="1.6472"/>
  </r>
  <r>
    <n v="7649"/>
    <x v="3788"/>
    <x v="0"/>
    <x v="543"/>
    <d v="2013-03-17T00:00:00"/>
    <s v="First Class"/>
    <s v="FC-14335"/>
    <s v="Fred Chung"/>
    <x v="1"/>
    <x v="0"/>
    <s v="San Francisco"/>
    <x v="1"/>
    <n v="94110"/>
    <x v="1"/>
    <s v="FUR-CH-10000309"/>
    <x v="0"/>
    <x v="1"/>
    <s v="Global Comet Stacking Arm Chair"/>
    <x v="5088"/>
    <n v="4"/>
    <n v="0.2"/>
    <n v="84.501999999999953"/>
  </r>
  <r>
    <n v="7650"/>
    <x v="3789"/>
    <x v="1"/>
    <x v="17"/>
    <d v="2012-12-31T00:00:00"/>
    <s v="Standard Class"/>
    <s v="DB-13120"/>
    <s v="David Bremer"/>
    <x v="1"/>
    <x v="0"/>
    <s v="Marion"/>
    <x v="24"/>
    <n v="43302"/>
    <x v="3"/>
    <s v="FUR-TA-10004154"/>
    <x v="0"/>
    <x v="3"/>
    <s v="Riverside Furniture Oval Coffee Table, Oval End Table, End Table with Drawer"/>
    <x v="5089"/>
    <n v="9"/>
    <n v="0.4"/>
    <n v="-464.69700000000012"/>
  </r>
  <r>
    <n v="7651"/>
    <x v="3789"/>
    <x v="1"/>
    <x v="17"/>
    <d v="2012-12-31T00:00:00"/>
    <s v="Standard Class"/>
    <s v="DB-13120"/>
    <s v="David Bremer"/>
    <x v="1"/>
    <x v="0"/>
    <s v="Marion"/>
    <x v="24"/>
    <n v="43302"/>
    <x v="3"/>
    <s v="OFF-EN-10003286"/>
    <x v="1"/>
    <x v="12"/>
    <s v="Staples"/>
    <x v="5090"/>
    <n v="3"/>
    <n v="0.2"/>
    <n v="6.7067999999999977"/>
  </r>
  <r>
    <n v="7652"/>
    <x v="3790"/>
    <x v="3"/>
    <x v="783"/>
    <d v="2014-08-09T00:00:00"/>
    <s v="First Class"/>
    <s v="CK-12205"/>
    <s v="Chloris Kastensmidt"/>
    <x v="0"/>
    <x v="0"/>
    <s v="Dallas"/>
    <x v="5"/>
    <n v="75081"/>
    <x v="2"/>
    <s v="TEC-AC-10001552"/>
    <x v="2"/>
    <x v="11"/>
    <s v="Logitech K350 2.4Ghz Wireless Keyboard"/>
    <x v="5091"/>
    <n v="3"/>
    <n v="0.2"/>
    <n v="-13.437900000000006"/>
  </r>
  <r>
    <n v="7653"/>
    <x v="3790"/>
    <x v="3"/>
    <x v="783"/>
    <d v="2014-08-09T00:00:00"/>
    <s v="First Class"/>
    <s v="CK-12205"/>
    <s v="Chloris Kastensmidt"/>
    <x v="0"/>
    <x v="0"/>
    <s v="Dallas"/>
    <x v="5"/>
    <n v="75081"/>
    <x v="2"/>
    <s v="OFF-ST-10002790"/>
    <x v="1"/>
    <x v="4"/>
    <s v="Safco Industrial Shelving"/>
    <x v="5092"/>
    <n v="2"/>
    <n v="0.2"/>
    <n v="-25.108999999999988"/>
  </r>
  <r>
    <n v="7654"/>
    <x v="3791"/>
    <x v="1"/>
    <x v="204"/>
    <d v="2012-03-27T00:00:00"/>
    <s v="Standard Class"/>
    <s v="FW-14395"/>
    <s v="Fred Wasserman"/>
    <x v="1"/>
    <x v="0"/>
    <s v="Huntsville"/>
    <x v="19"/>
    <n v="35810"/>
    <x v="0"/>
    <s v="OFF-AR-10003217"/>
    <x v="1"/>
    <x v="6"/>
    <s v="Newell 316"/>
    <x v="638"/>
    <n v="4"/>
    <n v="0"/>
    <n v="5.4768000000000008"/>
  </r>
  <r>
    <n v="7655"/>
    <x v="3792"/>
    <x v="1"/>
    <x v="672"/>
    <d v="2012-12-02T00:00:00"/>
    <s v="Second Class"/>
    <s v="JM-15865"/>
    <s v="John Murray"/>
    <x v="0"/>
    <x v="0"/>
    <s v="Las Vegas"/>
    <x v="33"/>
    <n v="89115"/>
    <x v="1"/>
    <s v="FUR-FU-10002813"/>
    <x v="0"/>
    <x v="5"/>
    <s v="DAX Contemporary Wood Frame with Silver Metal Mat, Desktop, 11 x 14 Size"/>
    <x v="4165"/>
    <n v="4"/>
    <n v="0"/>
    <n v="29.145599999999995"/>
  </r>
  <r>
    <n v="7656"/>
    <x v="3792"/>
    <x v="1"/>
    <x v="672"/>
    <d v="2012-12-02T00:00:00"/>
    <s v="Second Class"/>
    <s v="JM-15865"/>
    <s v="John Murray"/>
    <x v="0"/>
    <x v="0"/>
    <s v="Las Vegas"/>
    <x v="33"/>
    <n v="89115"/>
    <x v="1"/>
    <s v="OFF-PA-10003848"/>
    <x v="1"/>
    <x v="10"/>
    <s v="Xerox 1997"/>
    <x v="243"/>
    <n v="4"/>
    <n v="0"/>
    <n v="12.441600000000001"/>
  </r>
  <r>
    <n v="7657"/>
    <x v="3793"/>
    <x v="2"/>
    <x v="1166"/>
    <d v="2011-04-15T00:00:00"/>
    <s v="Same Day"/>
    <s v="PS-18970"/>
    <s v="Paul Stevenson"/>
    <x v="2"/>
    <x v="0"/>
    <s v="Los Angeles"/>
    <x v="1"/>
    <n v="90049"/>
    <x v="1"/>
    <s v="OFF-AP-10000240"/>
    <x v="1"/>
    <x v="9"/>
    <s v="Belkin F9G930V10-GRY 9 Outlet Surge"/>
    <x v="1483"/>
    <n v="2"/>
    <n v="0"/>
    <n v="31.018399999999986"/>
  </r>
  <r>
    <n v="7658"/>
    <x v="3793"/>
    <x v="2"/>
    <x v="1166"/>
    <d v="2011-04-15T00:00:00"/>
    <s v="Same Day"/>
    <s v="PS-18970"/>
    <s v="Paul Stevenson"/>
    <x v="2"/>
    <x v="0"/>
    <s v="Los Angeles"/>
    <x v="1"/>
    <n v="90049"/>
    <x v="1"/>
    <s v="FUR-FU-10004091"/>
    <x v="0"/>
    <x v="5"/>
    <s v="Howard Miller 13&quot; Diameter Goldtone Round Wall Clock"/>
    <x v="5093"/>
    <n v="4"/>
    <n v="0"/>
    <n v="76.9816"/>
  </r>
  <r>
    <n v="7659"/>
    <x v="3794"/>
    <x v="3"/>
    <x v="245"/>
    <d v="2014-08-03T00:00:00"/>
    <s v="First Class"/>
    <s v="TC-21475"/>
    <s v="Tony Chapman"/>
    <x v="2"/>
    <x v="0"/>
    <s v="Lakewood"/>
    <x v="24"/>
    <n v="44107"/>
    <x v="3"/>
    <s v="OFF-BI-10001071"/>
    <x v="1"/>
    <x v="8"/>
    <s v="GBC ProClick Punch Binding System"/>
    <x v="1996"/>
    <n v="4"/>
    <n v="0.7"/>
    <n v="-53.743199999999973"/>
  </r>
  <r>
    <n v="7660"/>
    <x v="3795"/>
    <x v="3"/>
    <x v="702"/>
    <d v="2014-06-06T00:00:00"/>
    <s v="Standard Class"/>
    <s v="CV-12805"/>
    <s v="Cynthia Voltz"/>
    <x v="1"/>
    <x v="0"/>
    <s v="Fremont"/>
    <x v="8"/>
    <n v="68025"/>
    <x v="2"/>
    <s v="OFF-BI-10003676"/>
    <x v="1"/>
    <x v="8"/>
    <s v="GBC Standard Recycled Report Covers, Clear Plastic Sheets"/>
    <x v="5094"/>
    <n v="5"/>
    <n v="0"/>
    <n v="25.871999999999996"/>
  </r>
  <r>
    <n v="7661"/>
    <x v="3796"/>
    <x v="2"/>
    <x v="1167"/>
    <d v="2011-01-13T00:00:00"/>
    <s v="Standard Class"/>
    <s v="VS-21820"/>
    <s v="Vivek Sundaresam"/>
    <x v="0"/>
    <x v="0"/>
    <s v="Huntsville"/>
    <x v="5"/>
    <n v="77340"/>
    <x v="2"/>
    <s v="FUR-FU-10004864"/>
    <x v="0"/>
    <x v="5"/>
    <s v="Howard Miller 14-1/2&quot; Diameter Chrome Round Wall Clock"/>
    <x v="5095"/>
    <n v="3"/>
    <n v="0.6"/>
    <n v="-53.709599999999988"/>
  </r>
  <r>
    <n v="7662"/>
    <x v="3796"/>
    <x v="2"/>
    <x v="1167"/>
    <d v="2011-01-13T00:00:00"/>
    <s v="Standard Class"/>
    <s v="VS-21820"/>
    <s v="Vivek Sundaresam"/>
    <x v="0"/>
    <x v="0"/>
    <s v="Huntsville"/>
    <x v="5"/>
    <n v="77340"/>
    <x v="2"/>
    <s v="OFF-BI-10003708"/>
    <x v="1"/>
    <x v="8"/>
    <s v="Acco Four Pocket Poly Ring Binder with Label Holder, Smoke, 1&quot;"/>
    <x v="5096"/>
    <n v="7"/>
    <n v="0.8"/>
    <n v="-18.252500000000005"/>
  </r>
  <r>
    <n v="7663"/>
    <x v="3797"/>
    <x v="3"/>
    <x v="365"/>
    <d v="2014-10-02T00:00:00"/>
    <s v="First Class"/>
    <s v="SC-20575"/>
    <s v="Sonia Cooley"/>
    <x v="0"/>
    <x v="0"/>
    <s v="Los Angeles"/>
    <x v="1"/>
    <n v="90036"/>
    <x v="1"/>
    <s v="OFF-AR-10002067"/>
    <x v="1"/>
    <x v="6"/>
    <s v="Newell 334"/>
    <x v="1618"/>
    <n v="5"/>
    <n v="0"/>
    <n v="25.792000000000002"/>
  </r>
  <r>
    <n v="7664"/>
    <x v="3798"/>
    <x v="3"/>
    <x v="1168"/>
    <d v="2014-09-20T00:00:00"/>
    <s v="Standard Class"/>
    <s v="SG-20605"/>
    <s v="Speros Goranitis"/>
    <x v="0"/>
    <x v="0"/>
    <s v="Asheville"/>
    <x v="3"/>
    <n v="28806"/>
    <x v="0"/>
    <s v="OFF-AR-10003158"/>
    <x v="1"/>
    <x v="6"/>
    <s v="Fluorescent Highlighters by Dixon"/>
    <x v="482"/>
    <n v="5"/>
    <n v="0.2"/>
    <n v="2.7859999999999978"/>
  </r>
  <r>
    <n v="7665"/>
    <x v="3799"/>
    <x v="2"/>
    <x v="68"/>
    <d v="2011-10-26T00:00:00"/>
    <s v="Standard Class"/>
    <s v="NB-18580"/>
    <s v="Nicole Brennan"/>
    <x v="1"/>
    <x v="0"/>
    <s v="Bossier City"/>
    <x v="28"/>
    <n v="71111"/>
    <x v="0"/>
    <s v="FUR-FU-10000193"/>
    <x v="0"/>
    <x v="5"/>
    <s v="Tenex Chairmats For Use with Hard Floors"/>
    <x v="681"/>
    <n v="4"/>
    <n v="0"/>
    <n v="10.393599999999992"/>
  </r>
  <r>
    <n v="7666"/>
    <x v="3800"/>
    <x v="0"/>
    <x v="964"/>
    <d v="2013-10-09T00:00:00"/>
    <s v="Standard Class"/>
    <s v="DR-12940"/>
    <s v="Daniel Raglin"/>
    <x v="2"/>
    <x v="0"/>
    <s v="Providence"/>
    <x v="34"/>
    <n v="2908"/>
    <x v="3"/>
    <s v="OFF-BI-10000977"/>
    <x v="1"/>
    <x v="8"/>
    <s v="Ibico Plastic Spiral Binding Combs"/>
    <x v="3361"/>
    <n v="1"/>
    <n v="0"/>
    <n v="13.983999999999998"/>
  </r>
  <r>
    <n v="7667"/>
    <x v="3800"/>
    <x v="0"/>
    <x v="964"/>
    <d v="2013-10-09T00:00:00"/>
    <s v="Standard Class"/>
    <s v="DR-12940"/>
    <s v="Daniel Raglin"/>
    <x v="2"/>
    <x v="0"/>
    <s v="Providence"/>
    <x v="34"/>
    <n v="2908"/>
    <x v="3"/>
    <s v="TEC-CO-10001449"/>
    <x v="2"/>
    <x v="16"/>
    <s v="Hewlett Packard LaserJet 3310 Copier"/>
    <x v="5097"/>
    <n v="9"/>
    <n v="0"/>
    <n v="2591.9567999999999"/>
  </r>
  <r>
    <n v="7668"/>
    <x v="3800"/>
    <x v="0"/>
    <x v="964"/>
    <d v="2013-10-09T00:00:00"/>
    <s v="Standard Class"/>
    <s v="DR-12940"/>
    <s v="Daniel Raglin"/>
    <x v="2"/>
    <x v="0"/>
    <s v="Providence"/>
    <x v="34"/>
    <n v="2908"/>
    <x v="3"/>
    <s v="OFF-ST-10000136"/>
    <x v="1"/>
    <x v="4"/>
    <s v="Letter Size File"/>
    <x v="5098"/>
    <n v="3"/>
    <n v="0"/>
    <n v="34.538999999999994"/>
  </r>
  <r>
    <n v="7669"/>
    <x v="3801"/>
    <x v="1"/>
    <x v="154"/>
    <d v="2012-11-29T00:00:00"/>
    <s v="Second Class"/>
    <s v="MA-17560"/>
    <s v="Matt Abelman"/>
    <x v="2"/>
    <x v="0"/>
    <s v="Everett"/>
    <x v="31"/>
    <n v="2149"/>
    <x v="3"/>
    <s v="OFF-PA-10000743"/>
    <x v="1"/>
    <x v="10"/>
    <s v="Xerox 1977"/>
    <x v="1598"/>
    <n v="6"/>
    <n v="0"/>
    <n v="19.238399999999999"/>
  </r>
  <r>
    <n v="7670"/>
    <x v="3801"/>
    <x v="1"/>
    <x v="154"/>
    <d v="2012-11-29T00:00:00"/>
    <s v="Second Class"/>
    <s v="MA-17560"/>
    <s v="Matt Abelman"/>
    <x v="2"/>
    <x v="0"/>
    <s v="Everett"/>
    <x v="31"/>
    <n v="2149"/>
    <x v="3"/>
    <s v="OFF-PA-10001019"/>
    <x v="1"/>
    <x v="10"/>
    <s v="Xerox 1884"/>
    <x v="731"/>
    <n v="3"/>
    <n v="0"/>
    <n v="28.171799999999998"/>
  </r>
  <r>
    <n v="7671"/>
    <x v="3801"/>
    <x v="1"/>
    <x v="154"/>
    <d v="2012-11-29T00:00:00"/>
    <s v="Second Class"/>
    <s v="MA-17560"/>
    <s v="Matt Abelman"/>
    <x v="2"/>
    <x v="0"/>
    <s v="Everett"/>
    <x v="31"/>
    <n v="2149"/>
    <x v="3"/>
    <s v="TEC-AC-10003095"/>
    <x v="2"/>
    <x v="11"/>
    <s v="Logitech G35 7.1-Channel Surround Sound Headset"/>
    <x v="5099"/>
    <n v="2"/>
    <n v="0"/>
    <n v="88.393200000000007"/>
  </r>
  <r>
    <n v="7672"/>
    <x v="3801"/>
    <x v="1"/>
    <x v="154"/>
    <d v="2012-11-29T00:00:00"/>
    <s v="Second Class"/>
    <s v="MA-17560"/>
    <s v="Matt Abelman"/>
    <x v="2"/>
    <x v="0"/>
    <s v="Everett"/>
    <x v="31"/>
    <n v="2149"/>
    <x v="3"/>
    <s v="FUR-BO-10002916"/>
    <x v="0"/>
    <x v="0"/>
    <s v="Rush Hierlooms Collection 1&quot; Thick Stackable Bookcases"/>
    <x v="5100"/>
    <n v="1"/>
    <n v="0"/>
    <n v="32.486199999999997"/>
  </r>
  <r>
    <n v="7673"/>
    <x v="3801"/>
    <x v="1"/>
    <x v="154"/>
    <d v="2012-11-29T00:00:00"/>
    <s v="Second Class"/>
    <s v="MA-17560"/>
    <s v="Matt Abelman"/>
    <x v="2"/>
    <x v="0"/>
    <s v="Everett"/>
    <x v="31"/>
    <n v="2149"/>
    <x v="3"/>
    <s v="FUR-FU-10002506"/>
    <x v="0"/>
    <x v="5"/>
    <s v="Tensor &quot;Hersey Kiss&quot; Styled Floor Lamp"/>
    <x v="2799"/>
    <n v="3"/>
    <n v="0"/>
    <n v="4.6763999999999992"/>
  </r>
  <r>
    <n v="7674"/>
    <x v="3801"/>
    <x v="1"/>
    <x v="154"/>
    <d v="2012-11-29T00:00:00"/>
    <s v="Second Class"/>
    <s v="MA-17560"/>
    <s v="Matt Abelman"/>
    <x v="2"/>
    <x v="0"/>
    <s v="Everett"/>
    <x v="31"/>
    <n v="2149"/>
    <x v="3"/>
    <s v="OFF-PA-10003823"/>
    <x v="1"/>
    <x v="10"/>
    <s v="Xerox 197"/>
    <x v="901"/>
    <n v="5"/>
    <n v="0"/>
    <n v="69.704999999999998"/>
  </r>
  <r>
    <n v="7675"/>
    <x v="3801"/>
    <x v="1"/>
    <x v="154"/>
    <d v="2012-11-29T00:00:00"/>
    <s v="Second Class"/>
    <s v="MA-17560"/>
    <s v="Matt Abelman"/>
    <x v="2"/>
    <x v="0"/>
    <s v="Everett"/>
    <x v="31"/>
    <n v="2149"/>
    <x v="3"/>
    <s v="FUR-TA-10004619"/>
    <x v="0"/>
    <x v="3"/>
    <s v="Hon Non-Folding Utility Tables"/>
    <x v="5101"/>
    <n v="4"/>
    <n v="0.3"/>
    <n v="0"/>
  </r>
  <r>
    <n v="7676"/>
    <x v="3802"/>
    <x v="3"/>
    <x v="636"/>
    <d v="2014-05-10T00:00:00"/>
    <s v="Second Class"/>
    <s v="TS-21655"/>
    <s v="Trudy Schmidt"/>
    <x v="0"/>
    <x v="0"/>
    <s v="Rancho Cucamonga"/>
    <x v="1"/>
    <n v="91730"/>
    <x v="1"/>
    <s v="OFF-AP-10001271"/>
    <x v="1"/>
    <x v="9"/>
    <s v="Eureka The Boss Cordless Rechargeable Stick Vac"/>
    <x v="513"/>
    <n v="3"/>
    <n v="0"/>
    <n v="41.293800000000005"/>
  </r>
  <r>
    <n v="7677"/>
    <x v="3803"/>
    <x v="2"/>
    <x v="1169"/>
    <d v="2011-10-08T00:00:00"/>
    <s v="Same Day"/>
    <s v="JG-15115"/>
    <s v="Jack Garza"/>
    <x v="0"/>
    <x v="0"/>
    <s v="Charlotte"/>
    <x v="3"/>
    <n v="28205"/>
    <x v="0"/>
    <s v="TEC-AC-10002331"/>
    <x v="2"/>
    <x v="11"/>
    <s v="Maxell 74 Minute CDR, 10/Pack"/>
    <x v="3032"/>
    <n v="3"/>
    <n v="0.2"/>
    <n v="4.9877999999999982"/>
  </r>
  <r>
    <n v="7678"/>
    <x v="3804"/>
    <x v="2"/>
    <x v="520"/>
    <d v="2012-01-07T00:00:00"/>
    <s v="Standard Class"/>
    <s v="KM-16375"/>
    <s v="Katherine Murray"/>
    <x v="2"/>
    <x v="0"/>
    <s v="Providence"/>
    <x v="34"/>
    <n v="2908"/>
    <x v="3"/>
    <s v="OFF-PA-10003228"/>
    <x v="1"/>
    <x v="10"/>
    <s v="Xerox 1917"/>
    <x v="3589"/>
    <n v="4"/>
    <n v="0"/>
    <n v="91.950799999999987"/>
  </r>
  <r>
    <n v="7679"/>
    <x v="3804"/>
    <x v="2"/>
    <x v="520"/>
    <d v="2012-01-07T00:00:00"/>
    <s v="Standard Class"/>
    <s v="KM-16375"/>
    <s v="Katherine Murray"/>
    <x v="2"/>
    <x v="0"/>
    <s v="Providence"/>
    <x v="34"/>
    <n v="2908"/>
    <x v="3"/>
    <s v="OFF-PA-10002586"/>
    <x v="1"/>
    <x v="10"/>
    <s v="Xerox 1970"/>
    <x v="1830"/>
    <n v="3"/>
    <n v="0"/>
    <n v="7.0218000000000007"/>
  </r>
  <r>
    <n v="7680"/>
    <x v="3804"/>
    <x v="2"/>
    <x v="520"/>
    <d v="2012-01-07T00:00:00"/>
    <s v="Standard Class"/>
    <s v="KM-16375"/>
    <s v="Katherine Murray"/>
    <x v="2"/>
    <x v="0"/>
    <s v="Providence"/>
    <x v="34"/>
    <n v="2908"/>
    <x v="3"/>
    <s v="TEC-AC-10002049"/>
    <x v="2"/>
    <x v="11"/>
    <s v="Plantronics Savi W720 Multi-Device Wireless Headset System"/>
    <x v="2832"/>
    <n v="4"/>
    <n v="0"/>
    <n v="742.63200000000006"/>
  </r>
  <r>
    <n v="7681"/>
    <x v="3804"/>
    <x v="2"/>
    <x v="520"/>
    <d v="2012-01-07T00:00:00"/>
    <s v="Standard Class"/>
    <s v="KM-16375"/>
    <s v="Katherine Murray"/>
    <x v="2"/>
    <x v="0"/>
    <s v="Providence"/>
    <x v="34"/>
    <n v="2908"/>
    <x v="3"/>
    <s v="FUR-BO-10000362"/>
    <x v="0"/>
    <x v="0"/>
    <s v="Sauder Inglewood Library Bookcases"/>
    <x v="2661"/>
    <n v="2"/>
    <n v="0"/>
    <n v="78.650800000000004"/>
  </r>
  <r>
    <n v="7682"/>
    <x v="3804"/>
    <x v="2"/>
    <x v="520"/>
    <d v="2012-01-07T00:00:00"/>
    <s v="Standard Class"/>
    <s v="KM-16375"/>
    <s v="Katherine Murray"/>
    <x v="2"/>
    <x v="0"/>
    <s v="Providence"/>
    <x v="34"/>
    <n v="2908"/>
    <x v="3"/>
    <s v="FUR-CH-10004218"/>
    <x v="0"/>
    <x v="1"/>
    <s v="Global Fabric Manager's Chair, Dark Gray"/>
    <x v="5102"/>
    <n v="6"/>
    <n v="0"/>
    <n v="151.47000000000003"/>
  </r>
  <r>
    <n v="7683"/>
    <x v="3805"/>
    <x v="1"/>
    <x v="152"/>
    <d v="2012-05-01T00:00:00"/>
    <s v="First Class"/>
    <s v="SD-20485"/>
    <s v="Shirley Daniels"/>
    <x v="2"/>
    <x v="0"/>
    <s v="Midland"/>
    <x v="12"/>
    <n v="48640"/>
    <x v="2"/>
    <s v="OFF-AP-10003779"/>
    <x v="1"/>
    <x v="9"/>
    <s v="Kensington 7 Outlet MasterPiece Power Center with Fax/Phone Line Protection"/>
    <x v="5103"/>
    <n v="1"/>
    <n v="0.1"/>
    <n v="41.495999999999967"/>
  </r>
  <r>
    <n v="7684"/>
    <x v="3805"/>
    <x v="1"/>
    <x v="152"/>
    <d v="2012-05-01T00:00:00"/>
    <s v="First Class"/>
    <s v="SD-20485"/>
    <s v="Shirley Daniels"/>
    <x v="2"/>
    <x v="0"/>
    <s v="Midland"/>
    <x v="12"/>
    <n v="48640"/>
    <x v="2"/>
    <s v="OFF-BI-10003527"/>
    <x v="1"/>
    <x v="8"/>
    <s v="Fellowes PB500 Electric Punch Plastic Comb Binding Machine with Manual Bind"/>
    <x v="5104"/>
    <n v="3"/>
    <n v="0"/>
    <n v="1906.4850000000001"/>
  </r>
  <r>
    <n v="7685"/>
    <x v="3806"/>
    <x v="1"/>
    <x v="966"/>
    <d v="2012-02-21T00:00:00"/>
    <s v="Standard Class"/>
    <s v="TT-21070"/>
    <s v="Ted Trevino"/>
    <x v="0"/>
    <x v="0"/>
    <s v="Rochester"/>
    <x v="15"/>
    <n v="14609"/>
    <x v="3"/>
    <s v="OFF-BI-10002897"/>
    <x v="1"/>
    <x v="8"/>
    <s v="Black Avery Memo-Size 3-Ring Binder, 5 1/2&quot; x 8 1/2&quot;"/>
    <x v="5105"/>
    <n v="9"/>
    <n v="0.2"/>
    <n v="9.5786999999999995"/>
  </r>
  <r>
    <n v="7686"/>
    <x v="3806"/>
    <x v="1"/>
    <x v="966"/>
    <d v="2012-02-21T00:00:00"/>
    <s v="Standard Class"/>
    <s v="TT-21070"/>
    <s v="Ted Trevino"/>
    <x v="0"/>
    <x v="0"/>
    <s v="Rochester"/>
    <x v="15"/>
    <n v="14609"/>
    <x v="3"/>
    <s v="TEC-PH-10002584"/>
    <x v="2"/>
    <x v="7"/>
    <s v="Samsung Galaxy S4"/>
    <x v="5106"/>
    <n v="1"/>
    <n v="0"/>
    <n v="187.79699999999997"/>
  </r>
  <r>
    <n v="7687"/>
    <x v="3807"/>
    <x v="0"/>
    <x v="881"/>
    <d v="2013-11-30T00:00:00"/>
    <s v="Standard Class"/>
    <s v="BB-11545"/>
    <s v="Brenda Bowman"/>
    <x v="1"/>
    <x v="0"/>
    <s v="Jackson"/>
    <x v="12"/>
    <n v="49201"/>
    <x v="2"/>
    <s v="FUR-TA-10001095"/>
    <x v="0"/>
    <x v="3"/>
    <s v="Chromcraft Round Conference Tables"/>
    <x v="5107"/>
    <n v="9"/>
    <n v="0"/>
    <n v="329.40809999999999"/>
  </r>
  <r>
    <n v="7688"/>
    <x v="3807"/>
    <x v="0"/>
    <x v="881"/>
    <d v="2013-11-30T00:00:00"/>
    <s v="Standard Class"/>
    <s v="BB-11545"/>
    <s v="Brenda Bowman"/>
    <x v="1"/>
    <x v="0"/>
    <s v="Jackson"/>
    <x v="12"/>
    <n v="49201"/>
    <x v="2"/>
    <s v="OFF-BI-10004002"/>
    <x v="1"/>
    <x v="8"/>
    <s v="Wilson Jones International Size A4 Ring Binders"/>
    <x v="5108"/>
    <n v="1"/>
    <n v="0"/>
    <n v="8.3040000000000003"/>
  </r>
  <r>
    <n v="7689"/>
    <x v="3807"/>
    <x v="0"/>
    <x v="881"/>
    <d v="2013-11-30T00:00:00"/>
    <s v="Standard Class"/>
    <s v="BB-11545"/>
    <s v="Brenda Bowman"/>
    <x v="1"/>
    <x v="0"/>
    <s v="Jackson"/>
    <x v="12"/>
    <n v="49201"/>
    <x v="2"/>
    <s v="TEC-AC-10004518"/>
    <x v="2"/>
    <x v="11"/>
    <s v="Memorex Mini Travel Drive 32 GB USB 2.0 Flash Drive"/>
    <x v="5109"/>
    <n v="8"/>
    <n v="0"/>
    <n v="62.400000000000006"/>
  </r>
  <r>
    <n v="7690"/>
    <x v="3808"/>
    <x v="3"/>
    <x v="663"/>
    <d v="2014-07-18T00:00:00"/>
    <s v="First Class"/>
    <s v="RS-19420"/>
    <s v="Ricardo Sperren"/>
    <x v="1"/>
    <x v="0"/>
    <s v="Suffolk"/>
    <x v="17"/>
    <n v="23434"/>
    <x v="0"/>
    <s v="OFF-AP-10002191"/>
    <x v="1"/>
    <x v="9"/>
    <s v="Belkin 8 Outlet SurgeMaster II Gold Surge Protector"/>
    <x v="3998"/>
    <n v="3"/>
    <n v="0"/>
    <n v="50.383200000000009"/>
  </r>
  <r>
    <n v="7691"/>
    <x v="3808"/>
    <x v="3"/>
    <x v="663"/>
    <d v="2014-07-18T00:00:00"/>
    <s v="First Class"/>
    <s v="RS-19420"/>
    <s v="Ricardo Sperren"/>
    <x v="1"/>
    <x v="0"/>
    <s v="Suffolk"/>
    <x v="17"/>
    <n v="23434"/>
    <x v="0"/>
    <s v="FUR-TA-10004575"/>
    <x v="0"/>
    <x v="3"/>
    <s v="Hon 5100 Series Wood Tables"/>
    <x v="1310"/>
    <n v="3"/>
    <n v="0"/>
    <n v="157.12919999999997"/>
  </r>
  <r>
    <n v="7692"/>
    <x v="3808"/>
    <x v="3"/>
    <x v="663"/>
    <d v="2014-07-18T00:00:00"/>
    <s v="First Class"/>
    <s v="RS-19420"/>
    <s v="Ricardo Sperren"/>
    <x v="1"/>
    <x v="0"/>
    <s v="Suffolk"/>
    <x v="17"/>
    <n v="23434"/>
    <x v="0"/>
    <s v="OFF-PA-10003177"/>
    <x v="1"/>
    <x v="10"/>
    <s v="Xerox 1999"/>
    <x v="91"/>
    <n v="2"/>
    <n v="0"/>
    <n v="6.2208000000000006"/>
  </r>
  <r>
    <n v="7693"/>
    <x v="3809"/>
    <x v="2"/>
    <x v="282"/>
    <d v="2012-01-03T00:00:00"/>
    <s v="Standard Class"/>
    <s v="AI-10855"/>
    <s v="Arianne Irving"/>
    <x v="0"/>
    <x v="0"/>
    <s v="Brentwood"/>
    <x v="1"/>
    <n v="94513"/>
    <x v="1"/>
    <s v="OFF-LA-10003923"/>
    <x v="1"/>
    <x v="2"/>
    <s v="Alphabetical Labels for Top Tab Filing"/>
    <x v="333"/>
    <n v="6"/>
    <n v="0"/>
    <n v="44.400000000000006"/>
  </r>
  <r>
    <n v="7694"/>
    <x v="3809"/>
    <x v="2"/>
    <x v="282"/>
    <d v="2012-01-03T00:00:00"/>
    <s v="Standard Class"/>
    <s v="AI-10855"/>
    <s v="Arianne Irving"/>
    <x v="0"/>
    <x v="0"/>
    <s v="Brentwood"/>
    <x v="1"/>
    <n v="94513"/>
    <x v="1"/>
    <s v="TEC-PH-10001051"/>
    <x v="2"/>
    <x v="7"/>
    <s v="HTC One"/>
    <x v="1895"/>
    <n v="4"/>
    <n v="0.2"/>
    <n v="35.996399999999952"/>
  </r>
  <r>
    <n v="7695"/>
    <x v="3810"/>
    <x v="0"/>
    <x v="554"/>
    <d v="2013-03-23T00:00:00"/>
    <s v="Same Day"/>
    <s v="MC-17275"/>
    <s v="Marc Crier"/>
    <x v="0"/>
    <x v="0"/>
    <s v="Seattle"/>
    <x v="4"/>
    <n v="98103"/>
    <x v="1"/>
    <s v="FUR-CH-10004754"/>
    <x v="0"/>
    <x v="1"/>
    <s v="Global Stack Chair with Arms, Black"/>
    <x v="5110"/>
    <n v="7"/>
    <n v="0.2"/>
    <n v="14.690199999999997"/>
  </r>
  <r>
    <n v="7696"/>
    <x v="3811"/>
    <x v="3"/>
    <x v="1170"/>
    <d v="2014-07-06T00:00:00"/>
    <s v="First Class"/>
    <s v="AH-10120"/>
    <s v="Adrian Hane"/>
    <x v="2"/>
    <x v="0"/>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x v="0"/>
    <s v="Houston"/>
    <x v="5"/>
    <n v="77036"/>
    <x v="2"/>
    <s v="OFF-BI-10001787"/>
    <x v="1"/>
    <x v="8"/>
    <s v="Wilson Jones Four-Pocket Poly Binders"/>
    <x v="5111"/>
    <n v="4"/>
    <n v="0.8"/>
    <n v="-8.1096000000000004"/>
  </r>
  <r>
    <n v="7698"/>
    <x v="3812"/>
    <x v="3"/>
    <x v="817"/>
    <d v="2014-12-19T00:00:00"/>
    <s v="Standard Class"/>
    <s v="BF-11170"/>
    <s v="Ben Ferrer"/>
    <x v="2"/>
    <x v="0"/>
    <s v="Lawrence"/>
    <x v="31"/>
    <n v="1841"/>
    <x v="3"/>
    <s v="TEC-CO-10002313"/>
    <x v="2"/>
    <x v="16"/>
    <s v="Canon PC1080F Personal Copier"/>
    <x v="5112"/>
    <n v="2"/>
    <n v="0"/>
    <n v="467.99220000000003"/>
  </r>
  <r>
    <n v="7699"/>
    <x v="3812"/>
    <x v="3"/>
    <x v="817"/>
    <d v="2014-12-19T00:00:00"/>
    <s v="Standard Class"/>
    <s v="BF-11170"/>
    <s v="Ben Ferrer"/>
    <x v="2"/>
    <x v="0"/>
    <s v="Lawrence"/>
    <x v="31"/>
    <n v="1841"/>
    <x v="3"/>
    <s v="OFF-ST-10002790"/>
    <x v="1"/>
    <x v="4"/>
    <s v="Safco Industrial Shelving"/>
    <x v="5113"/>
    <n v="1"/>
    <n v="0"/>
    <n v="2.2155000000000058"/>
  </r>
  <r>
    <n v="7700"/>
    <x v="3812"/>
    <x v="3"/>
    <x v="817"/>
    <d v="2014-12-19T00:00:00"/>
    <s v="Standard Class"/>
    <s v="BF-11170"/>
    <s v="Ben Ferrer"/>
    <x v="2"/>
    <x v="0"/>
    <s v="Lawrence"/>
    <x v="31"/>
    <n v="1841"/>
    <x v="3"/>
    <s v="OFF-SU-10001664"/>
    <x v="1"/>
    <x v="14"/>
    <s v="Acme Office Executive Series Stainless Steel Trimmers"/>
    <x v="3567"/>
    <n v="3"/>
    <n v="0"/>
    <n v="6.6846000000000005"/>
  </r>
  <r>
    <n v="7701"/>
    <x v="3812"/>
    <x v="3"/>
    <x v="817"/>
    <d v="2014-12-19T00:00:00"/>
    <s v="Standard Class"/>
    <s v="BF-11170"/>
    <s v="Ben Ferrer"/>
    <x v="2"/>
    <x v="0"/>
    <s v="Lawrence"/>
    <x v="31"/>
    <n v="1841"/>
    <x v="3"/>
    <s v="OFF-FA-10001332"/>
    <x v="1"/>
    <x v="13"/>
    <s v="Acco Banker's Clasps, 5 3/4&quot;-Long"/>
    <x v="1315"/>
    <n v="6"/>
    <n v="0"/>
    <n v="8.121599999999999"/>
  </r>
  <r>
    <n v="7702"/>
    <x v="3812"/>
    <x v="3"/>
    <x v="817"/>
    <d v="2014-12-19T00:00:00"/>
    <s v="Standard Class"/>
    <s v="BF-11170"/>
    <s v="Ben Ferrer"/>
    <x v="2"/>
    <x v="0"/>
    <s v="Lawrence"/>
    <x v="31"/>
    <n v="1841"/>
    <x v="3"/>
    <s v="FUR-TA-10003473"/>
    <x v="0"/>
    <x v="3"/>
    <s v="Bretford Rectangular Conference Table Tops"/>
    <x v="5114"/>
    <n v="2"/>
    <n v="0.3"/>
    <n v="-52.658199999999965"/>
  </r>
  <r>
    <n v="7703"/>
    <x v="3813"/>
    <x v="0"/>
    <x v="370"/>
    <d v="2013-09-03T00:00:00"/>
    <s v="Standard Class"/>
    <s v="AA-10480"/>
    <s v="Andrew Allen"/>
    <x v="0"/>
    <x v="0"/>
    <s v="Detroit"/>
    <x v="12"/>
    <n v="48234"/>
    <x v="2"/>
    <s v="OFF-PA-10000605"/>
    <x v="1"/>
    <x v="10"/>
    <s v="Xerox 1950"/>
    <x v="1057"/>
    <n v="2"/>
    <n v="0"/>
    <n v="5.6644000000000005"/>
  </r>
  <r>
    <n v="7704"/>
    <x v="3813"/>
    <x v="0"/>
    <x v="370"/>
    <d v="2013-09-03T00:00:00"/>
    <s v="Standard Class"/>
    <s v="AA-10480"/>
    <s v="Andrew Allen"/>
    <x v="0"/>
    <x v="0"/>
    <s v="Detroit"/>
    <x v="12"/>
    <n v="48234"/>
    <x v="2"/>
    <s v="TEC-PH-10002170"/>
    <x v="2"/>
    <x v="7"/>
    <s v="ClearSounds CSC500 Amplified Spirit Phone Corded phone"/>
    <x v="2779"/>
    <n v="3"/>
    <n v="0"/>
    <n v="58.791600000000003"/>
  </r>
  <r>
    <n v="7705"/>
    <x v="3813"/>
    <x v="0"/>
    <x v="370"/>
    <d v="2013-09-03T00:00:00"/>
    <s v="Standard Class"/>
    <s v="AA-10480"/>
    <s v="Andrew Allen"/>
    <x v="0"/>
    <x v="0"/>
    <s v="Detroit"/>
    <x v="12"/>
    <n v="48234"/>
    <x v="2"/>
    <s v="FUR-TA-10004147"/>
    <x v="0"/>
    <x v="3"/>
    <s v="Hon 4060 Series Tables"/>
    <x v="990"/>
    <n v="4"/>
    <n v="0"/>
    <n v="98.524799999999971"/>
  </r>
  <r>
    <n v="7706"/>
    <x v="3813"/>
    <x v="0"/>
    <x v="370"/>
    <d v="2013-09-03T00:00:00"/>
    <s v="Standard Class"/>
    <s v="AA-10480"/>
    <s v="Andrew Allen"/>
    <x v="0"/>
    <x v="0"/>
    <s v="Detroit"/>
    <x v="12"/>
    <n v="48234"/>
    <x v="2"/>
    <s v="TEC-AC-10003911"/>
    <x v="2"/>
    <x v="11"/>
    <s v="NETGEAR AC1750 Dual Band Gigabit Smart WiFi Router"/>
    <x v="651"/>
    <n v="3"/>
    <n v="0"/>
    <n v="163.18979999999999"/>
  </r>
  <r>
    <n v="7707"/>
    <x v="3813"/>
    <x v="0"/>
    <x v="370"/>
    <d v="2013-09-03T00:00:00"/>
    <s v="Standard Class"/>
    <s v="AA-10480"/>
    <s v="Andrew Allen"/>
    <x v="0"/>
    <x v="0"/>
    <s v="Detroit"/>
    <x v="12"/>
    <n v="48234"/>
    <x v="2"/>
    <s v="OFF-AR-10002578"/>
    <x v="1"/>
    <x v="6"/>
    <s v="Newell 335"/>
    <x v="880"/>
    <n v="3"/>
    <n v="0"/>
    <n v="2.5055999999999998"/>
  </r>
  <r>
    <n v="7708"/>
    <x v="3814"/>
    <x v="3"/>
    <x v="453"/>
    <d v="2014-10-20T00:00:00"/>
    <s v="Standard Class"/>
    <s v="SV-20815"/>
    <s v="Stuart Van"/>
    <x v="1"/>
    <x v="0"/>
    <s v="Orem"/>
    <x v="7"/>
    <n v="84057"/>
    <x v="1"/>
    <s v="OFF-AR-10001761"/>
    <x v="1"/>
    <x v="6"/>
    <s v="Avery Hi-Liter Smear-Safe Highlighters"/>
    <x v="2643"/>
    <n v="2"/>
    <n v="0"/>
    <n v="4.2047999999999996"/>
  </r>
  <r>
    <n v="7709"/>
    <x v="3815"/>
    <x v="2"/>
    <x v="1089"/>
    <d v="2011-10-29T00:00:00"/>
    <s v="Standard Class"/>
    <s v="EH-14185"/>
    <s v="Evan Henry"/>
    <x v="0"/>
    <x v="0"/>
    <s v="Philadelphia"/>
    <x v="9"/>
    <n v="19120"/>
    <x v="3"/>
    <s v="TEC-AC-10001553"/>
    <x v="2"/>
    <x v="11"/>
    <s v="Memorex 25GB 6X Branded Blu-Ray Recordable Disc, 15/Pack"/>
    <x v="2868"/>
    <n v="3"/>
    <n v="0.2"/>
    <n v="0.50970000000000049"/>
  </r>
  <r>
    <n v="7710"/>
    <x v="3815"/>
    <x v="2"/>
    <x v="1089"/>
    <d v="2011-10-29T00:00:00"/>
    <s v="Standard Class"/>
    <s v="EH-14185"/>
    <s v="Evan Henry"/>
    <x v="0"/>
    <x v="0"/>
    <s v="Philadelphia"/>
    <x v="9"/>
    <n v="19120"/>
    <x v="3"/>
    <s v="OFF-BI-10000309"/>
    <x v="1"/>
    <x v="8"/>
    <s v="GBC Twin Loop Wire Binding Elements, 9/16&quot; Spine, Black"/>
    <x v="5115"/>
    <n v="3"/>
    <n v="0.7"/>
    <n v="-9.5885999999999996"/>
  </r>
  <r>
    <n v="7711"/>
    <x v="3816"/>
    <x v="1"/>
    <x v="788"/>
    <d v="2012-04-07T00:00:00"/>
    <s v="Standard Class"/>
    <s v="JL-15850"/>
    <s v="John Lucas"/>
    <x v="0"/>
    <x v="0"/>
    <s v="Mesa"/>
    <x v="16"/>
    <n v="85204"/>
    <x v="1"/>
    <s v="TEC-PH-10003095"/>
    <x v="2"/>
    <x v="7"/>
    <s v="Samsung HM1900 Bluetooth Headset"/>
    <x v="4412"/>
    <n v="5"/>
    <n v="0.2"/>
    <n v="32.924999999999997"/>
  </r>
  <r>
    <n v="7712"/>
    <x v="3817"/>
    <x v="3"/>
    <x v="960"/>
    <d v="2014-10-31T00:00:00"/>
    <s v="Second Class"/>
    <s v="JM-15250"/>
    <s v="Janet Martin"/>
    <x v="0"/>
    <x v="0"/>
    <s v="Fayetteville"/>
    <x v="3"/>
    <n v="28314"/>
    <x v="0"/>
    <s v="FUR-FU-10001876"/>
    <x v="0"/>
    <x v="5"/>
    <s v="Computer Room Manger, 14&quot;"/>
    <x v="2540"/>
    <n v="3"/>
    <n v="0.2"/>
    <n v="15.590399999999995"/>
  </r>
  <r>
    <n v="7713"/>
    <x v="3817"/>
    <x v="3"/>
    <x v="960"/>
    <d v="2014-10-31T00:00:00"/>
    <s v="Second Class"/>
    <s v="JM-15250"/>
    <s v="Janet Martin"/>
    <x v="0"/>
    <x v="0"/>
    <s v="Fayetteville"/>
    <x v="3"/>
    <n v="28314"/>
    <x v="0"/>
    <s v="OFF-ST-10001522"/>
    <x v="1"/>
    <x v="4"/>
    <s v="Gould Plastics 18-Pocket Panel Bin, 34w x 5-1/4d x 20-1/2h"/>
    <x v="2772"/>
    <n v="2"/>
    <n v="0.2"/>
    <n v="-29.436800000000012"/>
  </r>
  <r>
    <n v="7714"/>
    <x v="3817"/>
    <x v="3"/>
    <x v="960"/>
    <d v="2014-10-31T00:00:00"/>
    <s v="Second Class"/>
    <s v="JM-15250"/>
    <s v="Janet Martin"/>
    <x v="0"/>
    <x v="0"/>
    <s v="Fayetteville"/>
    <x v="3"/>
    <n v="28314"/>
    <x v="0"/>
    <s v="OFF-PA-10000300"/>
    <x v="1"/>
    <x v="10"/>
    <s v="Xerox 1936"/>
    <x v="1107"/>
    <n v="3"/>
    <n v="0.2"/>
    <n v="16.183799999999998"/>
  </r>
  <r>
    <n v="7715"/>
    <x v="3818"/>
    <x v="2"/>
    <x v="29"/>
    <d v="2011-12-07T00:00:00"/>
    <s v="First Class"/>
    <s v="JB-15925"/>
    <s v="Joni Blumstein"/>
    <x v="0"/>
    <x v="0"/>
    <s v="Los Angeles"/>
    <x v="1"/>
    <n v="90032"/>
    <x v="1"/>
    <s v="OFF-AP-10001469"/>
    <x v="1"/>
    <x v="9"/>
    <s v="Fellowes 8 Outlet Superior Workstation Surge Protector"/>
    <x v="5116"/>
    <n v="6"/>
    <n v="0"/>
    <n v="72.575399999999973"/>
  </r>
  <r>
    <n v="7716"/>
    <x v="3819"/>
    <x v="3"/>
    <x v="132"/>
    <d v="2014-11-09T00:00:00"/>
    <s v="Standard Class"/>
    <s v="PB-19105"/>
    <s v="Peter Bühler"/>
    <x v="0"/>
    <x v="0"/>
    <s v="Philadelphia"/>
    <x v="9"/>
    <n v="19140"/>
    <x v="3"/>
    <s v="TEC-AC-10001553"/>
    <x v="2"/>
    <x v="11"/>
    <s v="Memorex 25GB 6X Branded Blu-Ray Recordable Disc, 15/Pack"/>
    <x v="2868"/>
    <n v="3"/>
    <n v="0.2"/>
    <n v="0.50970000000000049"/>
  </r>
  <r>
    <n v="7717"/>
    <x v="3820"/>
    <x v="1"/>
    <x v="1171"/>
    <d v="2012-01-12T00:00:00"/>
    <s v="Standard Class"/>
    <s v="SP-20620"/>
    <s v="Stefania Perrino"/>
    <x v="1"/>
    <x v="0"/>
    <s v="Colorado Springs"/>
    <x v="22"/>
    <n v="80906"/>
    <x v="1"/>
    <s v="OFF-PA-10004041"/>
    <x v="1"/>
    <x v="10"/>
    <s v="It's Hot Message Books with Stickers, 2 3/4&quot; x 5&quot;"/>
    <x v="5117"/>
    <n v="5"/>
    <n v="0.2"/>
    <n v="9.2499999999999964"/>
  </r>
  <r>
    <n v="7718"/>
    <x v="3820"/>
    <x v="1"/>
    <x v="1171"/>
    <d v="2012-01-12T00:00:00"/>
    <s v="Standard Class"/>
    <s v="SP-20620"/>
    <s v="Stefania Perrino"/>
    <x v="1"/>
    <x v="0"/>
    <s v="Colorado Springs"/>
    <x v="22"/>
    <n v="80906"/>
    <x v="1"/>
    <s v="OFF-BI-10002764"/>
    <x v="1"/>
    <x v="8"/>
    <s v="Recycled Pressboard Report Cover with Reinforced Top Hinge"/>
    <x v="5118"/>
    <n v="2"/>
    <n v="0.7"/>
    <n v="-1.3565999999999994"/>
  </r>
  <r>
    <n v="7719"/>
    <x v="3821"/>
    <x v="3"/>
    <x v="428"/>
    <d v="2014-09-15T00:00:00"/>
    <s v="Standard Class"/>
    <s v="MC-17605"/>
    <s v="Matt Connell"/>
    <x v="1"/>
    <x v="0"/>
    <s v="Los Angeles"/>
    <x v="1"/>
    <n v="90032"/>
    <x v="1"/>
    <s v="TEC-AC-10001114"/>
    <x v="2"/>
    <x v="11"/>
    <s v="Microsoft Wireless Mobile Mouse 4000"/>
    <x v="5119"/>
    <n v="4"/>
    <n v="0"/>
    <n v="51.18719999999999"/>
  </r>
  <r>
    <n v="7720"/>
    <x v="3822"/>
    <x v="1"/>
    <x v="956"/>
    <d v="2012-01-10T00:00:00"/>
    <s v="Standard Class"/>
    <s v="BG-11695"/>
    <s v="Brooke Gillingham"/>
    <x v="1"/>
    <x v="0"/>
    <s v="New York City"/>
    <x v="15"/>
    <n v="10009"/>
    <x v="3"/>
    <s v="OFF-AR-10001615"/>
    <x v="1"/>
    <x v="6"/>
    <s v="Newell 34"/>
    <x v="426"/>
    <n v="3"/>
    <n v="0"/>
    <n v="15.475200000000001"/>
  </r>
  <r>
    <n v="7721"/>
    <x v="3822"/>
    <x v="1"/>
    <x v="956"/>
    <d v="2012-01-10T00:00:00"/>
    <s v="Standard Class"/>
    <s v="BG-11695"/>
    <s v="Brooke Gillingham"/>
    <x v="1"/>
    <x v="0"/>
    <s v="New York City"/>
    <x v="15"/>
    <n v="10009"/>
    <x v="3"/>
    <s v="OFF-EN-10000461"/>
    <x v="1"/>
    <x v="12"/>
    <s v="#10- 4 1/8&quot; x 9 1/2&quot; Recycled Envelopes"/>
    <x v="2053"/>
    <n v="2"/>
    <n v="0"/>
    <n v="8.2156000000000002"/>
  </r>
  <r>
    <n v="7722"/>
    <x v="3822"/>
    <x v="1"/>
    <x v="956"/>
    <d v="2012-01-10T00:00:00"/>
    <s v="Standard Class"/>
    <s v="BG-11695"/>
    <s v="Brooke Gillingham"/>
    <x v="1"/>
    <x v="0"/>
    <s v="New York City"/>
    <x v="15"/>
    <n v="10009"/>
    <x v="3"/>
    <s v="OFF-BI-10004506"/>
    <x v="1"/>
    <x v="8"/>
    <s v="Wilson Jones data.warehouse D-Ring Binders with DublLock"/>
    <x v="5120"/>
    <n v="2"/>
    <n v="0.2"/>
    <n v="4.6088000000000005"/>
  </r>
  <r>
    <n v="7723"/>
    <x v="3823"/>
    <x v="3"/>
    <x v="513"/>
    <d v="2014-04-21T00:00:00"/>
    <s v="Standard Class"/>
    <s v="JO-15550"/>
    <s v="Jesus Ocampo"/>
    <x v="2"/>
    <x v="0"/>
    <s v="San Francisco"/>
    <x v="1"/>
    <n v="94109"/>
    <x v="1"/>
    <s v="OFF-AP-10000027"/>
    <x v="1"/>
    <x v="9"/>
    <s v="Hoover Commercial SteamVac"/>
    <x v="1360"/>
    <n v="3"/>
    <n v="0"/>
    <n v="12.222"/>
  </r>
  <r>
    <n v="7724"/>
    <x v="3824"/>
    <x v="1"/>
    <x v="229"/>
    <d v="2012-09-14T00:00:00"/>
    <s v="Standard Class"/>
    <s v="AR-10345"/>
    <s v="Alex Russell"/>
    <x v="1"/>
    <x v="0"/>
    <s v="Austin"/>
    <x v="5"/>
    <n v="78745"/>
    <x v="2"/>
    <s v="FUR-CH-10003981"/>
    <x v="0"/>
    <x v="1"/>
    <s v="Global Commerce Series Low-Back Swivel/Tilt Chairs"/>
    <x v="5121"/>
    <n v="1"/>
    <n v="0.3"/>
    <n v="-2.5698000000000292"/>
  </r>
  <r>
    <n v="7725"/>
    <x v="3825"/>
    <x v="0"/>
    <x v="477"/>
    <d v="2013-09-30T00:00:00"/>
    <s v="Standard Class"/>
    <s v="TS-21505"/>
    <s v="Tony Sayre"/>
    <x v="0"/>
    <x v="0"/>
    <s v="Cleveland"/>
    <x v="24"/>
    <n v="44105"/>
    <x v="3"/>
    <s v="OFF-AP-10003849"/>
    <x v="1"/>
    <x v="9"/>
    <s v="Hoover Shoulder Vac Commercial Portable Vacuum"/>
    <x v="5122"/>
    <n v="1"/>
    <n v="0.2"/>
    <n v="17.890999999999977"/>
  </r>
  <r>
    <n v="7726"/>
    <x v="3825"/>
    <x v="0"/>
    <x v="477"/>
    <d v="2013-09-30T00:00:00"/>
    <s v="Standard Class"/>
    <s v="TS-21505"/>
    <s v="Tony Sayre"/>
    <x v="0"/>
    <x v="0"/>
    <s v="Cleveland"/>
    <x v="24"/>
    <n v="44105"/>
    <x v="3"/>
    <s v="OFF-ST-10004963"/>
    <x v="1"/>
    <x v="4"/>
    <s v="Eldon Gobal File Keepers"/>
    <x v="5123"/>
    <n v="2"/>
    <n v="0.2"/>
    <n v="-4.8448000000000029"/>
  </r>
  <r>
    <n v="7727"/>
    <x v="3825"/>
    <x v="0"/>
    <x v="477"/>
    <d v="2013-09-30T00:00:00"/>
    <s v="Standard Class"/>
    <s v="TS-21505"/>
    <s v="Tony Sayre"/>
    <x v="0"/>
    <x v="0"/>
    <s v="Cleveland"/>
    <x v="24"/>
    <n v="44105"/>
    <x v="3"/>
    <s v="OFF-ST-10002574"/>
    <x v="1"/>
    <x v="4"/>
    <s v="SAFCO Commercial Wire Shelving, Black"/>
    <x v="4102"/>
    <n v="3"/>
    <n v="0.2"/>
    <n v="-82.884"/>
  </r>
  <r>
    <n v="7728"/>
    <x v="3826"/>
    <x v="1"/>
    <x v="199"/>
    <d v="2012-03-20T00:00:00"/>
    <s v="Second Class"/>
    <s v="JK-15640"/>
    <s v="Jim Kriz"/>
    <x v="2"/>
    <x v="0"/>
    <s v="New York City"/>
    <x v="15"/>
    <n v="10009"/>
    <x v="3"/>
    <s v="OFF-AR-10001761"/>
    <x v="1"/>
    <x v="6"/>
    <s v="Avery Hi-Liter Smear-Safe Highlighters"/>
    <x v="255"/>
    <n v="3"/>
    <n v="0"/>
    <n v="6.3071999999999999"/>
  </r>
  <r>
    <n v="7729"/>
    <x v="3827"/>
    <x v="0"/>
    <x v="491"/>
    <d v="2013-12-03T00:00:00"/>
    <s v="Standard Class"/>
    <s v="GA-14515"/>
    <s v="George Ashbrook"/>
    <x v="0"/>
    <x v="0"/>
    <s v="El Paso"/>
    <x v="5"/>
    <n v="79907"/>
    <x v="2"/>
    <s v="OFF-AR-10000716"/>
    <x v="1"/>
    <x v="6"/>
    <s v="DIXON Ticonderoga Erasable Checking Pencils"/>
    <x v="329"/>
    <n v="4"/>
    <n v="0.2"/>
    <n v="4.2408000000000001"/>
  </r>
  <r>
    <n v="7730"/>
    <x v="3828"/>
    <x v="0"/>
    <x v="182"/>
    <d v="2013-10-02T00:00:00"/>
    <s v="Standard Class"/>
    <s v="TN-21040"/>
    <s v="Tanja Norvell"/>
    <x v="2"/>
    <x v="0"/>
    <s v="Tallahassee"/>
    <x v="2"/>
    <n v="32303"/>
    <x v="0"/>
    <s v="TEC-AC-10002637"/>
    <x v="2"/>
    <x v="11"/>
    <s v="Logitech VX Revolution Cordless Laser Mouse for Notebooks (Black)"/>
    <x v="2404"/>
    <n v="3"/>
    <n v="0.2"/>
    <n v="-75.59580000000004"/>
  </r>
  <r>
    <n v="7731"/>
    <x v="3829"/>
    <x v="3"/>
    <x v="487"/>
    <d v="2014-06-20T00:00:00"/>
    <s v="Standard Class"/>
    <s v="TW-21025"/>
    <s v="Tamara Willingham"/>
    <x v="2"/>
    <x v="0"/>
    <s v="Seattle"/>
    <x v="4"/>
    <n v="98103"/>
    <x v="1"/>
    <s v="FUR-CH-10003774"/>
    <x v="0"/>
    <x v="1"/>
    <s v="Global Wood Trimmed Manager's Task Chair, Khaki"/>
    <x v="5124"/>
    <n v="4"/>
    <n v="0.2"/>
    <n v="-25.474400000000017"/>
  </r>
  <r>
    <n v="7732"/>
    <x v="3830"/>
    <x v="3"/>
    <x v="65"/>
    <d v="2014-09-22T00:00:00"/>
    <s v="First Class"/>
    <s v="PA-19060"/>
    <s v="Pete Armstrong"/>
    <x v="2"/>
    <x v="0"/>
    <s v="Dallas"/>
    <x v="5"/>
    <n v="75220"/>
    <x v="2"/>
    <s v="OFF-EN-10000927"/>
    <x v="1"/>
    <x v="12"/>
    <s v="Jet-Pak Recycled Peel 'N' Seal Padded Mailers"/>
    <x v="5125"/>
    <n v="4"/>
    <n v="0.2"/>
    <n v="35.889999999999986"/>
  </r>
  <r>
    <n v="7733"/>
    <x v="3831"/>
    <x v="3"/>
    <x v="455"/>
    <d v="2014-06-09T00:00:00"/>
    <s v="Standard Class"/>
    <s v="JD-15790"/>
    <s v="John Dryer"/>
    <x v="0"/>
    <x v="0"/>
    <s v="Houston"/>
    <x v="5"/>
    <n v="77070"/>
    <x v="2"/>
    <s v="OFF-PA-10000743"/>
    <x v="1"/>
    <x v="10"/>
    <s v="Xerox 1977"/>
    <x v="1432"/>
    <n v="2"/>
    <n v="0.2"/>
    <n v="3.7407999999999997"/>
  </r>
  <r>
    <n v="7734"/>
    <x v="3832"/>
    <x v="0"/>
    <x v="666"/>
    <d v="2013-05-20T00:00:00"/>
    <s v="Second Class"/>
    <s v="MN-17935"/>
    <s v="Michael Nguyen"/>
    <x v="0"/>
    <x v="0"/>
    <s v="Springfield"/>
    <x v="24"/>
    <n v="45503"/>
    <x v="3"/>
    <s v="OFF-PA-10000697"/>
    <x v="1"/>
    <x v="10"/>
    <s v="TOPS Voice Message Log Book, Flash Format"/>
    <x v="302"/>
    <n v="4"/>
    <n v="0.2"/>
    <n v="5.5215999999999994"/>
  </r>
  <r>
    <n v="7735"/>
    <x v="3833"/>
    <x v="3"/>
    <x v="175"/>
    <d v="2014-09-21T00:00:00"/>
    <s v="Standard Class"/>
    <s v="GM-14500"/>
    <s v="Gene McClure"/>
    <x v="0"/>
    <x v="0"/>
    <s v="Seattle"/>
    <x v="4"/>
    <n v="98103"/>
    <x v="1"/>
    <s v="OFF-AR-10004441"/>
    <x v="1"/>
    <x v="6"/>
    <s v="BIC Brite Liner Highlighters"/>
    <x v="2162"/>
    <n v="3"/>
    <n v="0"/>
    <n v="5.2164000000000001"/>
  </r>
  <r>
    <n v="7736"/>
    <x v="3834"/>
    <x v="0"/>
    <x v="250"/>
    <d v="2013-08-27T00:00:00"/>
    <s v="Standard Class"/>
    <s v="DG-13300"/>
    <s v="Deirdre Greer"/>
    <x v="1"/>
    <x v="0"/>
    <s v="Seattle"/>
    <x v="4"/>
    <n v="98105"/>
    <x v="1"/>
    <s v="OFF-PA-10001870"/>
    <x v="1"/>
    <x v="10"/>
    <s v="Xerox 202"/>
    <x v="541"/>
    <n v="3"/>
    <n v="0"/>
    <n v="9.3312000000000008"/>
  </r>
  <r>
    <n v="7737"/>
    <x v="3835"/>
    <x v="2"/>
    <x v="992"/>
    <d v="2011-06-06T00:00:00"/>
    <s v="Standard Class"/>
    <s v="JG-15160"/>
    <s v="James Galang"/>
    <x v="0"/>
    <x v="0"/>
    <s v="New York City"/>
    <x v="15"/>
    <n v="10024"/>
    <x v="3"/>
    <s v="OFF-BI-10003684"/>
    <x v="1"/>
    <x v="8"/>
    <s v="Wilson Jones Legal Size Ring Binders"/>
    <x v="467"/>
    <n v="4"/>
    <n v="0.2"/>
    <n v="26.387999999999998"/>
  </r>
  <r>
    <n v="7738"/>
    <x v="3836"/>
    <x v="3"/>
    <x v="404"/>
    <d v="2014-12-21T00:00:00"/>
    <s v="First Class"/>
    <s v="AG-10330"/>
    <s v="Alex Grayson"/>
    <x v="0"/>
    <x v="0"/>
    <s v="Charlotte"/>
    <x v="3"/>
    <n v="28205"/>
    <x v="0"/>
    <s v="OFF-AR-10001315"/>
    <x v="1"/>
    <x v="6"/>
    <s v="Newell 310"/>
    <x v="2538"/>
    <n v="9"/>
    <n v="0.2"/>
    <n v="1.4255999999999993"/>
  </r>
  <r>
    <n v="7739"/>
    <x v="3837"/>
    <x v="3"/>
    <x v="245"/>
    <d v="2014-08-07T00:00:00"/>
    <s v="Standard Class"/>
    <s v="JF-15355"/>
    <s v="Jay Fein"/>
    <x v="0"/>
    <x v="0"/>
    <s v="Baltimore"/>
    <x v="39"/>
    <n v="21215"/>
    <x v="3"/>
    <s v="TEC-PH-10003589"/>
    <x v="2"/>
    <x v="7"/>
    <s v="invisibleSHIELD by ZAGG Smudge-Free Screen Protector"/>
    <x v="5126"/>
    <n v="5"/>
    <n v="0"/>
    <n v="43.175999999999995"/>
  </r>
  <r>
    <n v="7740"/>
    <x v="3838"/>
    <x v="2"/>
    <x v="871"/>
    <d v="2011-11-26T00:00:00"/>
    <s v="Standard Class"/>
    <s v="SC-20680"/>
    <s v="Steve Carroll"/>
    <x v="2"/>
    <x v="0"/>
    <s v="San Francisco"/>
    <x v="1"/>
    <n v="94110"/>
    <x v="1"/>
    <s v="OFF-PA-10001609"/>
    <x v="1"/>
    <x v="10"/>
    <s v="Tops Wirebound Message Log Books"/>
    <x v="1545"/>
    <n v="2"/>
    <n v="0"/>
    <n v="3.0267999999999997"/>
  </r>
  <r>
    <n v="7741"/>
    <x v="3838"/>
    <x v="2"/>
    <x v="871"/>
    <d v="2011-11-26T00:00:00"/>
    <s v="Standard Class"/>
    <s v="SC-20680"/>
    <s v="Steve Carroll"/>
    <x v="2"/>
    <x v="0"/>
    <s v="San Francisco"/>
    <x v="1"/>
    <n v="94110"/>
    <x v="1"/>
    <s v="TEC-AC-10000474"/>
    <x v="2"/>
    <x v="11"/>
    <s v="Kensington Expert Mouse Optical USB Trackball for PC or Mac"/>
    <x v="5127"/>
    <n v="1"/>
    <n v="0"/>
    <n v="28.496999999999986"/>
  </r>
  <r>
    <n v="7742"/>
    <x v="3839"/>
    <x v="1"/>
    <x v="496"/>
    <d v="2012-09-26T00:00:00"/>
    <s v="Second Class"/>
    <s v="CM-11935"/>
    <s v="Carlos Meador"/>
    <x v="0"/>
    <x v="0"/>
    <s v="Tucson"/>
    <x v="16"/>
    <n v="85705"/>
    <x v="1"/>
    <s v="TEC-PH-10003095"/>
    <x v="2"/>
    <x v="7"/>
    <s v="Samsung HM1900 Bluetooth Headset"/>
    <x v="430"/>
    <n v="2"/>
    <n v="0.2"/>
    <n v="13.17"/>
  </r>
  <r>
    <n v="7743"/>
    <x v="3840"/>
    <x v="3"/>
    <x v="648"/>
    <d v="2014-08-28T00:00:00"/>
    <s v="Standard Class"/>
    <s v="KT-16480"/>
    <s v="Kean Thornton"/>
    <x v="0"/>
    <x v="0"/>
    <s v="Los Angeles"/>
    <x v="1"/>
    <n v="90036"/>
    <x v="1"/>
    <s v="OFF-PA-10001639"/>
    <x v="1"/>
    <x v="10"/>
    <s v="Xerox 203"/>
    <x v="243"/>
    <n v="4"/>
    <n v="0"/>
    <n v="12.441600000000001"/>
  </r>
  <r>
    <n v="7744"/>
    <x v="3841"/>
    <x v="0"/>
    <x v="26"/>
    <d v="2013-06-23T00:00:00"/>
    <s v="Standard Class"/>
    <s v="CP-12340"/>
    <s v="Christine Phan"/>
    <x v="1"/>
    <x v="0"/>
    <s v="Waterbury"/>
    <x v="29"/>
    <n v="6708"/>
    <x v="3"/>
    <s v="OFF-BI-10002003"/>
    <x v="1"/>
    <x v="8"/>
    <s v="Ibico Presentation Index for Binding Systems"/>
    <x v="4623"/>
    <n v="2"/>
    <n v="0"/>
    <n v="3.7412000000000001"/>
  </r>
  <r>
    <n v="7745"/>
    <x v="3841"/>
    <x v="0"/>
    <x v="26"/>
    <d v="2013-06-23T00:00:00"/>
    <s v="Standard Class"/>
    <s v="CP-12340"/>
    <s v="Christine Phan"/>
    <x v="1"/>
    <x v="0"/>
    <s v="Waterbury"/>
    <x v="29"/>
    <n v="6708"/>
    <x v="3"/>
    <s v="TEC-PH-10004539"/>
    <x v="2"/>
    <x v="7"/>
    <s v="Wireless Extenders zBoost YX545 SOHO Signal Booster"/>
    <x v="5128"/>
    <n v="3"/>
    <n v="0"/>
    <n v="153.08189999999999"/>
  </r>
  <r>
    <n v="7746"/>
    <x v="3841"/>
    <x v="0"/>
    <x v="26"/>
    <d v="2013-06-23T00:00:00"/>
    <s v="Standard Class"/>
    <s v="CP-12340"/>
    <s v="Christine Phan"/>
    <x v="1"/>
    <x v="0"/>
    <s v="Waterbury"/>
    <x v="29"/>
    <n v="6708"/>
    <x v="3"/>
    <s v="OFF-AR-10003829"/>
    <x v="1"/>
    <x v="6"/>
    <s v="Newell 35"/>
    <x v="296"/>
    <n v="3"/>
    <n v="0"/>
    <n v="2.8535999999999988"/>
  </r>
  <r>
    <n v="7747"/>
    <x v="3842"/>
    <x v="1"/>
    <x v="546"/>
    <d v="2012-12-23T00:00:00"/>
    <s v="Standard Class"/>
    <s v="EK-13795"/>
    <s v="Eileen Kiefer"/>
    <x v="2"/>
    <x v="0"/>
    <s v="Chicago"/>
    <x v="10"/>
    <n v="60610"/>
    <x v="2"/>
    <s v="TEC-AC-10004761"/>
    <x v="2"/>
    <x v="11"/>
    <s v="Maxell 4.7GB DVD+RW 3/Pack"/>
    <x v="2116"/>
    <n v="2"/>
    <n v="0.2"/>
    <n v="4.7789999999999999"/>
  </r>
  <r>
    <n v="7748"/>
    <x v="3843"/>
    <x v="1"/>
    <x v="70"/>
    <d v="2012-06-02T00:00:00"/>
    <s v="Second Class"/>
    <s v="CW-11905"/>
    <s v="Carl Weiss"/>
    <x v="2"/>
    <x v="0"/>
    <s v="Long Beach"/>
    <x v="15"/>
    <n v="11561"/>
    <x v="3"/>
    <s v="OFF-FA-10003472"/>
    <x v="1"/>
    <x v="13"/>
    <s v="Bagged Rubber Bands"/>
    <x v="262"/>
    <n v="6"/>
    <n v="0"/>
    <n v="0.3024"/>
  </r>
  <r>
    <n v="7749"/>
    <x v="3844"/>
    <x v="1"/>
    <x v="652"/>
    <d v="2012-06-24T00:00:00"/>
    <s v="Standard Class"/>
    <s v="KH-16510"/>
    <s v="Keith Herrera"/>
    <x v="0"/>
    <x v="0"/>
    <s v="Arlington"/>
    <x v="17"/>
    <n v="22204"/>
    <x v="0"/>
    <s v="FUR-FU-10003464"/>
    <x v="0"/>
    <x v="5"/>
    <s v="Seth Thomas 8 1/2&quot; Cubicle Clock"/>
    <x v="4053"/>
    <n v="3"/>
    <n v="0"/>
    <n v="19.468799999999998"/>
  </r>
  <r>
    <n v="7750"/>
    <x v="3844"/>
    <x v="1"/>
    <x v="652"/>
    <d v="2012-06-24T00:00:00"/>
    <s v="Standard Class"/>
    <s v="KH-16510"/>
    <s v="Keith Herrera"/>
    <x v="0"/>
    <x v="0"/>
    <s v="Arlington"/>
    <x v="17"/>
    <n v="22204"/>
    <x v="0"/>
    <s v="OFF-ST-10003716"/>
    <x v="1"/>
    <x v="4"/>
    <s v="Tennsco Double-Tier Lockers"/>
    <x v="5129"/>
    <n v="2"/>
    <n v="0"/>
    <n v="58.505200000000002"/>
  </r>
  <r>
    <n v="7751"/>
    <x v="3844"/>
    <x v="1"/>
    <x v="652"/>
    <d v="2012-06-24T00:00:00"/>
    <s v="Standard Class"/>
    <s v="KH-16510"/>
    <s v="Keith Herrera"/>
    <x v="0"/>
    <x v="0"/>
    <s v="Arlington"/>
    <x v="17"/>
    <n v="22204"/>
    <x v="0"/>
    <s v="OFF-BI-10004002"/>
    <x v="1"/>
    <x v="8"/>
    <s v="Wilson Jones International Size A4 Ring Binders"/>
    <x v="5130"/>
    <n v="2"/>
    <n v="0"/>
    <n v="16.608000000000001"/>
  </r>
  <r>
    <n v="7752"/>
    <x v="3844"/>
    <x v="1"/>
    <x v="652"/>
    <d v="2012-06-24T00:00:00"/>
    <s v="Standard Class"/>
    <s v="KH-16510"/>
    <s v="Keith Herrera"/>
    <x v="0"/>
    <x v="0"/>
    <s v="Arlington"/>
    <x v="17"/>
    <n v="22204"/>
    <x v="0"/>
    <s v="TEC-PH-10002496"/>
    <x v="2"/>
    <x v="7"/>
    <s v="Cisco SPA301"/>
    <x v="5131"/>
    <n v="3"/>
    <n v="0"/>
    <n v="140.39099999999999"/>
  </r>
  <r>
    <n v="7753"/>
    <x v="3844"/>
    <x v="1"/>
    <x v="652"/>
    <d v="2012-06-24T00:00:00"/>
    <s v="Standard Class"/>
    <s v="KH-16510"/>
    <s v="Keith Herrera"/>
    <x v="0"/>
    <x v="0"/>
    <s v="Arlington"/>
    <x v="17"/>
    <n v="22204"/>
    <x v="0"/>
    <s v="OFF-BI-10004826"/>
    <x v="1"/>
    <x v="8"/>
    <s v="JM Magazine Binder"/>
    <x v="5132"/>
    <n v="2"/>
    <n v="0"/>
    <n v="15.849600000000002"/>
  </r>
  <r>
    <n v="7754"/>
    <x v="3845"/>
    <x v="1"/>
    <x v="672"/>
    <d v="2012-12-03T00:00:00"/>
    <s v="First Class"/>
    <s v="AB-10600"/>
    <s v="Ann Blume"/>
    <x v="1"/>
    <x v="0"/>
    <s v="Jacksonville"/>
    <x v="3"/>
    <n v="28540"/>
    <x v="0"/>
    <s v="FUR-FU-10001546"/>
    <x v="0"/>
    <x v="5"/>
    <s v="Dana Swing-Arm Lamps"/>
    <x v="1232"/>
    <n v="2"/>
    <n v="0.2"/>
    <n v="1.0679999999999996"/>
  </r>
  <r>
    <n v="7755"/>
    <x v="3846"/>
    <x v="1"/>
    <x v="379"/>
    <d v="2012-12-23T00:00:00"/>
    <s v="Second Class"/>
    <s v="AH-10075"/>
    <s v="Adam Hart"/>
    <x v="1"/>
    <x v="0"/>
    <s v="Columbus"/>
    <x v="24"/>
    <n v="43229"/>
    <x v="3"/>
    <s v="OFF-AR-10001919"/>
    <x v="1"/>
    <x v="6"/>
    <s v="OIC #2 Pencils, Medium Soft"/>
    <x v="5133"/>
    <n v="2"/>
    <n v="0.2"/>
    <n v="0.33839999999999981"/>
  </r>
  <r>
    <n v="7756"/>
    <x v="3847"/>
    <x v="3"/>
    <x v="701"/>
    <d v="2014-11-22T00:00:00"/>
    <s v="Standard Class"/>
    <s v="CK-12595"/>
    <s v="Clytie Kelty"/>
    <x v="0"/>
    <x v="0"/>
    <s v="Charlotte"/>
    <x v="3"/>
    <n v="28205"/>
    <x v="0"/>
    <s v="OFF-PA-10002558"/>
    <x v="1"/>
    <x v="10"/>
    <s v="Xerox 1938"/>
    <x v="5134"/>
    <n v="7"/>
    <n v="0.2"/>
    <n v="93.883999999999986"/>
  </r>
  <r>
    <n v="7757"/>
    <x v="3847"/>
    <x v="3"/>
    <x v="701"/>
    <d v="2014-11-22T00:00:00"/>
    <s v="Standard Class"/>
    <s v="CK-12595"/>
    <s v="Clytie Kelty"/>
    <x v="0"/>
    <x v="0"/>
    <s v="Charlotte"/>
    <x v="3"/>
    <n v="28205"/>
    <x v="0"/>
    <s v="TEC-AC-10003174"/>
    <x v="2"/>
    <x v="11"/>
    <s v="Plantronics S12 Corded Telephone Headset System"/>
    <x v="5135"/>
    <n v="5"/>
    <n v="0.2"/>
    <n v="107.78999999999996"/>
  </r>
  <r>
    <n v="7758"/>
    <x v="3848"/>
    <x v="3"/>
    <x v="38"/>
    <d v="2014-11-17T00:00:00"/>
    <s v="Second Class"/>
    <s v="SP-20620"/>
    <s v="Stefania Perrino"/>
    <x v="1"/>
    <x v="0"/>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x v="0"/>
    <s v="Buffalo"/>
    <x v="15"/>
    <n v="14215"/>
    <x v="3"/>
    <s v="FUR-FU-10004845"/>
    <x v="0"/>
    <x v="5"/>
    <s v="Deflect-o EconoMat Nonstudded, No Bevel Mat"/>
    <x v="5136"/>
    <n v="3"/>
    <n v="0"/>
    <n v="30.989999999999995"/>
  </r>
  <r>
    <n v="7760"/>
    <x v="3849"/>
    <x v="0"/>
    <x v="1057"/>
    <d v="2013-10-29T00:00:00"/>
    <s v="Standard Class"/>
    <s v="JP-15460"/>
    <s v="Jennifer Patt"/>
    <x v="1"/>
    <x v="0"/>
    <s v="Houston"/>
    <x v="5"/>
    <n v="77041"/>
    <x v="2"/>
    <s v="OFF-PA-10003072"/>
    <x v="1"/>
    <x v="10"/>
    <s v="Eureka Recycled Copy Paper 8 1/2&quot; x 11&quot;, Ream"/>
    <x v="12"/>
    <n v="3"/>
    <n v="0.2"/>
    <n v="5.4432"/>
  </r>
  <r>
    <n v="7761"/>
    <x v="3850"/>
    <x v="2"/>
    <x v="776"/>
    <d v="2011-12-11T00:00:00"/>
    <s v="Standard Class"/>
    <s v="BG-11035"/>
    <s v="Barry Gonzalez"/>
    <x v="0"/>
    <x v="0"/>
    <s v="Memphis"/>
    <x v="18"/>
    <n v="38109"/>
    <x v="0"/>
    <s v="OFF-PA-10003641"/>
    <x v="1"/>
    <x v="10"/>
    <s v="Xerox 1909"/>
    <x v="5137"/>
    <n v="2"/>
    <n v="0.2"/>
    <n v="13.717599999999997"/>
  </r>
  <r>
    <n v="7762"/>
    <x v="3851"/>
    <x v="3"/>
    <x v="734"/>
    <d v="2014-12-07T00:00:00"/>
    <s v="First Class"/>
    <s v="CC-12550"/>
    <s v="Clay Cheatham"/>
    <x v="0"/>
    <x v="0"/>
    <s v="Plano"/>
    <x v="5"/>
    <n v="75023"/>
    <x v="2"/>
    <s v="OFF-PA-10003729"/>
    <x v="1"/>
    <x v="10"/>
    <s v="Xerox 1998"/>
    <x v="563"/>
    <n v="2"/>
    <n v="0.2"/>
    <n v="3.6288"/>
  </r>
  <r>
    <n v="7763"/>
    <x v="3852"/>
    <x v="3"/>
    <x v="986"/>
    <d v="2014-09-29T00:00:00"/>
    <s v="First Class"/>
    <s v="SL-20155"/>
    <s v="Sara Luxemburg"/>
    <x v="2"/>
    <x v="0"/>
    <s v="Salem"/>
    <x v="21"/>
    <n v="97301"/>
    <x v="1"/>
    <s v="OFF-AR-10003251"/>
    <x v="1"/>
    <x v="6"/>
    <s v="Prang Drawing Pencil Set"/>
    <x v="5138"/>
    <n v="1"/>
    <n v="0.2"/>
    <n v="0.55599999999999994"/>
  </r>
  <r>
    <n v="7764"/>
    <x v="3853"/>
    <x v="1"/>
    <x v="302"/>
    <d v="2012-02-07T00:00:00"/>
    <s v="Standard Class"/>
    <s v="FO-14305"/>
    <s v="Frank Olsen"/>
    <x v="0"/>
    <x v="0"/>
    <s v="Columbus"/>
    <x v="32"/>
    <n v="31907"/>
    <x v="0"/>
    <s v="OFF-EN-10003286"/>
    <x v="1"/>
    <x v="12"/>
    <s v="Staples"/>
    <x v="5139"/>
    <n v="9"/>
    <n v="0"/>
    <n v="35.024399999999993"/>
  </r>
  <r>
    <n v="7765"/>
    <x v="3854"/>
    <x v="3"/>
    <x v="801"/>
    <d v="2014-08-13T00:00:00"/>
    <s v="Same Day"/>
    <s v="BB-11545"/>
    <s v="Brenda Bowman"/>
    <x v="1"/>
    <x v="0"/>
    <s v="Columbia"/>
    <x v="39"/>
    <n v="21044"/>
    <x v="3"/>
    <s v="OFF-AR-10004078"/>
    <x v="1"/>
    <x v="6"/>
    <s v="Newell 312"/>
    <x v="255"/>
    <n v="3"/>
    <n v="0"/>
    <n v="5.2559999999999993"/>
  </r>
  <r>
    <n v="7766"/>
    <x v="3854"/>
    <x v="3"/>
    <x v="801"/>
    <d v="2014-08-13T00:00:00"/>
    <s v="Same Day"/>
    <s v="BB-11545"/>
    <s v="Brenda Bowman"/>
    <x v="1"/>
    <x v="0"/>
    <s v="Columbia"/>
    <x v="39"/>
    <n v="21044"/>
    <x v="3"/>
    <s v="FUR-CH-10002331"/>
    <x v="0"/>
    <x v="1"/>
    <s v="Hon 4700 Series Mobuis Mid-Back Task Chairs with Adjustable Arms"/>
    <x v="5140"/>
    <n v="5"/>
    <n v="0"/>
    <n v="373.77899999999983"/>
  </r>
  <r>
    <n v="7767"/>
    <x v="3854"/>
    <x v="3"/>
    <x v="801"/>
    <d v="2014-08-13T00:00:00"/>
    <s v="Same Day"/>
    <s v="BB-11545"/>
    <s v="Brenda Bowman"/>
    <x v="1"/>
    <x v="0"/>
    <s v="Columbia"/>
    <x v="39"/>
    <n v="21044"/>
    <x v="3"/>
    <s v="OFF-AR-10001953"/>
    <x v="1"/>
    <x v="6"/>
    <s v="Boston 1645 Deluxe Heavier-Duty Electric Pencil Sharpener"/>
    <x v="5141"/>
    <n v="5"/>
    <n v="0"/>
    <n v="59.373000000000005"/>
  </r>
  <r>
    <n v="7768"/>
    <x v="3855"/>
    <x v="1"/>
    <x v="252"/>
    <d v="2012-08-26T00:00:00"/>
    <s v="First Class"/>
    <s v="DO-13435"/>
    <s v="Denny Ordway"/>
    <x v="0"/>
    <x v="0"/>
    <s v="Portland"/>
    <x v="21"/>
    <n v="97206"/>
    <x v="1"/>
    <s v="OFF-AR-10002053"/>
    <x v="1"/>
    <x v="6"/>
    <s v="Premium Writing Pencils, Soft, #2 by Central Association for the Blind"/>
    <x v="489"/>
    <n v="3"/>
    <n v="0.2"/>
    <n v="0.71520000000000028"/>
  </r>
  <r>
    <n v="7769"/>
    <x v="3856"/>
    <x v="3"/>
    <x v="105"/>
    <d v="2014-11-18T00:00:00"/>
    <s v="Standard Class"/>
    <s v="LB-16735"/>
    <s v="Larry Blacks"/>
    <x v="0"/>
    <x v="0"/>
    <s v="Tallahassee"/>
    <x v="2"/>
    <n v="32303"/>
    <x v="0"/>
    <s v="OFF-PA-10003651"/>
    <x v="1"/>
    <x v="10"/>
    <s v="Xerox 1968"/>
    <x v="3059"/>
    <n v="5"/>
    <n v="0.2"/>
    <n v="9.3520000000000003"/>
  </r>
  <r>
    <n v="7770"/>
    <x v="3857"/>
    <x v="0"/>
    <x v="1147"/>
    <d v="2013-08-02T00:00:00"/>
    <s v="Same Day"/>
    <s v="TS-21205"/>
    <s v="Thomas Seio"/>
    <x v="1"/>
    <x v="0"/>
    <s v="Riverside"/>
    <x v="1"/>
    <n v="92503"/>
    <x v="1"/>
    <s v="TEC-PH-10002885"/>
    <x v="2"/>
    <x v="7"/>
    <s v="Apple iPhone 5"/>
    <x v="5142"/>
    <n v="2"/>
    <n v="0.2"/>
    <n v="90.976200000000063"/>
  </r>
  <r>
    <n v="7771"/>
    <x v="3857"/>
    <x v="0"/>
    <x v="1147"/>
    <d v="2013-08-02T00:00:00"/>
    <s v="Same Day"/>
    <s v="TS-21205"/>
    <s v="Thomas Seio"/>
    <x v="1"/>
    <x v="0"/>
    <s v="Riverside"/>
    <x v="1"/>
    <n v="92503"/>
    <x v="1"/>
    <s v="OFF-AP-10002892"/>
    <x v="1"/>
    <x v="9"/>
    <s v="Belkin F5C206VTEL 6 Outlet Surge"/>
    <x v="5143"/>
    <n v="2"/>
    <n v="0"/>
    <n v="13.787999999999997"/>
  </r>
  <r>
    <n v="7772"/>
    <x v="3858"/>
    <x v="0"/>
    <x v="881"/>
    <d v="2013-12-03T00:00:00"/>
    <s v="Standard Class"/>
    <s v="CS-12505"/>
    <s v="Cindy Stewart"/>
    <x v="0"/>
    <x v="0"/>
    <s v="Lancaster"/>
    <x v="24"/>
    <n v="43130"/>
    <x v="3"/>
    <s v="OFF-BI-10000545"/>
    <x v="1"/>
    <x v="8"/>
    <s v="GBC Ibimaster 500 Manual ProClick Binding System"/>
    <x v="5144"/>
    <n v="2"/>
    <n v="0.7"/>
    <n v="-304.39200000000005"/>
  </r>
  <r>
    <n v="7773"/>
    <x v="3858"/>
    <x v="0"/>
    <x v="881"/>
    <d v="2013-12-03T00:00:00"/>
    <s v="Standard Class"/>
    <s v="CS-12505"/>
    <s v="Cindy Stewart"/>
    <x v="0"/>
    <x v="0"/>
    <s v="Lancaster"/>
    <x v="24"/>
    <n v="43130"/>
    <x v="3"/>
    <s v="TEC-MA-10000418"/>
    <x v="2"/>
    <x v="15"/>
    <s v="Cubify CubeX 3D Printer Double Head Print"/>
    <x v="5145"/>
    <n v="5"/>
    <n v="0.7"/>
    <n v="-6599.978000000001"/>
  </r>
  <r>
    <n v="7774"/>
    <x v="3858"/>
    <x v="0"/>
    <x v="881"/>
    <d v="2013-12-03T00:00:00"/>
    <s v="Standard Class"/>
    <s v="CS-12505"/>
    <s v="Cindy Stewart"/>
    <x v="0"/>
    <x v="0"/>
    <s v="Lancaster"/>
    <x v="24"/>
    <n v="43130"/>
    <x v="3"/>
    <s v="TEC-AC-10000926"/>
    <x v="2"/>
    <x v="11"/>
    <s v="NETGEAR RangeMax WNR1000 Wireless Router"/>
    <x v="5146"/>
    <n v="3"/>
    <n v="0.2"/>
    <n v="11.995199999999997"/>
  </r>
  <r>
    <n v="7775"/>
    <x v="3859"/>
    <x v="0"/>
    <x v="1172"/>
    <d v="2013-04-16T00:00:00"/>
    <s v="First Class"/>
    <s v="SP-20920"/>
    <s v="Susan Pistek"/>
    <x v="0"/>
    <x v="0"/>
    <s v="San Francisco"/>
    <x v="1"/>
    <n v="94109"/>
    <x v="1"/>
    <s v="OFF-EN-10001509"/>
    <x v="1"/>
    <x v="12"/>
    <s v="Poly String Tie Envelopes"/>
    <x v="5147"/>
    <n v="3"/>
    <n v="0"/>
    <n v="2.8763999999999994"/>
  </r>
  <r>
    <n v="7776"/>
    <x v="3860"/>
    <x v="2"/>
    <x v="422"/>
    <d v="2011-12-31T00:00:00"/>
    <s v="Standard Class"/>
    <s v="CD-12790"/>
    <s v="Cynthia Delaney"/>
    <x v="2"/>
    <x v="0"/>
    <s v="Moreno Valley"/>
    <x v="1"/>
    <n v="92553"/>
    <x v="1"/>
    <s v="OFF-AP-10001366"/>
    <x v="1"/>
    <x v="9"/>
    <s v="Staples"/>
    <x v="5148"/>
    <n v="1"/>
    <n v="0"/>
    <n v="2.9646000000000008"/>
  </r>
  <r>
    <n v="7777"/>
    <x v="3860"/>
    <x v="2"/>
    <x v="422"/>
    <d v="2011-12-31T00:00:00"/>
    <s v="Standard Class"/>
    <s v="CD-12790"/>
    <s v="Cynthia Delaney"/>
    <x v="2"/>
    <x v="0"/>
    <s v="Moreno Valley"/>
    <x v="1"/>
    <n v="92553"/>
    <x v="1"/>
    <s v="OFF-FA-10003485"/>
    <x v="1"/>
    <x v="13"/>
    <s v="Staples"/>
    <x v="2007"/>
    <n v="3"/>
    <n v="0"/>
    <n v="3.6156000000000001"/>
  </r>
  <r>
    <n v="7778"/>
    <x v="3860"/>
    <x v="2"/>
    <x v="422"/>
    <d v="2011-12-31T00:00:00"/>
    <s v="Standard Class"/>
    <s v="CD-12790"/>
    <s v="Cynthia Delaney"/>
    <x v="2"/>
    <x v="0"/>
    <s v="Moreno Valley"/>
    <x v="1"/>
    <n v="92553"/>
    <x v="1"/>
    <s v="OFF-ST-10004507"/>
    <x v="1"/>
    <x v="4"/>
    <s v="Advantus Rolling Storage Box"/>
    <x v="492"/>
    <n v="3"/>
    <n v="0"/>
    <n v="13.891499999999999"/>
  </r>
  <r>
    <n v="7779"/>
    <x v="3860"/>
    <x v="2"/>
    <x v="422"/>
    <d v="2011-12-31T00:00:00"/>
    <s v="Standard Class"/>
    <s v="CD-12790"/>
    <s v="Cynthia Delaney"/>
    <x v="2"/>
    <x v="0"/>
    <s v="Moreno Valley"/>
    <x v="1"/>
    <n v="92553"/>
    <x v="1"/>
    <s v="OFF-BI-10002353"/>
    <x v="1"/>
    <x v="8"/>
    <s v="GBC VeloBind Cover Sets"/>
    <x v="5149"/>
    <n v="3"/>
    <n v="0.2"/>
    <n v="13.896000000000001"/>
  </r>
  <r>
    <n v="7780"/>
    <x v="3861"/>
    <x v="0"/>
    <x v="724"/>
    <d v="2013-04-23T00:00:00"/>
    <s v="Standard Class"/>
    <s v="RF-19840"/>
    <s v="Roy Französisch"/>
    <x v="0"/>
    <x v="0"/>
    <s v="Chesapeake"/>
    <x v="17"/>
    <n v="23320"/>
    <x v="0"/>
    <s v="OFF-AP-10001271"/>
    <x v="1"/>
    <x v="9"/>
    <s v="Eureka The Boss Cordless Rechargeable Stick Vac"/>
    <x v="2631"/>
    <n v="4"/>
    <n v="0"/>
    <n v="55.058400000000006"/>
  </r>
  <r>
    <n v="7781"/>
    <x v="3861"/>
    <x v="0"/>
    <x v="724"/>
    <d v="2013-04-23T00:00:00"/>
    <s v="Standard Class"/>
    <s v="RF-19840"/>
    <s v="Roy Französisch"/>
    <x v="0"/>
    <x v="0"/>
    <s v="Chesapeake"/>
    <x v="17"/>
    <n v="23320"/>
    <x v="0"/>
    <s v="TEC-PH-10004924"/>
    <x v="2"/>
    <x v="7"/>
    <s v="SKILCRAFT Telephone Shoulder Rest, 2&quot; x 6.5&quot; x 2.5&quot;, Black"/>
    <x v="5150"/>
    <n v="4"/>
    <n v="0"/>
    <n v="7.9812000000000012"/>
  </r>
  <r>
    <n v="7782"/>
    <x v="3862"/>
    <x v="1"/>
    <x v="936"/>
    <d v="2012-03-12T00:00:00"/>
    <s v="Standard Class"/>
    <s v="FO-14305"/>
    <s v="Frank Olsen"/>
    <x v="0"/>
    <x v="0"/>
    <s v="Chicago"/>
    <x v="10"/>
    <n v="60623"/>
    <x v="2"/>
    <s v="OFF-BI-10002706"/>
    <x v="1"/>
    <x v="8"/>
    <s v="Avery Premier Heavy-Duty Binder with Round Locking Rings"/>
    <x v="841"/>
    <n v="3"/>
    <n v="0.8"/>
    <n v="-14.5656"/>
  </r>
  <r>
    <n v="7783"/>
    <x v="3863"/>
    <x v="0"/>
    <x v="254"/>
    <d v="2013-11-07T00:00:00"/>
    <s v="Second Class"/>
    <s v="ER-13855"/>
    <s v="Elpida Rittenbach"/>
    <x v="1"/>
    <x v="0"/>
    <s v="Charlotte"/>
    <x v="3"/>
    <n v="28205"/>
    <x v="0"/>
    <s v="OFF-ST-10003442"/>
    <x v="1"/>
    <x v="4"/>
    <s v="Eldon Portable Mobile Manager"/>
    <x v="3496"/>
    <n v="2"/>
    <n v="0.2"/>
    <n v="3.9591999999999992"/>
  </r>
  <r>
    <n v="7784"/>
    <x v="3863"/>
    <x v="0"/>
    <x v="254"/>
    <d v="2013-11-07T00:00:00"/>
    <s v="Second Class"/>
    <s v="ER-13855"/>
    <s v="Elpida Rittenbach"/>
    <x v="1"/>
    <x v="0"/>
    <s v="Charlotte"/>
    <x v="3"/>
    <n v="28205"/>
    <x v="0"/>
    <s v="FUR-TA-10002533"/>
    <x v="0"/>
    <x v="3"/>
    <s v="BPI Conference Tables"/>
    <x v="5151"/>
    <n v="10"/>
    <n v="0.4"/>
    <n v="-292.10000000000014"/>
  </r>
  <r>
    <n v="7785"/>
    <x v="3863"/>
    <x v="0"/>
    <x v="254"/>
    <d v="2013-11-07T00:00:00"/>
    <s v="Second Class"/>
    <s v="ER-13855"/>
    <s v="Elpida Rittenbach"/>
    <x v="1"/>
    <x v="0"/>
    <s v="Charlotte"/>
    <x v="3"/>
    <n v="28205"/>
    <x v="0"/>
    <s v="OFF-SU-10003505"/>
    <x v="1"/>
    <x v="14"/>
    <s v="Premier Electric Letter Opener"/>
    <x v="442"/>
    <n v="2"/>
    <n v="0.2"/>
    <n v="-34.758000000000017"/>
  </r>
  <r>
    <n v="7786"/>
    <x v="3864"/>
    <x v="2"/>
    <x v="503"/>
    <d v="2011-12-06T00:00:00"/>
    <s v="Standard Class"/>
    <s v="PB-19150"/>
    <s v="Philip Brown"/>
    <x v="0"/>
    <x v="0"/>
    <s v="New York City"/>
    <x v="15"/>
    <n v="10009"/>
    <x v="3"/>
    <s v="OFF-LA-10002762"/>
    <x v="1"/>
    <x v="2"/>
    <s v="Avery 485"/>
    <x v="2989"/>
    <n v="2"/>
    <n v="0"/>
    <n v="11.778199999999998"/>
  </r>
  <r>
    <n v="7787"/>
    <x v="3865"/>
    <x v="0"/>
    <x v="624"/>
    <d v="2013-05-21T00:00:00"/>
    <s v="First Class"/>
    <s v="LW-17215"/>
    <s v="Luke Weiss"/>
    <x v="0"/>
    <x v="0"/>
    <s v="Chicago"/>
    <x v="10"/>
    <n v="60653"/>
    <x v="2"/>
    <s v="OFF-BI-10000279"/>
    <x v="1"/>
    <x v="8"/>
    <s v="Acco Recycled 2&quot; Capacity Laser Printer Hanging Data Binders"/>
    <x v="5152"/>
    <n v="1"/>
    <n v="0.8"/>
    <n v="-4.7685000000000013"/>
  </r>
  <r>
    <n v="7788"/>
    <x v="3865"/>
    <x v="0"/>
    <x v="624"/>
    <d v="2013-05-21T00:00:00"/>
    <s v="First Class"/>
    <s v="LW-17215"/>
    <s v="Luke Weiss"/>
    <x v="0"/>
    <x v="0"/>
    <s v="Chicago"/>
    <x v="10"/>
    <n v="60653"/>
    <x v="2"/>
    <s v="OFF-FA-10000936"/>
    <x v="1"/>
    <x v="13"/>
    <s v="Acco Hot Clips Clips to Go"/>
    <x v="5153"/>
    <n v="3"/>
    <n v="0.2"/>
    <n v="2.4674999999999994"/>
  </r>
  <r>
    <n v="7789"/>
    <x v="3865"/>
    <x v="0"/>
    <x v="624"/>
    <d v="2013-05-21T00:00:00"/>
    <s v="First Class"/>
    <s v="LW-17215"/>
    <s v="Luke Weiss"/>
    <x v="0"/>
    <x v="0"/>
    <s v="Chicago"/>
    <x v="10"/>
    <n v="60653"/>
    <x v="2"/>
    <s v="FUR-FU-10004973"/>
    <x v="0"/>
    <x v="5"/>
    <s v="Flat Face Poster Frame"/>
    <x v="1832"/>
    <n v="3"/>
    <n v="0.6"/>
    <n v="-10.173599999999997"/>
  </r>
  <r>
    <n v="7790"/>
    <x v="3865"/>
    <x v="0"/>
    <x v="624"/>
    <d v="2013-05-21T00:00:00"/>
    <s v="First Class"/>
    <s v="LW-17215"/>
    <s v="Luke Weiss"/>
    <x v="0"/>
    <x v="0"/>
    <s v="Chicago"/>
    <x v="10"/>
    <n v="60653"/>
    <x v="2"/>
    <s v="OFF-PA-10000791"/>
    <x v="1"/>
    <x v="10"/>
    <s v="Wirebound Message Books, Four 2 3/4 x 5 Forms per Page, 200 Sets per Book"/>
    <x v="5154"/>
    <n v="8"/>
    <n v="0.2"/>
    <n v="9.5399999999999974"/>
  </r>
  <r>
    <n v="7791"/>
    <x v="3866"/>
    <x v="3"/>
    <x v="20"/>
    <d v="2014-09-20T00:00:00"/>
    <s v="Same Day"/>
    <s v="FG-14260"/>
    <s v="Frank Gastineau"/>
    <x v="2"/>
    <x v="0"/>
    <s v="Philadelphia"/>
    <x v="9"/>
    <n v="19120"/>
    <x v="3"/>
    <s v="OFF-BI-10001132"/>
    <x v="1"/>
    <x v="8"/>
    <s v="Acco PRESSTEX Data Binder with Storage Hooks, Dark Blue, 9 1/2&quot; X 11&quot;"/>
    <x v="5155"/>
    <n v="3"/>
    <n v="0.7"/>
    <n v="-3.3893999999999984"/>
  </r>
  <r>
    <n v="7792"/>
    <x v="3867"/>
    <x v="0"/>
    <x v="1054"/>
    <d v="2013-12-25T00:00:00"/>
    <s v="Standard Class"/>
    <s v="BP-11050"/>
    <s v="Barry Pond"/>
    <x v="1"/>
    <x v="0"/>
    <s v="Chicago"/>
    <x v="10"/>
    <n v="60623"/>
    <x v="2"/>
    <s v="OFF-BI-10002012"/>
    <x v="1"/>
    <x v="8"/>
    <s v="Wilson Jones Easy Flow II Sheet Lifters"/>
    <x v="5156"/>
    <n v="5"/>
    <n v="0.8"/>
    <n v="-2.8800000000000008"/>
  </r>
  <r>
    <n v="7793"/>
    <x v="3868"/>
    <x v="3"/>
    <x v="386"/>
    <d v="2014-10-16T00:00:00"/>
    <s v="First Class"/>
    <s v="SP-20860"/>
    <s v="Sung Pak"/>
    <x v="1"/>
    <x v="0"/>
    <s v="Dallas"/>
    <x v="5"/>
    <n v="75217"/>
    <x v="2"/>
    <s v="TEC-AC-10001383"/>
    <x v="2"/>
    <x v="11"/>
    <s v="Logitech Wireless Touch Keyboard K400"/>
    <x v="3936"/>
    <n v="2"/>
    <n v="0.2"/>
    <n v="-1.4994000000000067"/>
  </r>
  <r>
    <n v="7794"/>
    <x v="3869"/>
    <x v="1"/>
    <x v="295"/>
    <d v="2012-12-15T00:00:00"/>
    <s v="Second Class"/>
    <s v="JD-15895"/>
    <s v="Jonathan Doherty"/>
    <x v="1"/>
    <x v="0"/>
    <s v="Las Vegas"/>
    <x v="33"/>
    <n v="89115"/>
    <x v="1"/>
    <s v="OFF-PA-10002036"/>
    <x v="1"/>
    <x v="10"/>
    <s v="Xerox 1930"/>
    <x v="56"/>
    <n v="5"/>
    <n v="0"/>
    <n v="15.876000000000001"/>
  </r>
  <r>
    <n v="7795"/>
    <x v="3869"/>
    <x v="1"/>
    <x v="295"/>
    <d v="2012-12-15T00:00:00"/>
    <s v="Second Class"/>
    <s v="JD-15895"/>
    <s v="Jonathan Doherty"/>
    <x v="1"/>
    <x v="0"/>
    <s v="Las Vegas"/>
    <x v="33"/>
    <n v="89115"/>
    <x v="1"/>
    <s v="OFF-PA-10002377"/>
    <x v="1"/>
    <x v="10"/>
    <s v="Xerox 1916"/>
    <x v="3118"/>
    <n v="2"/>
    <n v="0"/>
    <n v="48.94"/>
  </r>
  <r>
    <n v="7796"/>
    <x v="3870"/>
    <x v="1"/>
    <x v="984"/>
    <d v="2012-07-18T00:00:00"/>
    <s v="Standard Class"/>
    <s v="FM-14380"/>
    <s v="Fred McMath"/>
    <x v="0"/>
    <x v="0"/>
    <s v="Amarillo"/>
    <x v="5"/>
    <n v="79109"/>
    <x v="2"/>
    <s v="TEC-PH-10000526"/>
    <x v="2"/>
    <x v="7"/>
    <s v="Vtech CS6719"/>
    <x v="5157"/>
    <n v="4"/>
    <n v="0.2"/>
    <n v="30.716800000000006"/>
  </r>
  <r>
    <n v="7797"/>
    <x v="3871"/>
    <x v="1"/>
    <x v="653"/>
    <d v="2012-10-06T00:00:00"/>
    <s v="Standard Class"/>
    <s v="MP-17965"/>
    <s v="Michael Paige"/>
    <x v="1"/>
    <x v="0"/>
    <s v="Middletown"/>
    <x v="29"/>
    <n v="6457"/>
    <x v="3"/>
    <s v="OFF-BI-10001078"/>
    <x v="1"/>
    <x v="8"/>
    <s v="Acco PRESSTEX Data Binder with Storage Hooks, Dark Blue, 14 7/8&quot; X 11&quot;"/>
    <x v="5158"/>
    <n v="5"/>
    <n v="0"/>
    <n v="13.181000000000001"/>
  </r>
  <r>
    <n v="7798"/>
    <x v="3872"/>
    <x v="3"/>
    <x v="668"/>
    <d v="2014-03-28T00:00:00"/>
    <s v="First Class"/>
    <s v="HR-14830"/>
    <s v="Harold Ryan"/>
    <x v="1"/>
    <x v="0"/>
    <s v="New York City"/>
    <x v="15"/>
    <n v="10035"/>
    <x v="3"/>
    <s v="OFF-EN-10004483"/>
    <x v="1"/>
    <x v="12"/>
    <s v="#10 White Business Envelopes,4 1/8 x 9 1/2"/>
    <x v="5159"/>
    <n v="3"/>
    <n v="0"/>
    <n v="22.094699999999996"/>
  </r>
  <r>
    <n v="7799"/>
    <x v="3872"/>
    <x v="3"/>
    <x v="668"/>
    <d v="2014-03-28T00:00:00"/>
    <s v="First Class"/>
    <s v="HR-14830"/>
    <s v="Harold Ryan"/>
    <x v="1"/>
    <x v="0"/>
    <s v="New York City"/>
    <x v="15"/>
    <n v="10035"/>
    <x v="3"/>
    <s v="TEC-PH-10002624"/>
    <x v="2"/>
    <x v="7"/>
    <s v="Samsung Galaxy S4 Mini"/>
    <x v="5160"/>
    <n v="1"/>
    <n v="0"/>
    <n v="136.29709999999994"/>
  </r>
  <r>
    <n v="7800"/>
    <x v="3872"/>
    <x v="3"/>
    <x v="668"/>
    <d v="2014-03-28T00:00:00"/>
    <s v="First Class"/>
    <s v="HR-14830"/>
    <s v="Harold Ryan"/>
    <x v="1"/>
    <x v="0"/>
    <s v="New York City"/>
    <x v="15"/>
    <n v="10035"/>
    <x v="3"/>
    <s v="FUR-CH-10003396"/>
    <x v="0"/>
    <x v="1"/>
    <s v="Global Deluxe Steno Chair"/>
    <x v="418"/>
    <n v="3"/>
    <n v="0.1"/>
    <n v="2.3093999999999895"/>
  </r>
  <r>
    <n v="7801"/>
    <x v="3873"/>
    <x v="3"/>
    <x v="702"/>
    <d v="2014-06-07T00:00:00"/>
    <s v="Standard Class"/>
    <s v="BW-11065"/>
    <s v="Barry Weirich"/>
    <x v="0"/>
    <x v="0"/>
    <s v="Philadelphia"/>
    <x v="9"/>
    <n v="19120"/>
    <x v="3"/>
    <s v="OFF-ST-10002756"/>
    <x v="1"/>
    <x v="4"/>
    <s v="Tennsco Stur-D-Stor Boltless Shelving, 5 Shelves, 24&quot; Deep, Sand"/>
    <x v="5161"/>
    <n v="3"/>
    <n v="0.2"/>
    <n v="-77.126699999999971"/>
  </r>
  <r>
    <n v="7802"/>
    <x v="3874"/>
    <x v="2"/>
    <x v="977"/>
    <d v="2011-03-29T00:00:00"/>
    <s v="Second Class"/>
    <s v="MS-17710"/>
    <s v="Maurice Satty"/>
    <x v="0"/>
    <x v="0"/>
    <s v="Fresno"/>
    <x v="1"/>
    <n v="93727"/>
    <x v="1"/>
    <s v="FUR-FU-10002813"/>
    <x v="0"/>
    <x v="5"/>
    <s v="DAX Contemporary Wood Frame with Silver Metal Mat, Desktop, 11 x 14 Size"/>
    <x v="586"/>
    <n v="2"/>
    <n v="0"/>
    <n v="14.572799999999997"/>
  </r>
  <r>
    <n v="7803"/>
    <x v="3875"/>
    <x v="1"/>
    <x v="357"/>
    <d v="2012-09-26T00:00:00"/>
    <s v="Standard Class"/>
    <s v="SJ-20125"/>
    <s v="Sanjit Jacobs"/>
    <x v="2"/>
    <x v="0"/>
    <s v="Franklin"/>
    <x v="18"/>
    <n v="37064"/>
    <x v="0"/>
    <s v="OFF-LA-10003714"/>
    <x v="1"/>
    <x v="2"/>
    <s v="Avery 510"/>
    <x v="5162"/>
    <n v="4"/>
    <n v="0.2"/>
    <n v="4.1999999999999993"/>
  </r>
  <r>
    <n v="7804"/>
    <x v="3875"/>
    <x v="1"/>
    <x v="357"/>
    <d v="2012-09-26T00:00:00"/>
    <s v="Standard Class"/>
    <s v="SJ-20125"/>
    <s v="Sanjit Jacobs"/>
    <x v="2"/>
    <x v="0"/>
    <s v="Franklin"/>
    <x v="18"/>
    <n v="37064"/>
    <x v="0"/>
    <s v="OFF-ST-10003716"/>
    <x v="1"/>
    <x v="4"/>
    <s v="Tennsco Double-Tier Lockers"/>
    <x v="2966"/>
    <n v="4"/>
    <n v="0.2"/>
    <n v="-63.005600000000015"/>
  </r>
  <r>
    <n v="7805"/>
    <x v="3875"/>
    <x v="1"/>
    <x v="357"/>
    <d v="2012-09-26T00:00:00"/>
    <s v="Standard Class"/>
    <s v="SJ-20125"/>
    <s v="Sanjit Jacobs"/>
    <x v="2"/>
    <x v="0"/>
    <s v="Franklin"/>
    <x v="18"/>
    <n v="37064"/>
    <x v="0"/>
    <s v="OFF-ST-10002289"/>
    <x v="1"/>
    <x v="4"/>
    <s v="Safco Wire Cube Shelving System, For Use as 4 or 5 14&quot; Cubes, Black"/>
    <x v="5163"/>
    <n v="1"/>
    <n v="0.2"/>
    <n v="-4.7670000000000021"/>
  </r>
  <r>
    <n v="7806"/>
    <x v="3875"/>
    <x v="1"/>
    <x v="357"/>
    <d v="2012-09-26T00:00:00"/>
    <s v="Standard Class"/>
    <s v="SJ-20125"/>
    <s v="Sanjit Jacobs"/>
    <x v="2"/>
    <x v="0"/>
    <s v="Franklin"/>
    <x v="18"/>
    <n v="37064"/>
    <x v="0"/>
    <s v="OFF-AR-10001315"/>
    <x v="1"/>
    <x v="6"/>
    <s v="Newell 310"/>
    <x v="1881"/>
    <n v="2"/>
    <n v="0.2"/>
    <n v="0.31679999999999986"/>
  </r>
  <r>
    <n v="7807"/>
    <x v="3875"/>
    <x v="1"/>
    <x v="357"/>
    <d v="2012-09-26T00:00:00"/>
    <s v="Standard Class"/>
    <s v="SJ-20125"/>
    <s v="Sanjit Jacobs"/>
    <x v="2"/>
    <x v="0"/>
    <s v="Franklin"/>
    <x v="18"/>
    <n v="37064"/>
    <x v="0"/>
    <s v="OFF-BI-10000042"/>
    <x v="1"/>
    <x v="8"/>
    <s v="Pressboard Data Binder, Crimson, 12&quot; X 8 1/2&quot;"/>
    <x v="2234"/>
    <n v="2"/>
    <n v="0.7"/>
    <n v="-2.5631999999999993"/>
  </r>
  <r>
    <n v="7808"/>
    <x v="3876"/>
    <x v="0"/>
    <x v="1134"/>
    <d v="2013-01-13T00:00:00"/>
    <s v="Standard Class"/>
    <s v="VS-21820"/>
    <s v="Vivek Sundaresam"/>
    <x v="0"/>
    <x v="0"/>
    <s v="Raleigh"/>
    <x v="3"/>
    <n v="27604"/>
    <x v="0"/>
    <s v="OFF-BI-10004236"/>
    <x v="1"/>
    <x v="8"/>
    <s v="XtraLife ClearVue Slant-D Ring Binder, White, 3&quot;"/>
    <x v="5164"/>
    <n v="7"/>
    <n v="0.7"/>
    <n v="-24.662400000000005"/>
  </r>
  <r>
    <n v="7809"/>
    <x v="3876"/>
    <x v="0"/>
    <x v="1134"/>
    <d v="2013-01-13T00:00:00"/>
    <s v="Standard Class"/>
    <s v="VS-21820"/>
    <s v="Vivek Sundaresam"/>
    <x v="0"/>
    <x v="0"/>
    <s v="Raleigh"/>
    <x v="3"/>
    <n v="27604"/>
    <x v="0"/>
    <s v="OFF-AR-10001955"/>
    <x v="1"/>
    <x v="6"/>
    <s v="Newell 319"/>
    <x v="1662"/>
    <n v="3"/>
    <n v="0.2"/>
    <n v="5.9519999999999946"/>
  </r>
  <r>
    <n v="7810"/>
    <x v="3876"/>
    <x v="0"/>
    <x v="1134"/>
    <d v="2013-01-13T00:00:00"/>
    <s v="Standard Class"/>
    <s v="VS-21820"/>
    <s v="Vivek Sundaresam"/>
    <x v="0"/>
    <x v="0"/>
    <s v="Raleigh"/>
    <x v="3"/>
    <n v="27604"/>
    <x v="0"/>
    <s v="TEC-PH-10004080"/>
    <x v="2"/>
    <x v="7"/>
    <s v="Avaya 5410 Digital phone"/>
    <x v="3034"/>
    <n v="2"/>
    <n v="0.2"/>
    <n v="10.878399999999999"/>
  </r>
  <r>
    <n v="7811"/>
    <x v="3877"/>
    <x v="0"/>
    <x v="1173"/>
    <d v="2013-02-15T00:00:00"/>
    <s v="First Class"/>
    <s v="DK-13090"/>
    <s v="Dave Kipp"/>
    <x v="0"/>
    <x v="0"/>
    <s v="Clinton"/>
    <x v="39"/>
    <n v="20735"/>
    <x v="3"/>
    <s v="OFF-PA-10000791"/>
    <x v="1"/>
    <x v="10"/>
    <s v="Wirebound Message Books, Four 2 3/4 x 5 Forms per Page, 200 Sets per Book"/>
    <x v="5165"/>
    <n v="1"/>
    <n v="0"/>
    <n v="2.1464999999999996"/>
  </r>
  <r>
    <n v="7812"/>
    <x v="3877"/>
    <x v="0"/>
    <x v="1173"/>
    <d v="2013-02-15T00:00:00"/>
    <s v="First Class"/>
    <s v="DK-13090"/>
    <s v="Dave Kipp"/>
    <x v="0"/>
    <x v="0"/>
    <s v="Clinton"/>
    <x v="39"/>
    <n v="20735"/>
    <x v="3"/>
    <s v="OFF-AR-10001770"/>
    <x v="1"/>
    <x v="6"/>
    <s v="Economy #2 Pencils"/>
    <x v="3373"/>
    <n v="3"/>
    <n v="0"/>
    <n v="2.0747999999999998"/>
  </r>
  <r>
    <n v="7813"/>
    <x v="3877"/>
    <x v="0"/>
    <x v="1173"/>
    <d v="2013-02-15T00:00:00"/>
    <s v="First Class"/>
    <s v="DK-13090"/>
    <s v="Dave Kipp"/>
    <x v="0"/>
    <x v="0"/>
    <s v="Clinton"/>
    <x v="39"/>
    <n v="20735"/>
    <x v="3"/>
    <s v="FUR-TA-10002356"/>
    <x v="0"/>
    <x v="3"/>
    <s v="Bevis Boat-Shaped Conference Table"/>
    <x v="5166"/>
    <n v="3"/>
    <n v="0.3"/>
    <n v="-47.179800000000029"/>
  </r>
  <r>
    <n v="7814"/>
    <x v="3877"/>
    <x v="0"/>
    <x v="1173"/>
    <d v="2013-02-15T00:00:00"/>
    <s v="First Class"/>
    <s v="DK-13090"/>
    <s v="Dave Kipp"/>
    <x v="0"/>
    <x v="0"/>
    <s v="Clinton"/>
    <x v="39"/>
    <n v="20735"/>
    <x v="3"/>
    <s v="FUR-FU-10003274"/>
    <x v="0"/>
    <x v="5"/>
    <s v="Regeneration Desk Collection"/>
    <x v="232"/>
    <n v="6"/>
    <n v="0"/>
    <n v="4.6464000000000008"/>
  </r>
  <r>
    <n v="7815"/>
    <x v="3878"/>
    <x v="3"/>
    <x v="110"/>
    <d v="2014-06-11T00:00:00"/>
    <s v="First Class"/>
    <s v="MG-17680"/>
    <s v="Maureen Gastineau"/>
    <x v="2"/>
    <x v="0"/>
    <s v="Los Angeles"/>
    <x v="1"/>
    <n v="90049"/>
    <x v="1"/>
    <s v="FUR-BO-10004834"/>
    <x v="0"/>
    <x v="0"/>
    <s v="Riverside Palais Royal Lawyers Bookcase, Royale Cherry Finish"/>
    <x v="5167"/>
    <n v="2"/>
    <n v="0.15"/>
    <n v="140.95680000000004"/>
  </r>
  <r>
    <n v="7816"/>
    <x v="3878"/>
    <x v="3"/>
    <x v="110"/>
    <d v="2014-06-11T00:00:00"/>
    <s v="First Class"/>
    <s v="MG-17680"/>
    <s v="Maureen Gastineau"/>
    <x v="2"/>
    <x v="0"/>
    <s v="Los Angeles"/>
    <x v="1"/>
    <n v="90049"/>
    <x v="1"/>
    <s v="TEC-PH-10000307"/>
    <x v="2"/>
    <x v="7"/>
    <s v="Shocksock Galaxy S4 Armband"/>
    <x v="255"/>
    <n v="2"/>
    <n v="0.2"/>
    <n v="-3.5040000000000022"/>
  </r>
  <r>
    <n v="7817"/>
    <x v="3879"/>
    <x v="0"/>
    <x v="147"/>
    <d v="2013-10-27T00:00:00"/>
    <s v="Second Class"/>
    <s v="DP-13390"/>
    <s v="Dennis Pardue"/>
    <x v="2"/>
    <x v="0"/>
    <s v="North Las Vegas"/>
    <x v="33"/>
    <n v="89031"/>
    <x v="1"/>
    <s v="OFF-AR-10002240"/>
    <x v="1"/>
    <x v="6"/>
    <s v="Panasonic KP-150 Electric Pencil Sharpener"/>
    <x v="5168"/>
    <n v="3"/>
    <n v="0"/>
    <n v="29.437200000000001"/>
  </r>
  <r>
    <n v="7818"/>
    <x v="3879"/>
    <x v="0"/>
    <x v="147"/>
    <d v="2013-10-27T00:00:00"/>
    <s v="Second Class"/>
    <s v="DP-13390"/>
    <s v="Dennis Pardue"/>
    <x v="2"/>
    <x v="0"/>
    <s v="North Las Vegas"/>
    <x v="33"/>
    <n v="89031"/>
    <x v="1"/>
    <s v="OFF-PA-10001801"/>
    <x v="1"/>
    <x v="10"/>
    <s v="Xerox 193"/>
    <x v="1211"/>
    <n v="6"/>
    <n v="0"/>
    <n v="17.581200000000003"/>
  </r>
  <r>
    <n v="7819"/>
    <x v="3879"/>
    <x v="0"/>
    <x v="147"/>
    <d v="2013-10-27T00:00:00"/>
    <s v="Second Class"/>
    <s v="DP-13390"/>
    <s v="Dennis Pardue"/>
    <x v="2"/>
    <x v="0"/>
    <s v="North Las Vegas"/>
    <x v="33"/>
    <n v="89031"/>
    <x v="1"/>
    <s v="OFF-BI-10001120"/>
    <x v="1"/>
    <x v="8"/>
    <s v="Ibico EPK-21 Electric Binding System"/>
    <x v="5169"/>
    <n v="3"/>
    <n v="0.2"/>
    <n v="1644.2912999999999"/>
  </r>
  <r>
    <n v="7820"/>
    <x v="3880"/>
    <x v="3"/>
    <x v="795"/>
    <d v="2014-01-31T00:00:00"/>
    <s v="Standard Class"/>
    <s v="CJ-12010"/>
    <s v="Caroline Jumper"/>
    <x v="0"/>
    <x v="0"/>
    <s v="San Francisco"/>
    <x v="1"/>
    <n v="94109"/>
    <x v="1"/>
    <s v="OFF-FA-10000611"/>
    <x v="1"/>
    <x v="13"/>
    <s v="Binder Clips by OIC"/>
    <x v="5170"/>
    <n v="8"/>
    <n v="0"/>
    <n v="5.6831999999999994"/>
  </r>
  <r>
    <n v="7821"/>
    <x v="3881"/>
    <x v="3"/>
    <x v="166"/>
    <d v="2014-12-11T00:00:00"/>
    <s v="Second Class"/>
    <s v="CW-11905"/>
    <s v="Carl Weiss"/>
    <x v="2"/>
    <x v="0"/>
    <s v="Cranston"/>
    <x v="34"/>
    <n v="2920"/>
    <x v="3"/>
    <s v="OFF-ST-10000036"/>
    <x v="1"/>
    <x v="4"/>
    <s v="Recycled Data-Pak for Archival Bound Computer Printouts, 12-1/2 x 12-1/2 x 16"/>
    <x v="5171"/>
    <n v="6"/>
    <n v="0"/>
    <n v="160.03979999999999"/>
  </r>
  <r>
    <n v="7822"/>
    <x v="3882"/>
    <x v="0"/>
    <x v="147"/>
    <d v="2013-10-25T00:00:00"/>
    <s v="Second Class"/>
    <s v="GW-14605"/>
    <s v="Giulietta Weimer"/>
    <x v="0"/>
    <x v="0"/>
    <s v="Jackson"/>
    <x v="18"/>
    <n v="38301"/>
    <x v="0"/>
    <s v="OFF-ST-10004950"/>
    <x v="1"/>
    <x v="4"/>
    <s v="Tenex Personal Filing Tote With Secure Closure Lid, Black/Frost"/>
    <x v="2699"/>
    <n v="9"/>
    <n v="0.2"/>
    <n v="6.9794999999999909"/>
  </r>
  <r>
    <n v="7823"/>
    <x v="3883"/>
    <x v="2"/>
    <x v="86"/>
    <d v="2011-09-01T00:00:00"/>
    <s v="Standard Class"/>
    <s v="PP-18955"/>
    <s v="Paul Prost"/>
    <x v="2"/>
    <x v="0"/>
    <s v="Newark"/>
    <x v="13"/>
    <n v="19711"/>
    <x v="3"/>
    <s v="OFF-AR-10003770"/>
    <x v="1"/>
    <x v="6"/>
    <s v="Newell 340"/>
    <x v="880"/>
    <n v="3"/>
    <n v="0"/>
    <n v="2.5055999999999998"/>
  </r>
  <r>
    <n v="7824"/>
    <x v="3883"/>
    <x v="2"/>
    <x v="86"/>
    <d v="2011-09-01T00:00:00"/>
    <s v="Standard Class"/>
    <s v="PP-18955"/>
    <s v="Paul Prost"/>
    <x v="2"/>
    <x v="0"/>
    <s v="Newark"/>
    <x v="13"/>
    <n v="19711"/>
    <x v="3"/>
    <s v="TEC-AC-10002800"/>
    <x v="2"/>
    <x v="11"/>
    <s v="Plantronics Audio 478 Stereo USB Headset"/>
    <x v="145"/>
    <n v="3"/>
    <n v="0"/>
    <n v="52.489499999999992"/>
  </r>
  <r>
    <n v="7825"/>
    <x v="3884"/>
    <x v="2"/>
    <x v="1174"/>
    <d v="2011-05-23T00:00:00"/>
    <s v="Standard Class"/>
    <s v="PW-19030"/>
    <s v="Pauline Webber"/>
    <x v="1"/>
    <x v="0"/>
    <s v="Los Angeles"/>
    <x v="1"/>
    <n v="90036"/>
    <x v="1"/>
    <s v="FUR-CH-10002439"/>
    <x v="0"/>
    <x v="1"/>
    <s v="Iceberg Nesting Folding Chair, 19w x 6d x 43h"/>
    <x v="3127"/>
    <n v="5"/>
    <n v="0.2"/>
    <n v="17.466000000000008"/>
  </r>
  <r>
    <n v="7826"/>
    <x v="3885"/>
    <x v="1"/>
    <x v="302"/>
    <d v="2012-02-07T00:00:00"/>
    <s v="Standard Class"/>
    <s v="PW-19030"/>
    <s v="Pauline Webber"/>
    <x v="1"/>
    <x v="0"/>
    <s v="Rome"/>
    <x v="15"/>
    <n v="13440"/>
    <x v="3"/>
    <s v="FUR-CH-10004218"/>
    <x v="0"/>
    <x v="1"/>
    <s v="Global Fabric Manager's Chair, Dark Gray"/>
    <x v="5172"/>
    <n v="1"/>
    <n v="0.1"/>
    <n v="15.147000000000004"/>
  </r>
  <r>
    <n v="7827"/>
    <x v="3886"/>
    <x v="3"/>
    <x v="1108"/>
    <d v="2014-11-06T00:00:00"/>
    <s v="Standard Class"/>
    <s v="CY-12745"/>
    <s v="Craig Yedwab"/>
    <x v="1"/>
    <x v="0"/>
    <s v="Chicago"/>
    <x v="10"/>
    <n v="60610"/>
    <x v="2"/>
    <s v="TEC-PH-10004042"/>
    <x v="2"/>
    <x v="7"/>
    <s v="ClearOne Communications CHAT 70 OC Speaker Phone"/>
    <x v="5173"/>
    <n v="4"/>
    <n v="0.2"/>
    <n v="38.157600000000002"/>
  </r>
  <r>
    <n v="7828"/>
    <x v="3886"/>
    <x v="3"/>
    <x v="1108"/>
    <d v="2014-11-06T00:00:00"/>
    <s v="Standard Class"/>
    <s v="CY-12745"/>
    <s v="Craig Yedwab"/>
    <x v="1"/>
    <x v="0"/>
    <s v="Chicago"/>
    <x v="10"/>
    <n v="60610"/>
    <x v="2"/>
    <s v="OFF-EN-10001137"/>
    <x v="1"/>
    <x v="12"/>
    <s v="#10 Gummed Flap White Envelopes, 100/Box"/>
    <x v="4541"/>
    <n v="3"/>
    <n v="0.2"/>
    <n v="3.2213999999999996"/>
  </r>
  <r>
    <n v="7829"/>
    <x v="3887"/>
    <x v="1"/>
    <x v="33"/>
    <d v="2012-05-01T00:00:00"/>
    <s v="Standard Class"/>
    <s v="BW-11110"/>
    <s v="Bart Watters"/>
    <x v="1"/>
    <x v="0"/>
    <s v="San Diego"/>
    <x v="1"/>
    <n v="92105"/>
    <x v="1"/>
    <s v="FUR-CH-10002017"/>
    <x v="0"/>
    <x v="1"/>
    <s v="SAFCO Optional Arm Kit for Workspace Cribbage Stacking Chair"/>
    <x v="2869"/>
    <n v="3"/>
    <n v="0.2"/>
    <n v="6.3935999999999957"/>
  </r>
  <r>
    <n v="7830"/>
    <x v="3887"/>
    <x v="1"/>
    <x v="33"/>
    <d v="2012-05-01T00:00:00"/>
    <s v="Standard Class"/>
    <s v="BW-11110"/>
    <s v="Bart Watters"/>
    <x v="1"/>
    <x v="0"/>
    <s v="San Diego"/>
    <x v="1"/>
    <n v="92105"/>
    <x v="1"/>
    <s v="OFF-AR-10000588"/>
    <x v="1"/>
    <x v="6"/>
    <s v="Newell 345"/>
    <x v="426"/>
    <n v="3"/>
    <n v="0"/>
    <n v="15.475200000000001"/>
  </r>
  <r>
    <n v="7831"/>
    <x v="3887"/>
    <x v="1"/>
    <x v="33"/>
    <d v="2012-05-01T00:00:00"/>
    <s v="Standard Class"/>
    <s v="BW-11110"/>
    <s v="Bart Watters"/>
    <x v="1"/>
    <x v="0"/>
    <s v="San Diego"/>
    <x v="1"/>
    <n v="92105"/>
    <x v="1"/>
    <s v="TEC-PH-10003174"/>
    <x v="2"/>
    <x v="7"/>
    <s v="RCA ViSYS 25825 Wireless digital phone"/>
    <x v="3057"/>
    <n v="3"/>
    <n v="0.2"/>
    <n v="38.996999999999986"/>
  </r>
  <r>
    <n v="7832"/>
    <x v="3887"/>
    <x v="1"/>
    <x v="33"/>
    <d v="2012-05-01T00:00:00"/>
    <s v="Standard Class"/>
    <s v="BW-11110"/>
    <s v="Bart Watters"/>
    <x v="1"/>
    <x v="0"/>
    <s v="San Diego"/>
    <x v="1"/>
    <n v="92105"/>
    <x v="1"/>
    <s v="OFF-BI-10001524"/>
    <x v="1"/>
    <x v="8"/>
    <s v="GBC Premium Transparent Covers with Diagonal Lined Pattern"/>
    <x v="4503"/>
    <n v="3"/>
    <n v="0.2"/>
    <n v="17.623199999999997"/>
  </r>
  <r>
    <n v="7833"/>
    <x v="3888"/>
    <x v="0"/>
    <x v="195"/>
    <d v="2013-05-14T00:00:00"/>
    <s v="Standard Class"/>
    <s v="MB-18085"/>
    <s v="Mick Brown"/>
    <x v="0"/>
    <x v="0"/>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x v="0"/>
    <s v="West Palm Beach"/>
    <x v="2"/>
    <n v="33407"/>
    <x v="0"/>
    <s v="OFF-AR-10004757"/>
    <x v="1"/>
    <x v="6"/>
    <s v="Crayola Colored Pencils"/>
    <x v="1332"/>
    <n v="5"/>
    <n v="0.2"/>
    <n v="2.1319999999999988"/>
  </r>
  <r>
    <n v="7835"/>
    <x v="3890"/>
    <x v="1"/>
    <x v="657"/>
    <d v="2012-04-17T00:00:00"/>
    <s v="Second Class"/>
    <s v="EB-14110"/>
    <s v="Eugene Barchas"/>
    <x v="0"/>
    <x v="0"/>
    <s v="Los Angeles"/>
    <x v="1"/>
    <n v="90045"/>
    <x v="1"/>
    <s v="FUR-TA-10002530"/>
    <x v="0"/>
    <x v="3"/>
    <s v="Iceberg OfficeWorks 42&quot; Round Tables"/>
    <x v="475"/>
    <n v="2"/>
    <n v="0.2"/>
    <n v="-15.098000000000013"/>
  </r>
  <r>
    <n v="7836"/>
    <x v="3890"/>
    <x v="1"/>
    <x v="657"/>
    <d v="2012-04-17T00:00:00"/>
    <s v="Second Class"/>
    <s v="EB-14110"/>
    <s v="Eugene Barchas"/>
    <x v="0"/>
    <x v="0"/>
    <s v="Los Angeles"/>
    <x v="1"/>
    <n v="90045"/>
    <x v="1"/>
    <s v="TEC-PH-10001494"/>
    <x v="2"/>
    <x v="7"/>
    <s v="Polycom CX600 IP Phone VoIP phone"/>
    <x v="5174"/>
    <n v="2"/>
    <n v="0.2"/>
    <n v="41.993000000000009"/>
  </r>
  <r>
    <n v="7837"/>
    <x v="3891"/>
    <x v="1"/>
    <x v="12"/>
    <d v="2012-09-30T00:00:00"/>
    <s v="Standard Class"/>
    <s v="SH-19975"/>
    <s v="Sally Hughsby"/>
    <x v="1"/>
    <x v="0"/>
    <s v="Seattle"/>
    <x v="4"/>
    <n v="98103"/>
    <x v="1"/>
    <s v="FUR-CH-10004289"/>
    <x v="0"/>
    <x v="1"/>
    <s v="Global Super Steno Chair"/>
    <x v="396"/>
    <n v="4"/>
    <n v="0.2"/>
    <n v="-11.51760000000003"/>
  </r>
  <r>
    <n v="7838"/>
    <x v="3891"/>
    <x v="1"/>
    <x v="12"/>
    <d v="2012-09-30T00:00:00"/>
    <s v="Standard Class"/>
    <s v="SH-19975"/>
    <s v="Sally Hughsby"/>
    <x v="1"/>
    <x v="0"/>
    <s v="Seattle"/>
    <x v="4"/>
    <n v="98103"/>
    <x v="1"/>
    <s v="OFF-LA-10002945"/>
    <x v="1"/>
    <x v="2"/>
    <s v="Permanent Self-Adhesive File Folder Labels for Typewriters, 1 1/8 x 3 1/2, White"/>
    <x v="2380"/>
    <n v="2"/>
    <n v="0"/>
    <n v="5.7959999999999994"/>
  </r>
  <r>
    <n v="7839"/>
    <x v="3891"/>
    <x v="1"/>
    <x v="12"/>
    <d v="2012-09-30T00:00:00"/>
    <s v="Standard Class"/>
    <s v="SH-19975"/>
    <s v="Sally Hughsby"/>
    <x v="1"/>
    <x v="0"/>
    <s v="Seattle"/>
    <x v="4"/>
    <n v="98103"/>
    <x v="1"/>
    <s v="TEC-AC-10002567"/>
    <x v="2"/>
    <x v="11"/>
    <s v="Logitech G602 Wireless Gaming Mouse"/>
    <x v="460"/>
    <n v="2"/>
    <n v="0"/>
    <n v="57.592799999999997"/>
  </r>
  <r>
    <n v="7840"/>
    <x v="3892"/>
    <x v="2"/>
    <x v="1176"/>
    <d v="2011-04-02T00:00:00"/>
    <s v="Standard Class"/>
    <s v="CV-12295"/>
    <s v="Christina VanderZanden"/>
    <x v="0"/>
    <x v="0"/>
    <s v="Des Moines"/>
    <x v="23"/>
    <n v="50315"/>
    <x v="2"/>
    <s v="OFF-EN-10001509"/>
    <x v="1"/>
    <x v="12"/>
    <s v="Poly String Tie Envelopes"/>
    <x v="5147"/>
    <n v="3"/>
    <n v="0"/>
    <n v="2.8763999999999994"/>
  </r>
  <r>
    <n v="7841"/>
    <x v="3892"/>
    <x v="2"/>
    <x v="1176"/>
    <d v="2011-04-02T00:00:00"/>
    <s v="Standard Class"/>
    <s v="CV-12295"/>
    <s v="Christina VanderZanden"/>
    <x v="0"/>
    <x v="0"/>
    <s v="Des Moines"/>
    <x v="23"/>
    <n v="50315"/>
    <x v="2"/>
    <s v="FUR-TA-10003954"/>
    <x v="0"/>
    <x v="3"/>
    <s v="Hon 94000 Series Round Tables"/>
    <x v="5175"/>
    <n v="4"/>
    <n v="0"/>
    <n v="106.62480000000005"/>
  </r>
  <r>
    <n v="7842"/>
    <x v="3893"/>
    <x v="0"/>
    <x v="19"/>
    <d v="2013-07-23T00:00:00"/>
    <s v="Standard Class"/>
    <s v="AT-10735"/>
    <s v="Annie Thurman"/>
    <x v="0"/>
    <x v="0"/>
    <s v="New York City"/>
    <x v="15"/>
    <n v="10024"/>
    <x v="3"/>
    <s v="OFF-AP-10002892"/>
    <x v="1"/>
    <x v="9"/>
    <s v="Belkin F5C206VTEL 6 Outlet Surge"/>
    <x v="5143"/>
    <n v="2"/>
    <n v="0"/>
    <n v="13.787999999999997"/>
  </r>
  <r>
    <n v="7843"/>
    <x v="3894"/>
    <x v="2"/>
    <x v="987"/>
    <d v="2011-04-23T00:00:00"/>
    <s v="Second Class"/>
    <s v="AG-10390"/>
    <s v="Allen Goldenen"/>
    <x v="0"/>
    <x v="0"/>
    <s v="Arlington"/>
    <x v="17"/>
    <n v="22204"/>
    <x v="0"/>
    <s v="OFF-BI-10003638"/>
    <x v="1"/>
    <x v="8"/>
    <s v="GBC Durable Plastic Covers"/>
    <x v="706"/>
    <n v="3"/>
    <n v="0"/>
    <n v="26.702999999999999"/>
  </r>
  <r>
    <n v="7844"/>
    <x v="3894"/>
    <x v="2"/>
    <x v="987"/>
    <d v="2011-04-23T00:00:00"/>
    <s v="Second Class"/>
    <s v="AG-10390"/>
    <s v="Allen Goldenen"/>
    <x v="0"/>
    <x v="0"/>
    <s v="Arlington"/>
    <x v="17"/>
    <n v="22204"/>
    <x v="0"/>
    <s v="OFF-PA-10001569"/>
    <x v="1"/>
    <x v="10"/>
    <s v="Xerox 232"/>
    <x v="4362"/>
    <n v="11"/>
    <n v="0"/>
    <n v="34.214400000000005"/>
  </r>
  <r>
    <n v="7845"/>
    <x v="3895"/>
    <x v="3"/>
    <x v="246"/>
    <d v="2014-07-26T00:00:00"/>
    <s v="Standard Class"/>
    <s v="GM-14500"/>
    <s v="Gene McClure"/>
    <x v="0"/>
    <x v="0"/>
    <s v="Pharr"/>
    <x v="5"/>
    <n v="78577"/>
    <x v="2"/>
    <s v="FUR-TA-10001676"/>
    <x v="0"/>
    <x v="3"/>
    <s v="Hon 61000 Series Interactive Training Tables"/>
    <x v="5176"/>
    <n v="4"/>
    <n v="0.3"/>
    <n v="-21.3264"/>
  </r>
  <r>
    <n v="7846"/>
    <x v="3896"/>
    <x v="1"/>
    <x v="874"/>
    <d v="2012-10-02T00:00:00"/>
    <s v="Standard Class"/>
    <s v="JK-15205"/>
    <s v="Jamie Kunitz"/>
    <x v="0"/>
    <x v="0"/>
    <s v="Arlington"/>
    <x v="17"/>
    <n v="22204"/>
    <x v="0"/>
    <s v="OFF-PA-10001125"/>
    <x v="1"/>
    <x v="10"/>
    <s v="Xerox 1988"/>
    <x v="901"/>
    <n v="5"/>
    <n v="0"/>
    <n v="69.704999999999998"/>
  </r>
  <r>
    <n v="7847"/>
    <x v="3896"/>
    <x v="1"/>
    <x v="874"/>
    <d v="2012-10-02T00:00:00"/>
    <s v="Standard Class"/>
    <s v="JK-15205"/>
    <s v="Jamie Kunitz"/>
    <x v="0"/>
    <x v="0"/>
    <s v="Arlington"/>
    <x v="17"/>
    <n v="22204"/>
    <x v="0"/>
    <s v="TEC-PH-10002496"/>
    <x v="2"/>
    <x v="7"/>
    <s v="Cisco SPA301"/>
    <x v="5177"/>
    <n v="12"/>
    <n v="0"/>
    <n v="561.56399999999996"/>
  </r>
  <r>
    <n v="7848"/>
    <x v="3897"/>
    <x v="0"/>
    <x v="535"/>
    <d v="2013-03-03T00:00:00"/>
    <s v="Standard Class"/>
    <s v="DW-13540"/>
    <s v="Don Weiss"/>
    <x v="0"/>
    <x v="0"/>
    <s v="Houston"/>
    <x v="5"/>
    <n v="77070"/>
    <x v="2"/>
    <s v="FUR-FU-10004053"/>
    <x v="0"/>
    <x v="5"/>
    <s v="DAX Two-Tone Silver Metal Document Frame"/>
    <x v="2738"/>
    <n v="2"/>
    <n v="0.6"/>
    <n v="-6.8815999999999953"/>
  </r>
  <r>
    <n v="7849"/>
    <x v="3898"/>
    <x v="0"/>
    <x v="440"/>
    <d v="2013-05-07T00:00:00"/>
    <s v="Standard Class"/>
    <s v="AS-10090"/>
    <s v="Adam Shillingsburg"/>
    <x v="0"/>
    <x v="0"/>
    <s v="Irving"/>
    <x v="5"/>
    <n v="75061"/>
    <x v="2"/>
    <s v="OFF-ST-10000321"/>
    <x v="1"/>
    <x v="4"/>
    <s v="Akro Stacking Bins"/>
    <x v="2247"/>
    <n v="3"/>
    <n v="0.2"/>
    <n v="-3.787200000000003"/>
  </r>
  <r>
    <n v="7850"/>
    <x v="3898"/>
    <x v="0"/>
    <x v="440"/>
    <d v="2013-05-07T00:00:00"/>
    <s v="Standard Class"/>
    <s v="AS-10090"/>
    <s v="Adam Shillingsburg"/>
    <x v="0"/>
    <x v="0"/>
    <s v="Irving"/>
    <x v="5"/>
    <n v="75061"/>
    <x v="2"/>
    <s v="OFF-ST-10002957"/>
    <x v="1"/>
    <x v="4"/>
    <s v="Sterilite Show Offs Storage Containers"/>
    <x v="2538"/>
    <n v="3"/>
    <n v="0.2"/>
    <n v="-3.1680000000000001"/>
  </r>
  <r>
    <n v="7851"/>
    <x v="3898"/>
    <x v="0"/>
    <x v="440"/>
    <d v="2013-05-07T00:00:00"/>
    <s v="Standard Class"/>
    <s v="AS-10090"/>
    <s v="Adam Shillingsburg"/>
    <x v="0"/>
    <x v="0"/>
    <s v="Irving"/>
    <x v="5"/>
    <n v="75061"/>
    <x v="2"/>
    <s v="OFF-LA-10000973"/>
    <x v="1"/>
    <x v="2"/>
    <s v="Avery 502"/>
    <x v="1325"/>
    <n v="2"/>
    <n v="0.2"/>
    <n v="1.764"/>
  </r>
  <r>
    <n v="7852"/>
    <x v="3899"/>
    <x v="2"/>
    <x v="337"/>
    <d v="2011-12-15T00:00:00"/>
    <s v="Standard Class"/>
    <s v="TS-21205"/>
    <s v="Thomas Seio"/>
    <x v="1"/>
    <x v="0"/>
    <s v="Chicago"/>
    <x v="10"/>
    <n v="60653"/>
    <x v="2"/>
    <s v="OFF-PA-10000143"/>
    <x v="1"/>
    <x v="10"/>
    <s v="Astroparche Fine Business Paper"/>
    <x v="582"/>
    <n v="2"/>
    <n v="0.2"/>
    <n v="2.9568000000000003"/>
  </r>
  <r>
    <n v="7853"/>
    <x v="3899"/>
    <x v="2"/>
    <x v="337"/>
    <d v="2011-12-15T00:00:00"/>
    <s v="Standard Class"/>
    <s v="TS-21205"/>
    <s v="Thomas Seio"/>
    <x v="1"/>
    <x v="0"/>
    <s v="Chicago"/>
    <x v="10"/>
    <n v="60653"/>
    <x v="2"/>
    <s v="OFF-AP-10003287"/>
    <x v="1"/>
    <x v="9"/>
    <s v="Tripp Lite TLP810NET Broadband Surge for Modem/Fax"/>
    <x v="5178"/>
    <n v="2"/>
    <n v="0.8"/>
    <n v="-53.008800000000008"/>
  </r>
  <r>
    <n v="7854"/>
    <x v="3900"/>
    <x v="1"/>
    <x v="707"/>
    <d v="2012-12-29T00:00:00"/>
    <s v="Standard Class"/>
    <s v="SM-20320"/>
    <s v="Sean Miller"/>
    <x v="2"/>
    <x v="0"/>
    <s v="Los Angeles"/>
    <x v="1"/>
    <n v="90049"/>
    <x v="1"/>
    <s v="OFF-PA-10001526"/>
    <x v="1"/>
    <x v="10"/>
    <s v="Xerox 1949"/>
    <x v="745"/>
    <n v="2"/>
    <n v="0"/>
    <n v="4.8804000000000007"/>
  </r>
  <r>
    <n v="7855"/>
    <x v="3901"/>
    <x v="3"/>
    <x v="226"/>
    <d v="2014-12-13T00:00:00"/>
    <s v="Standard Class"/>
    <s v="BH-11710"/>
    <s v="Brosina Hoffman"/>
    <x v="0"/>
    <x v="0"/>
    <s v="Hattiesburg"/>
    <x v="35"/>
    <n v="39401"/>
    <x v="0"/>
    <s v="OFF-AP-10004540"/>
    <x v="1"/>
    <x v="9"/>
    <s v="Eureka The Boss Lite 10-Amp Upright Vacuum, Blue"/>
    <x v="5179"/>
    <n v="4"/>
    <n v="0"/>
    <n v="89.779200000000003"/>
  </r>
  <r>
    <n v="7856"/>
    <x v="3901"/>
    <x v="3"/>
    <x v="226"/>
    <d v="2014-12-13T00:00:00"/>
    <s v="Standard Class"/>
    <s v="BH-11710"/>
    <s v="Brosina Hoffman"/>
    <x v="0"/>
    <x v="0"/>
    <s v="Hattiesburg"/>
    <x v="35"/>
    <n v="39401"/>
    <x v="0"/>
    <s v="TEC-AC-10001266"/>
    <x v="2"/>
    <x v="11"/>
    <s v="Memorex Micro Travel Drive 8 GB"/>
    <x v="5180"/>
    <n v="4"/>
    <n v="0"/>
    <n v="23.4"/>
  </r>
  <r>
    <n v="7857"/>
    <x v="3902"/>
    <x v="2"/>
    <x v="992"/>
    <d v="2011-06-01T00:00:00"/>
    <s v="First Class"/>
    <s v="LW-16825"/>
    <s v="Laurel Workman"/>
    <x v="1"/>
    <x v="0"/>
    <s v="New York City"/>
    <x v="15"/>
    <n v="10024"/>
    <x v="3"/>
    <s v="OFF-BI-10004233"/>
    <x v="1"/>
    <x v="8"/>
    <s v="GBC Pre-Punched Binding Paper, Plastic, White, 8-1/2&quot; x 11&quot;"/>
    <x v="2212"/>
    <n v="2"/>
    <n v="0.2"/>
    <n v="8.9543999999999997"/>
  </r>
  <r>
    <n v="7858"/>
    <x v="3902"/>
    <x v="2"/>
    <x v="992"/>
    <d v="2011-06-01T00:00:00"/>
    <s v="First Class"/>
    <s v="LW-16825"/>
    <s v="Laurel Workman"/>
    <x v="1"/>
    <x v="0"/>
    <s v="New York City"/>
    <x v="15"/>
    <n v="10024"/>
    <x v="3"/>
    <s v="TEC-PH-10003505"/>
    <x v="2"/>
    <x v="7"/>
    <s v="Geemarc AmpliPOWER60"/>
    <x v="5181"/>
    <n v="5"/>
    <n v="0"/>
    <n v="134.55999999999995"/>
  </r>
  <r>
    <n v="7859"/>
    <x v="3902"/>
    <x v="2"/>
    <x v="992"/>
    <d v="2011-06-01T00:00:00"/>
    <s v="First Class"/>
    <s v="LW-16825"/>
    <s v="Laurel Workman"/>
    <x v="1"/>
    <x v="0"/>
    <s v="New York City"/>
    <x v="15"/>
    <n v="10024"/>
    <x v="3"/>
    <s v="OFF-AP-10001005"/>
    <x v="1"/>
    <x v="9"/>
    <s v="Honeywell Quietcare HEPA Air Cleaner"/>
    <x v="5182"/>
    <n v="3"/>
    <n v="0"/>
    <n v="77.863499999999988"/>
  </r>
  <r>
    <n v="7860"/>
    <x v="3902"/>
    <x v="2"/>
    <x v="992"/>
    <d v="2011-06-01T00:00:00"/>
    <s v="First Class"/>
    <s v="LW-16825"/>
    <s v="Laurel Workman"/>
    <x v="1"/>
    <x v="0"/>
    <s v="New York City"/>
    <x v="15"/>
    <n v="10024"/>
    <x v="3"/>
    <s v="OFF-PA-10001712"/>
    <x v="1"/>
    <x v="10"/>
    <s v="Xerox 1948"/>
    <x v="792"/>
    <n v="4"/>
    <n v="0"/>
    <n v="17.981999999999999"/>
  </r>
  <r>
    <n v="7861"/>
    <x v="3903"/>
    <x v="3"/>
    <x v="580"/>
    <d v="2014-03-07T00:00:00"/>
    <s v="Standard Class"/>
    <s v="JA-15970"/>
    <s v="Joseph Airdo"/>
    <x v="0"/>
    <x v="0"/>
    <s v="Cuyahoga Falls"/>
    <x v="24"/>
    <n v="44221"/>
    <x v="3"/>
    <s v="OFF-BI-10002353"/>
    <x v="1"/>
    <x v="8"/>
    <s v="GBC VeloBind Cover Sets"/>
    <x v="5183"/>
    <n v="4"/>
    <n v="0.7"/>
    <n v="-12.352"/>
  </r>
  <r>
    <n v="7862"/>
    <x v="3904"/>
    <x v="1"/>
    <x v="88"/>
    <d v="2012-10-17T00:00:00"/>
    <s v="Standard Class"/>
    <s v="KA-16525"/>
    <s v="Kelly Andreada"/>
    <x v="0"/>
    <x v="0"/>
    <s v="Seattle"/>
    <x v="4"/>
    <n v="98103"/>
    <x v="1"/>
    <s v="TEC-AC-10003038"/>
    <x v="2"/>
    <x v="11"/>
    <s v="Kingston Digital DataTraveler 16GB USB 2.0"/>
    <x v="1511"/>
    <n v="2"/>
    <n v="0"/>
    <n v="3.400999999999998"/>
  </r>
  <r>
    <n v="7863"/>
    <x v="3904"/>
    <x v="1"/>
    <x v="88"/>
    <d v="2012-10-17T00:00:00"/>
    <s v="Standard Class"/>
    <s v="KA-16525"/>
    <s v="Kelly Andreada"/>
    <x v="0"/>
    <x v="0"/>
    <s v="Seattle"/>
    <x v="4"/>
    <n v="98103"/>
    <x v="1"/>
    <s v="OFF-ST-10000934"/>
    <x v="1"/>
    <x v="4"/>
    <s v="Contico 72&quot;H Heavy-Duty Storage System"/>
    <x v="3411"/>
    <n v="2"/>
    <n v="0"/>
    <n v="0"/>
  </r>
  <r>
    <n v="7864"/>
    <x v="3905"/>
    <x v="1"/>
    <x v="1177"/>
    <d v="2012-07-19T00:00:00"/>
    <s v="Second Class"/>
    <s v="TG-21310"/>
    <s v="Toby Gnade"/>
    <x v="0"/>
    <x v="0"/>
    <s v="Mesa"/>
    <x v="16"/>
    <n v="85204"/>
    <x v="1"/>
    <s v="OFF-ST-10002743"/>
    <x v="1"/>
    <x v="4"/>
    <s v="SAFCO Boltless Steel Shelving"/>
    <x v="697"/>
    <n v="3"/>
    <n v="0.2"/>
    <n v="-64.774800000000013"/>
  </r>
  <r>
    <n v="7865"/>
    <x v="3905"/>
    <x v="1"/>
    <x v="1177"/>
    <d v="2012-07-19T00:00:00"/>
    <s v="Second Class"/>
    <s v="TG-21310"/>
    <s v="Toby Gnade"/>
    <x v="0"/>
    <x v="0"/>
    <s v="Mesa"/>
    <x v="16"/>
    <n v="85204"/>
    <x v="1"/>
    <s v="OFF-PA-10001846"/>
    <x v="1"/>
    <x v="10"/>
    <s v="Xerox 1899"/>
    <x v="282"/>
    <n v="4"/>
    <n v="0.2"/>
    <n v="6.7048000000000005"/>
  </r>
  <r>
    <n v="7866"/>
    <x v="3905"/>
    <x v="1"/>
    <x v="1177"/>
    <d v="2012-07-19T00:00:00"/>
    <s v="Second Class"/>
    <s v="TG-21310"/>
    <s v="Toby Gnade"/>
    <x v="0"/>
    <x v="0"/>
    <s v="Mesa"/>
    <x v="16"/>
    <n v="85204"/>
    <x v="1"/>
    <s v="FUR-CH-10004287"/>
    <x v="0"/>
    <x v="1"/>
    <s v="SAFCO Arco Folding Chair"/>
    <x v="5184"/>
    <n v="2"/>
    <n v="0.2"/>
    <n v="49.715999999999966"/>
  </r>
  <r>
    <n v="7867"/>
    <x v="3905"/>
    <x v="1"/>
    <x v="1177"/>
    <d v="2012-07-19T00:00:00"/>
    <s v="Second Class"/>
    <s v="TG-21310"/>
    <s v="Toby Gnade"/>
    <x v="0"/>
    <x v="0"/>
    <s v="Mesa"/>
    <x v="16"/>
    <n v="85204"/>
    <x v="1"/>
    <s v="FUR-BO-10001608"/>
    <x v="0"/>
    <x v="0"/>
    <s v="Hon Metal Bookcases, Black"/>
    <x v="5185"/>
    <n v="6"/>
    <n v="0.7"/>
    <n v="-191.64599999999996"/>
  </r>
  <r>
    <n v="7868"/>
    <x v="3906"/>
    <x v="2"/>
    <x v="84"/>
    <d v="2011-11-24T00:00:00"/>
    <s v="Second Class"/>
    <s v="DB-13360"/>
    <s v="Dennis Bolton"/>
    <x v="2"/>
    <x v="0"/>
    <s v="Salt Lake City"/>
    <x v="7"/>
    <n v="84106"/>
    <x v="1"/>
    <s v="OFF-PA-10000357"/>
    <x v="1"/>
    <x v="10"/>
    <s v="Xerox 1888"/>
    <x v="1696"/>
    <n v="3"/>
    <n v="0"/>
    <n v="79.891199999999998"/>
  </r>
  <r>
    <n v="7869"/>
    <x v="3907"/>
    <x v="0"/>
    <x v="1022"/>
    <d v="2013-06-03T00:00:00"/>
    <s v="Standard Class"/>
    <s v="LS-17245"/>
    <s v="Lynn Smith"/>
    <x v="0"/>
    <x v="0"/>
    <s v="Los Angeles"/>
    <x v="1"/>
    <n v="90045"/>
    <x v="1"/>
    <s v="OFF-PA-10000575"/>
    <x v="1"/>
    <x v="10"/>
    <s v="Wirebound Message Books, Four 2 3/4 x 5 White Forms per Page"/>
    <x v="5186"/>
    <n v="2"/>
    <n v="0"/>
    <n v="6.1547999999999998"/>
  </r>
  <r>
    <n v="7870"/>
    <x v="3908"/>
    <x v="3"/>
    <x v="445"/>
    <d v="2014-07-10T00:00:00"/>
    <s v="Standard Class"/>
    <s v="MO-17950"/>
    <s v="Michael Oakman"/>
    <x v="0"/>
    <x v="0"/>
    <s v="Jacksonville"/>
    <x v="3"/>
    <n v="28540"/>
    <x v="0"/>
    <s v="TEC-AC-10002167"/>
    <x v="2"/>
    <x v="11"/>
    <s v="Imation 8gb Micro Traveldrive Usb 2.0 Flash Drive"/>
    <x v="734"/>
    <n v="2"/>
    <n v="0.2"/>
    <n v="-2.6999999999999993"/>
  </r>
  <r>
    <n v="7871"/>
    <x v="3909"/>
    <x v="3"/>
    <x v="145"/>
    <d v="2014-09-30T00:00:00"/>
    <s v="Standard Class"/>
    <s v="CA-11965"/>
    <s v="Carol Adams"/>
    <x v="1"/>
    <x v="0"/>
    <s v="Lakewood"/>
    <x v="24"/>
    <n v="44107"/>
    <x v="3"/>
    <s v="OFF-EN-10004459"/>
    <x v="1"/>
    <x v="12"/>
    <s v="Security-Tint Envelopes"/>
    <x v="671"/>
    <n v="4"/>
    <n v="0.2"/>
    <n v="8.8623999999999992"/>
  </r>
  <r>
    <n v="7872"/>
    <x v="3910"/>
    <x v="0"/>
    <x v="339"/>
    <d v="2013-10-08T00:00:00"/>
    <s v="Standard Class"/>
    <s v="DB-12910"/>
    <s v="Daniel Byrd"/>
    <x v="2"/>
    <x v="0"/>
    <s v="Lake Forest"/>
    <x v="1"/>
    <n v="92630"/>
    <x v="1"/>
    <s v="OFF-LA-10002271"/>
    <x v="1"/>
    <x v="2"/>
    <s v="Smead Alpha-Z Color-Coded Second Alphabetical Labels and Starter Set"/>
    <x v="51"/>
    <n v="2"/>
    <n v="0"/>
    <n v="2.9567999999999999"/>
  </r>
  <r>
    <n v="7873"/>
    <x v="3910"/>
    <x v="0"/>
    <x v="339"/>
    <d v="2013-10-08T00:00:00"/>
    <s v="Standard Class"/>
    <s v="DB-12910"/>
    <s v="Daniel Byrd"/>
    <x v="2"/>
    <x v="0"/>
    <s v="Lake Forest"/>
    <x v="1"/>
    <n v="92630"/>
    <x v="1"/>
    <s v="FUR-CH-10004063"/>
    <x v="0"/>
    <x v="1"/>
    <s v="Global Deluxe High-Back Manager's Chair"/>
    <x v="4390"/>
    <n v="4"/>
    <n v="0.2"/>
    <n v="102.95279999999988"/>
  </r>
  <r>
    <n v="7874"/>
    <x v="3910"/>
    <x v="0"/>
    <x v="339"/>
    <d v="2013-10-08T00:00:00"/>
    <s v="Standard Class"/>
    <s v="DB-12910"/>
    <s v="Daniel Byrd"/>
    <x v="2"/>
    <x v="0"/>
    <s v="Lake Forest"/>
    <x v="1"/>
    <n v="92630"/>
    <x v="1"/>
    <s v="OFF-PA-10004610"/>
    <x v="1"/>
    <x v="10"/>
    <s v="Xerox 1900"/>
    <x v="18"/>
    <n v="2"/>
    <n v="0"/>
    <n v="3.8519999999999994"/>
  </r>
  <r>
    <n v="7875"/>
    <x v="3910"/>
    <x v="0"/>
    <x v="339"/>
    <d v="2013-10-08T00:00:00"/>
    <s v="Standard Class"/>
    <s v="DB-12910"/>
    <s v="Daniel Byrd"/>
    <x v="2"/>
    <x v="0"/>
    <s v="Lake Forest"/>
    <x v="1"/>
    <n v="92630"/>
    <x v="1"/>
    <s v="OFF-PA-10001878"/>
    <x v="1"/>
    <x v="10"/>
    <s v="Xerox 1891"/>
    <x v="619"/>
    <n v="2"/>
    <n v="0"/>
    <n v="45.975399999999993"/>
  </r>
  <r>
    <n v="7876"/>
    <x v="3911"/>
    <x v="3"/>
    <x v="428"/>
    <d v="2014-09-16T00:00:00"/>
    <s v="Standard Class"/>
    <s v="DK-12835"/>
    <s v="Damala Kotsonis"/>
    <x v="1"/>
    <x v="0"/>
    <s v="Portland"/>
    <x v="21"/>
    <n v="97206"/>
    <x v="1"/>
    <s v="OFF-PA-10002036"/>
    <x v="1"/>
    <x v="10"/>
    <s v="Xerox 1930"/>
    <x v="277"/>
    <n v="6"/>
    <n v="0.2"/>
    <n v="11.2752"/>
  </r>
  <r>
    <n v="7877"/>
    <x v="3911"/>
    <x v="3"/>
    <x v="428"/>
    <d v="2014-09-16T00:00:00"/>
    <s v="Standard Class"/>
    <s v="DK-12835"/>
    <s v="Damala Kotsonis"/>
    <x v="1"/>
    <x v="0"/>
    <s v="Portland"/>
    <x v="21"/>
    <n v="97206"/>
    <x v="1"/>
    <s v="OFF-AP-10003278"/>
    <x v="1"/>
    <x v="9"/>
    <s v="Belkin 7-Outlet SurgeMaster Home Series"/>
    <x v="5187"/>
    <n v="1"/>
    <n v="0.2"/>
    <n v="0.8382000000000005"/>
  </r>
  <r>
    <n v="7878"/>
    <x v="3912"/>
    <x v="1"/>
    <x v="899"/>
    <d v="2012-03-18T00:00:00"/>
    <s v="Standard Class"/>
    <s v="EB-14170"/>
    <s v="Evan Bailliet"/>
    <x v="0"/>
    <x v="0"/>
    <s v="Charlotte"/>
    <x v="3"/>
    <n v="28205"/>
    <x v="0"/>
    <s v="OFF-LA-10001641"/>
    <x v="1"/>
    <x v="2"/>
    <s v="Avery 518"/>
    <x v="1325"/>
    <n v="2"/>
    <n v="0.2"/>
    <n v="1.764"/>
  </r>
  <r>
    <n v="7879"/>
    <x v="3913"/>
    <x v="0"/>
    <x v="896"/>
    <d v="2013-12-05T00:00:00"/>
    <s v="Second Class"/>
    <s v="DR-12940"/>
    <s v="Daniel Raglin"/>
    <x v="2"/>
    <x v="0"/>
    <s v="Aurora"/>
    <x v="10"/>
    <n v="60505"/>
    <x v="2"/>
    <s v="FUR-FU-10003806"/>
    <x v="0"/>
    <x v="5"/>
    <s v="Tenex Chairmat w/ Average Lip, 45&quot; x 53&quot;"/>
    <x v="5188"/>
    <n v="4"/>
    <n v="0.6"/>
    <n v="-302.72000000000003"/>
  </r>
  <r>
    <n v="7880"/>
    <x v="3914"/>
    <x v="0"/>
    <x v="403"/>
    <d v="2013-06-22T00:00:00"/>
    <s v="Standard Class"/>
    <s v="JS-15685"/>
    <s v="Jim Sink"/>
    <x v="1"/>
    <x v="0"/>
    <s v="Philadelphia"/>
    <x v="9"/>
    <n v="19140"/>
    <x v="3"/>
    <s v="FUR-TA-10003392"/>
    <x v="0"/>
    <x v="3"/>
    <s v="Global Adaptabilities Conference Tables"/>
    <x v="5189"/>
    <n v="2"/>
    <n v="0.4"/>
    <n v="-118.01160000000002"/>
  </r>
  <r>
    <n v="7881"/>
    <x v="3915"/>
    <x v="3"/>
    <x v="734"/>
    <d v="2014-12-07T00:00:00"/>
    <s v="Second Class"/>
    <s v="LC-16870"/>
    <s v="Lena Cacioppo"/>
    <x v="0"/>
    <x v="0"/>
    <s v="Thornton"/>
    <x v="22"/>
    <n v="80229"/>
    <x v="1"/>
    <s v="OFF-AR-10003856"/>
    <x v="1"/>
    <x v="6"/>
    <s v="Newell 344"/>
    <x v="3963"/>
    <n v="6"/>
    <n v="0.2"/>
    <n v="1.0007999999999999"/>
  </r>
  <r>
    <n v="7882"/>
    <x v="3915"/>
    <x v="3"/>
    <x v="734"/>
    <d v="2014-12-07T00:00:00"/>
    <s v="Second Class"/>
    <s v="LC-16870"/>
    <s v="Lena Cacioppo"/>
    <x v="0"/>
    <x v="0"/>
    <s v="Thornton"/>
    <x v="22"/>
    <n v="80229"/>
    <x v="1"/>
    <s v="TEC-AC-10002006"/>
    <x v="2"/>
    <x v="11"/>
    <s v="Memorex Micro Travel Drive 16 GB"/>
    <x v="3499"/>
    <n v="6"/>
    <n v="0.2"/>
    <n v="10.553399999999993"/>
  </r>
  <r>
    <n v="7883"/>
    <x v="3915"/>
    <x v="3"/>
    <x v="734"/>
    <d v="2014-12-07T00:00:00"/>
    <s v="Second Class"/>
    <s v="LC-16870"/>
    <s v="Lena Cacioppo"/>
    <x v="0"/>
    <x v="0"/>
    <s v="Thornton"/>
    <x v="22"/>
    <n v="80229"/>
    <x v="1"/>
    <s v="TEC-AC-10002006"/>
    <x v="2"/>
    <x v="11"/>
    <s v="Memorex Micro Travel Drive 16 GB"/>
    <x v="1141"/>
    <n v="8"/>
    <n v="0.2"/>
    <n v="14.07119999999999"/>
  </r>
  <r>
    <n v="7884"/>
    <x v="3915"/>
    <x v="3"/>
    <x v="734"/>
    <d v="2014-12-07T00:00:00"/>
    <s v="Second Class"/>
    <s v="LC-16870"/>
    <s v="Lena Cacioppo"/>
    <x v="0"/>
    <x v="0"/>
    <s v="Thornton"/>
    <x v="22"/>
    <n v="80229"/>
    <x v="1"/>
    <s v="OFF-PA-10002246"/>
    <x v="1"/>
    <x v="10"/>
    <s v="Wirebound Four 2-3/4 x 5 Forms per Page, 400 Sets per Book"/>
    <x v="5190"/>
    <n v="2"/>
    <n v="0.2"/>
    <n v="3.7409999999999997"/>
  </r>
  <r>
    <n v="7885"/>
    <x v="3915"/>
    <x v="3"/>
    <x v="734"/>
    <d v="2014-12-07T00:00:00"/>
    <s v="Second Class"/>
    <s v="LC-16870"/>
    <s v="Lena Cacioppo"/>
    <x v="0"/>
    <x v="0"/>
    <s v="Thornton"/>
    <x v="22"/>
    <n v="80229"/>
    <x v="1"/>
    <s v="OFF-SU-10004782"/>
    <x v="1"/>
    <x v="14"/>
    <s v="Elite 5&quot; Scissors"/>
    <x v="5191"/>
    <n v="7"/>
    <n v="0.2"/>
    <n v="5.9149999999999938"/>
  </r>
  <r>
    <n v="7886"/>
    <x v="3915"/>
    <x v="3"/>
    <x v="734"/>
    <d v="2014-12-07T00:00:00"/>
    <s v="Second Class"/>
    <s v="LC-16870"/>
    <s v="Lena Cacioppo"/>
    <x v="0"/>
    <x v="0"/>
    <s v="Thornton"/>
    <x v="22"/>
    <n v="80229"/>
    <x v="1"/>
    <s v="FUR-FU-10004351"/>
    <x v="0"/>
    <x v="5"/>
    <s v="Staples"/>
    <x v="5192"/>
    <n v="3"/>
    <n v="0.2"/>
    <n v="7.0128000000000013"/>
  </r>
  <r>
    <n v="7887"/>
    <x v="3915"/>
    <x v="3"/>
    <x v="734"/>
    <d v="2014-12-07T00:00:00"/>
    <s v="Second Class"/>
    <s v="LC-16870"/>
    <s v="Lena Cacioppo"/>
    <x v="0"/>
    <x v="0"/>
    <s v="Thornton"/>
    <x v="22"/>
    <n v="80229"/>
    <x v="1"/>
    <s v="FUR-FU-10004270"/>
    <x v="0"/>
    <x v="5"/>
    <s v="Eldon Image Series Desk Accessories, Burgundy"/>
    <x v="2474"/>
    <n v="5"/>
    <n v="0.2"/>
    <n v="3.3439999999999994"/>
  </r>
  <r>
    <n v="7888"/>
    <x v="3915"/>
    <x v="3"/>
    <x v="734"/>
    <d v="2014-12-07T00:00:00"/>
    <s v="Second Class"/>
    <s v="LC-16870"/>
    <s v="Lena Cacioppo"/>
    <x v="0"/>
    <x v="0"/>
    <s v="Thornton"/>
    <x v="22"/>
    <n v="80229"/>
    <x v="1"/>
    <s v="FUR-FU-10004053"/>
    <x v="0"/>
    <x v="5"/>
    <s v="DAX Two-Tone Silver Metal Document Frame"/>
    <x v="2738"/>
    <n v="1"/>
    <n v="0.2"/>
    <n v="4.6552000000000007"/>
  </r>
  <r>
    <n v="7889"/>
    <x v="3916"/>
    <x v="0"/>
    <x v="765"/>
    <d v="2013-08-23T00:00:00"/>
    <s v="Standard Class"/>
    <s v="JP-15520"/>
    <s v="Jeremy Pistek"/>
    <x v="0"/>
    <x v="0"/>
    <s v="Davis"/>
    <x v="1"/>
    <n v="95616"/>
    <x v="1"/>
    <s v="OFF-PA-10000019"/>
    <x v="1"/>
    <x v="10"/>
    <s v="Xerox 1931"/>
    <x v="56"/>
    <n v="5"/>
    <n v="0"/>
    <n v="15.552000000000001"/>
  </r>
  <r>
    <n v="7890"/>
    <x v="3917"/>
    <x v="0"/>
    <x v="591"/>
    <d v="2013-12-30T00:00:00"/>
    <s v="Standard Class"/>
    <s v="TS-21655"/>
    <s v="Trudy Schmidt"/>
    <x v="0"/>
    <x v="0"/>
    <s v="Fayetteville"/>
    <x v="36"/>
    <n v="72701"/>
    <x v="0"/>
    <s v="OFF-AR-10003811"/>
    <x v="1"/>
    <x v="6"/>
    <s v="Newell 327"/>
    <x v="5193"/>
    <n v="9"/>
    <n v="0"/>
    <n v="5.3703000000000003"/>
  </r>
  <r>
    <n v="7891"/>
    <x v="3917"/>
    <x v="0"/>
    <x v="591"/>
    <d v="2013-12-30T00:00:00"/>
    <s v="Standard Class"/>
    <s v="TS-21655"/>
    <s v="Trudy Schmidt"/>
    <x v="0"/>
    <x v="0"/>
    <s v="Fayetteville"/>
    <x v="36"/>
    <n v="72701"/>
    <x v="0"/>
    <s v="TEC-AC-10001838"/>
    <x v="2"/>
    <x v="11"/>
    <s v="Razer Tiamat Over Ear 7.1 Surround Sound PC Gaming Headset"/>
    <x v="5194"/>
    <n v="2"/>
    <n v="0"/>
    <n v="171.99140000000003"/>
  </r>
  <r>
    <n v="7892"/>
    <x v="3917"/>
    <x v="0"/>
    <x v="591"/>
    <d v="2013-12-30T00:00:00"/>
    <s v="Standard Class"/>
    <s v="TS-21655"/>
    <s v="Trudy Schmidt"/>
    <x v="0"/>
    <x v="0"/>
    <s v="Fayetteville"/>
    <x v="36"/>
    <n v="72701"/>
    <x v="0"/>
    <s v="FUR-FU-10003553"/>
    <x v="0"/>
    <x v="5"/>
    <s v="Howard Miller 13-1/2&quot; Diameter Rosebrook Wall Clock"/>
    <x v="5195"/>
    <n v="5"/>
    <n v="0"/>
    <n v="137.54000000000002"/>
  </r>
  <r>
    <n v="7893"/>
    <x v="3917"/>
    <x v="0"/>
    <x v="591"/>
    <d v="2013-12-30T00:00:00"/>
    <s v="Standard Class"/>
    <s v="TS-21655"/>
    <s v="Trudy Schmidt"/>
    <x v="0"/>
    <x v="0"/>
    <s v="Fayetteville"/>
    <x v="36"/>
    <n v="72701"/>
    <x v="0"/>
    <s v="OFF-PA-10003302"/>
    <x v="1"/>
    <x v="10"/>
    <s v="Xerox 1906"/>
    <x v="1938"/>
    <n v="3"/>
    <n v="0"/>
    <n v="49.970399999999991"/>
  </r>
  <r>
    <n v="7894"/>
    <x v="3918"/>
    <x v="3"/>
    <x v="283"/>
    <d v="2014-07-31T00:00:00"/>
    <s v="Standard Class"/>
    <s v="NM-18445"/>
    <s v="Nathan Mautz"/>
    <x v="2"/>
    <x v="0"/>
    <s v="New York City"/>
    <x v="15"/>
    <n v="10011"/>
    <x v="3"/>
    <s v="OFF-BI-10002412"/>
    <x v="1"/>
    <x v="8"/>
    <s v="Wilson Jones “Snap” Scratch Pad Binder Tool for Ring Binders"/>
    <x v="4107"/>
    <n v="3"/>
    <n v="0.2"/>
    <n v="4.3500000000000005"/>
  </r>
  <r>
    <n v="7895"/>
    <x v="3919"/>
    <x v="3"/>
    <x v="548"/>
    <d v="2014-06-26T00:00:00"/>
    <s v="Standard Class"/>
    <s v="EH-14125"/>
    <s v="Eugene Hildebrand"/>
    <x v="2"/>
    <x v="0"/>
    <s v="Wheeling"/>
    <x v="48"/>
    <n v="26003"/>
    <x v="3"/>
    <s v="OFF-BI-10002852"/>
    <x v="1"/>
    <x v="8"/>
    <s v="Ibico Standard Transparent Covers"/>
    <x v="5196"/>
    <n v="5"/>
    <n v="0"/>
    <n v="40.376000000000005"/>
  </r>
  <r>
    <n v="7896"/>
    <x v="3919"/>
    <x v="3"/>
    <x v="548"/>
    <d v="2014-06-26T00:00:00"/>
    <s v="Standard Class"/>
    <s v="EH-14125"/>
    <s v="Eugene Hildebrand"/>
    <x v="2"/>
    <x v="0"/>
    <s v="Wheeling"/>
    <x v="48"/>
    <n v="26003"/>
    <x v="3"/>
    <s v="OFF-BI-10000145"/>
    <x v="1"/>
    <x v="8"/>
    <s v="Zipper Ring Binder Pockets"/>
    <x v="875"/>
    <n v="2"/>
    <n v="0"/>
    <n v="3.0575999999999999"/>
  </r>
  <r>
    <n v="7897"/>
    <x v="3919"/>
    <x v="3"/>
    <x v="548"/>
    <d v="2014-06-26T00:00:00"/>
    <s v="Standard Class"/>
    <s v="EH-14125"/>
    <s v="Eugene Hildebrand"/>
    <x v="2"/>
    <x v="0"/>
    <s v="Wheeling"/>
    <x v="48"/>
    <n v="26003"/>
    <x v="3"/>
    <s v="OFF-PA-10001970"/>
    <x v="1"/>
    <x v="10"/>
    <s v="Xerox 1908"/>
    <x v="990"/>
    <n v="8"/>
    <n v="0"/>
    <n v="219.44159999999999"/>
  </r>
  <r>
    <n v="7898"/>
    <x v="3920"/>
    <x v="3"/>
    <x v="802"/>
    <d v="2014-08-19T00:00:00"/>
    <s v="Standard Class"/>
    <s v="DC-12850"/>
    <s v="Dan Campbell"/>
    <x v="0"/>
    <x v="0"/>
    <s v="Memphis"/>
    <x v="18"/>
    <n v="38109"/>
    <x v="0"/>
    <s v="OFF-AP-10001563"/>
    <x v="1"/>
    <x v="9"/>
    <s v="Belkin Premiere Surge Master II 8-outlet surge protector"/>
    <x v="5197"/>
    <n v="7"/>
    <n v="0.2"/>
    <n v="30.605399999999946"/>
  </r>
  <r>
    <n v="7899"/>
    <x v="3920"/>
    <x v="3"/>
    <x v="802"/>
    <d v="2014-08-19T00:00:00"/>
    <s v="Standard Class"/>
    <s v="DC-12850"/>
    <s v="Dan Campbell"/>
    <x v="0"/>
    <x v="0"/>
    <s v="Memphis"/>
    <x v="18"/>
    <n v="38109"/>
    <x v="0"/>
    <s v="OFF-BI-10001359"/>
    <x v="1"/>
    <x v="8"/>
    <s v="GBC DocuBind TL300 Electric Binding System"/>
    <x v="5198"/>
    <n v="6"/>
    <n v="0.7"/>
    <n v="-1237.8461999999995"/>
  </r>
  <r>
    <n v="7900"/>
    <x v="3920"/>
    <x v="3"/>
    <x v="802"/>
    <d v="2014-08-19T00:00:00"/>
    <s v="Standard Class"/>
    <s v="DC-12850"/>
    <s v="Dan Campbell"/>
    <x v="0"/>
    <x v="0"/>
    <s v="Memphis"/>
    <x v="18"/>
    <n v="38109"/>
    <x v="0"/>
    <s v="OFF-FA-10003495"/>
    <x v="1"/>
    <x v="13"/>
    <s v="Staples"/>
    <x v="2426"/>
    <n v="5"/>
    <n v="0.2"/>
    <n v="9.1199999999999974"/>
  </r>
  <r>
    <n v="7901"/>
    <x v="3920"/>
    <x v="3"/>
    <x v="802"/>
    <d v="2014-08-19T00:00:00"/>
    <s v="Standard Class"/>
    <s v="DC-12850"/>
    <s v="Dan Campbell"/>
    <x v="0"/>
    <x v="0"/>
    <s v="Memphis"/>
    <x v="18"/>
    <n v="38109"/>
    <x v="0"/>
    <s v="TEC-AC-10003709"/>
    <x v="2"/>
    <x v="11"/>
    <s v="Maxell 4.7GB DVD-R 5/Pack"/>
    <x v="5199"/>
    <n v="2"/>
    <n v="0.2"/>
    <n v="0.47520000000000018"/>
  </r>
  <r>
    <n v="7902"/>
    <x v="3920"/>
    <x v="3"/>
    <x v="802"/>
    <d v="2014-08-19T00:00:00"/>
    <s v="Standard Class"/>
    <s v="DC-12850"/>
    <s v="Dan Campbell"/>
    <x v="0"/>
    <x v="0"/>
    <s v="Memphis"/>
    <x v="18"/>
    <n v="38109"/>
    <x v="0"/>
    <s v="FUR-FU-10003268"/>
    <x v="0"/>
    <x v="5"/>
    <s v="Eldon Radial Chair Mat for Low to Medium Pile Carpets"/>
    <x v="236"/>
    <n v="1"/>
    <n v="0.2"/>
    <n v="0"/>
  </r>
  <r>
    <n v="7903"/>
    <x v="3920"/>
    <x v="3"/>
    <x v="802"/>
    <d v="2014-08-19T00:00:00"/>
    <s v="Standard Class"/>
    <s v="DC-12850"/>
    <s v="Dan Campbell"/>
    <x v="0"/>
    <x v="0"/>
    <s v="Memphis"/>
    <x v="18"/>
    <n v="38109"/>
    <x v="0"/>
    <s v="OFF-EN-10003845"/>
    <x v="1"/>
    <x v="12"/>
    <s v="Colored Envelopes"/>
    <x v="1816"/>
    <n v="5"/>
    <n v="0.2"/>
    <n v="4.7969999999999988"/>
  </r>
  <r>
    <n v="7904"/>
    <x v="3920"/>
    <x v="3"/>
    <x v="802"/>
    <d v="2014-08-19T00:00:00"/>
    <s v="Standard Class"/>
    <s v="DC-12850"/>
    <s v="Dan Campbell"/>
    <x v="0"/>
    <x v="0"/>
    <s v="Memphis"/>
    <x v="18"/>
    <n v="38109"/>
    <x v="0"/>
    <s v="FUR-CH-10002073"/>
    <x v="0"/>
    <x v="1"/>
    <s v="Hon Olson Stacker Chairs"/>
    <x v="5200"/>
    <n v="2"/>
    <n v="0.2"/>
    <n v="47.660399999999967"/>
  </r>
  <r>
    <n v="7905"/>
    <x v="3921"/>
    <x v="1"/>
    <x v="209"/>
    <d v="2012-11-13T00:00:00"/>
    <s v="Standard Class"/>
    <s v="DO-13645"/>
    <s v="Doug O'Connell"/>
    <x v="0"/>
    <x v="0"/>
    <s v="Houston"/>
    <x v="5"/>
    <n v="77036"/>
    <x v="2"/>
    <s v="OFF-PA-10001357"/>
    <x v="1"/>
    <x v="10"/>
    <s v="Xerox 1886"/>
    <x v="5201"/>
    <n v="2"/>
    <n v="0.2"/>
    <n v="26.823999999999995"/>
  </r>
  <r>
    <n v="7906"/>
    <x v="3922"/>
    <x v="1"/>
    <x v="52"/>
    <d v="2012-10-22T00:00:00"/>
    <s v="Standard Class"/>
    <s v="LS-16975"/>
    <s v="Lindsay Shagiari"/>
    <x v="2"/>
    <x v="0"/>
    <s v="Dallas"/>
    <x v="5"/>
    <n v="75217"/>
    <x v="2"/>
    <s v="OFF-EN-10001415"/>
    <x v="1"/>
    <x v="12"/>
    <s v="Staples"/>
    <x v="3870"/>
    <n v="1"/>
    <n v="0.2"/>
    <n v="1.6739999999999999"/>
  </r>
  <r>
    <n v="7907"/>
    <x v="3922"/>
    <x v="1"/>
    <x v="52"/>
    <d v="2012-10-22T00:00:00"/>
    <s v="Standard Class"/>
    <s v="LS-16975"/>
    <s v="Lindsay Shagiari"/>
    <x v="2"/>
    <x v="0"/>
    <s v="Dallas"/>
    <x v="5"/>
    <n v="75217"/>
    <x v="2"/>
    <s v="OFF-BI-10002813"/>
    <x v="1"/>
    <x v="8"/>
    <s v="Avery Reinforcements for Hole-Punch Pages"/>
    <x v="5202"/>
    <n v="10"/>
    <n v="0.8"/>
    <n v="-6.93"/>
  </r>
  <r>
    <n v="7908"/>
    <x v="3923"/>
    <x v="0"/>
    <x v="679"/>
    <d v="2013-08-03T00:00:00"/>
    <s v="First Class"/>
    <s v="RW-19630"/>
    <s v="Rob Williams"/>
    <x v="1"/>
    <x v="0"/>
    <s v="San Francisco"/>
    <x v="1"/>
    <n v="94122"/>
    <x v="1"/>
    <s v="OFF-AP-10003849"/>
    <x v="1"/>
    <x v="9"/>
    <s v="Hoover Shoulder Vac Commercial Portable Vacuum"/>
    <x v="4169"/>
    <n v="2"/>
    <n v="0"/>
    <n v="178.90999999999997"/>
  </r>
  <r>
    <n v="7909"/>
    <x v="3924"/>
    <x v="0"/>
    <x v="275"/>
    <d v="2013-12-08T00:00:00"/>
    <s v="Standard Class"/>
    <s v="RD-19720"/>
    <s v="Roger Demir"/>
    <x v="0"/>
    <x v="0"/>
    <s v="Morgan Hill"/>
    <x v="1"/>
    <n v="95037"/>
    <x v="1"/>
    <s v="FUR-TA-10004147"/>
    <x v="0"/>
    <x v="3"/>
    <s v="Hon 4060 Series Tables"/>
    <x v="5203"/>
    <n v="3"/>
    <n v="0.2"/>
    <n v="6.717599999999976"/>
  </r>
  <r>
    <n v="7910"/>
    <x v="3924"/>
    <x v="0"/>
    <x v="275"/>
    <d v="2013-12-08T00:00:00"/>
    <s v="Standard Class"/>
    <s v="RD-19720"/>
    <s v="Roger Demir"/>
    <x v="0"/>
    <x v="0"/>
    <s v="Morgan Hill"/>
    <x v="1"/>
    <n v="95037"/>
    <x v="1"/>
    <s v="OFF-AR-10001662"/>
    <x v="1"/>
    <x v="6"/>
    <s v="Rogers Handheld Barrel Pencil Sharpener"/>
    <x v="5204"/>
    <n v="8"/>
    <n v="0"/>
    <n v="5.9184000000000019"/>
  </r>
  <r>
    <n v="7911"/>
    <x v="3924"/>
    <x v="0"/>
    <x v="275"/>
    <d v="2013-12-08T00:00:00"/>
    <s v="Standard Class"/>
    <s v="RD-19720"/>
    <s v="Roger Demir"/>
    <x v="0"/>
    <x v="0"/>
    <s v="Morgan Hill"/>
    <x v="1"/>
    <n v="95037"/>
    <x v="1"/>
    <s v="OFF-ST-10001558"/>
    <x v="1"/>
    <x v="4"/>
    <s v="Acco Perma 4000 Stacking Storage Drawers"/>
    <x v="5205"/>
    <n v="3"/>
    <n v="0"/>
    <n v="7.3079999999999998"/>
  </r>
  <r>
    <n v="7912"/>
    <x v="3924"/>
    <x v="0"/>
    <x v="275"/>
    <d v="2013-12-08T00:00:00"/>
    <s v="Standard Class"/>
    <s v="RD-19720"/>
    <s v="Roger Demir"/>
    <x v="0"/>
    <x v="0"/>
    <s v="Morgan Hill"/>
    <x v="1"/>
    <n v="95037"/>
    <x v="1"/>
    <s v="FUR-BO-10001337"/>
    <x v="0"/>
    <x v="0"/>
    <s v="O'Sullivan Living Dimensions 2-Shelf Bookcases"/>
    <x v="4308"/>
    <n v="2"/>
    <n v="0.15"/>
    <n v="-12.097999999999999"/>
  </r>
  <r>
    <n v="7913"/>
    <x v="3925"/>
    <x v="0"/>
    <x v="236"/>
    <d v="2013-05-01T00:00:00"/>
    <s v="Second Class"/>
    <s v="RB-19570"/>
    <s v="Rob Beeghly"/>
    <x v="0"/>
    <x v="0"/>
    <s v="Saint Charles"/>
    <x v="10"/>
    <n v="60174"/>
    <x v="2"/>
    <s v="FUR-FU-10001602"/>
    <x v="0"/>
    <x v="5"/>
    <s v="Eldon Delta Triangular Chair Mat, 52&quot; x 58&quot;, Clear"/>
    <x v="5206"/>
    <n v="2"/>
    <n v="0.6"/>
    <n v="-31.861200000000004"/>
  </r>
  <r>
    <n v="7914"/>
    <x v="3926"/>
    <x v="3"/>
    <x v="326"/>
    <d v="2014-08-28T00:00:00"/>
    <s v="First Class"/>
    <s v="JE-15715"/>
    <s v="Joe Elijah"/>
    <x v="0"/>
    <x v="0"/>
    <s v="Cleveland"/>
    <x v="24"/>
    <n v="44105"/>
    <x v="3"/>
    <s v="OFF-ST-10003996"/>
    <x v="1"/>
    <x v="4"/>
    <s v="Letter/Legal File Tote with Clear Snap-On Lid, Black Granite"/>
    <x v="5207"/>
    <n v="2"/>
    <n v="0.2"/>
    <n v="1.9271999999999991"/>
  </r>
  <r>
    <n v="7915"/>
    <x v="3927"/>
    <x v="3"/>
    <x v="46"/>
    <d v="2014-06-22T00:00:00"/>
    <s v="Standard Class"/>
    <s v="SR-20740"/>
    <s v="Steven Roelle"/>
    <x v="2"/>
    <x v="0"/>
    <s v="New York City"/>
    <x v="15"/>
    <n v="10024"/>
    <x v="3"/>
    <s v="TEC-MA-10003673"/>
    <x v="2"/>
    <x v="15"/>
    <s v="Hewlett-Packard Desktjet 6988DT Refurbished Printer"/>
    <x v="5208"/>
    <n v="5"/>
    <n v="0"/>
    <n v="1668.2049999999999"/>
  </r>
  <r>
    <n v="7916"/>
    <x v="3927"/>
    <x v="3"/>
    <x v="46"/>
    <d v="2014-06-22T00:00:00"/>
    <s v="Standard Class"/>
    <s v="SR-20740"/>
    <s v="Steven Roelle"/>
    <x v="2"/>
    <x v="0"/>
    <s v="New York City"/>
    <x v="15"/>
    <n v="10024"/>
    <x v="3"/>
    <s v="TEC-AC-10004992"/>
    <x v="2"/>
    <x v="11"/>
    <s v="Kingston Digital DataTraveler 64GB USB 2.0"/>
    <x v="3933"/>
    <n v="3"/>
    <n v="0"/>
    <n v="8.1071999999999917"/>
  </r>
  <r>
    <n v="7917"/>
    <x v="3928"/>
    <x v="1"/>
    <x v="312"/>
    <d v="2012-11-24T00:00:00"/>
    <s v="Standard Class"/>
    <s v="PO-19195"/>
    <s v="Phillina Ober"/>
    <x v="2"/>
    <x v="0"/>
    <s v="Philadelphia"/>
    <x v="9"/>
    <n v="19140"/>
    <x v="3"/>
    <s v="FUR-CH-10002880"/>
    <x v="0"/>
    <x v="1"/>
    <s v="Global High-Back Leather Tilter, Burgundy"/>
    <x v="5209"/>
    <n v="4"/>
    <n v="0.3"/>
    <n v="-93.472400000000022"/>
  </r>
  <r>
    <n v="7918"/>
    <x v="3929"/>
    <x v="3"/>
    <x v="507"/>
    <d v="2014-09-09T00:00:00"/>
    <s v="Second Class"/>
    <s v="JK-16120"/>
    <s v="Julie Kriz"/>
    <x v="2"/>
    <x v="0"/>
    <s v="Garland"/>
    <x v="5"/>
    <n v="75043"/>
    <x v="2"/>
    <s v="OFF-AR-10000380"/>
    <x v="1"/>
    <x v="6"/>
    <s v="Hunt PowerHouse Electric Pencil Sharpener, Blue"/>
    <x v="5210"/>
    <n v="1"/>
    <n v="0.2"/>
    <n v="3.7979999999999947"/>
  </r>
  <r>
    <n v="7919"/>
    <x v="3930"/>
    <x v="1"/>
    <x v="433"/>
    <d v="2012-07-08T00:00:00"/>
    <s v="Second Class"/>
    <s v="JP-16135"/>
    <s v="Julie Prescott"/>
    <x v="2"/>
    <x v="0"/>
    <s v="San Diego"/>
    <x v="1"/>
    <n v="92024"/>
    <x v="1"/>
    <s v="OFF-BI-10002706"/>
    <x v="1"/>
    <x v="8"/>
    <s v="Avery Premier Heavy-Duty Binder with Round Locking Rings"/>
    <x v="2543"/>
    <n v="2"/>
    <n v="0.2"/>
    <n v="7.4255999999999993"/>
  </r>
  <r>
    <n v="7920"/>
    <x v="3931"/>
    <x v="3"/>
    <x v="175"/>
    <d v="2014-09-22T00:00:00"/>
    <s v="Standard Class"/>
    <s v="Dp-13240"/>
    <s v="Dean percer"/>
    <x v="2"/>
    <x v="0"/>
    <s v="Waterbury"/>
    <x v="29"/>
    <n v="6708"/>
    <x v="3"/>
    <s v="OFF-ST-10000943"/>
    <x v="1"/>
    <x v="4"/>
    <s v="Eldon ProFile File 'N Store Portable File Tub Letter/Legal Size Black"/>
    <x v="5211"/>
    <n v="2"/>
    <n v="0"/>
    <n v="10.813600000000001"/>
  </r>
  <r>
    <n v="7921"/>
    <x v="3931"/>
    <x v="3"/>
    <x v="175"/>
    <d v="2014-09-22T00:00:00"/>
    <s v="Standard Class"/>
    <s v="Dp-13240"/>
    <s v="Dean percer"/>
    <x v="2"/>
    <x v="0"/>
    <s v="Waterbury"/>
    <x v="29"/>
    <n v="6708"/>
    <x v="3"/>
    <s v="TEC-AC-10001090"/>
    <x v="2"/>
    <x v="11"/>
    <s v="Micro Innovations Wireless Classic Keyboard with Mouse"/>
    <x v="2830"/>
    <n v="2"/>
    <n v="0"/>
    <n v="10.796399999999998"/>
  </r>
  <r>
    <n v="7922"/>
    <x v="3932"/>
    <x v="3"/>
    <x v="677"/>
    <d v="2014-03-18T00:00:00"/>
    <s v="Standard Class"/>
    <s v="JB-16000"/>
    <s v="Joy Bell-"/>
    <x v="0"/>
    <x v="0"/>
    <s v="Columbia"/>
    <x v="39"/>
    <n v="21044"/>
    <x v="3"/>
    <s v="OFF-BI-10002026"/>
    <x v="1"/>
    <x v="8"/>
    <s v="Avery Arch Ring Binders"/>
    <x v="5212"/>
    <n v="3"/>
    <n v="0"/>
    <n v="81.920999999999992"/>
  </r>
  <r>
    <n v="7923"/>
    <x v="3933"/>
    <x v="3"/>
    <x v="241"/>
    <d v="2014-09-30T00:00:00"/>
    <s v="Standard Class"/>
    <s v="PP-18955"/>
    <s v="Paul Prost"/>
    <x v="2"/>
    <x v="0"/>
    <s v="Hollywood"/>
    <x v="2"/>
    <n v="33021"/>
    <x v="0"/>
    <s v="TEC-PH-10000526"/>
    <x v="2"/>
    <x v="7"/>
    <s v="Vtech CS6719"/>
    <x v="3293"/>
    <n v="5"/>
    <n v="0.2"/>
    <n v="38.396000000000015"/>
  </r>
  <r>
    <n v="7924"/>
    <x v="3933"/>
    <x v="3"/>
    <x v="241"/>
    <d v="2014-09-30T00:00:00"/>
    <s v="Standard Class"/>
    <s v="PP-18955"/>
    <s v="Paul Prost"/>
    <x v="2"/>
    <x v="0"/>
    <s v="Hollywood"/>
    <x v="2"/>
    <n v="33021"/>
    <x v="0"/>
    <s v="OFF-BI-10004002"/>
    <x v="1"/>
    <x v="8"/>
    <s v="Wilson Jones International Size A4 Ring Binders"/>
    <x v="4937"/>
    <n v="3"/>
    <n v="0.7"/>
    <n v="-11.417999999999999"/>
  </r>
  <r>
    <n v="7925"/>
    <x v="3934"/>
    <x v="0"/>
    <x v="572"/>
    <d v="2013-08-17T00:00:00"/>
    <s v="First Class"/>
    <s v="RF-19840"/>
    <s v="Roy Französisch"/>
    <x v="0"/>
    <x v="0"/>
    <s v="Springfield"/>
    <x v="17"/>
    <n v="22153"/>
    <x v="0"/>
    <s v="OFF-BI-10002309"/>
    <x v="1"/>
    <x v="8"/>
    <s v="Avery Heavy-Duty EZD  Binder With Locking Rings"/>
    <x v="4732"/>
    <n v="4"/>
    <n v="0"/>
    <n v="10.7136"/>
  </r>
  <r>
    <n v="7926"/>
    <x v="3934"/>
    <x v="0"/>
    <x v="572"/>
    <d v="2013-08-17T00:00:00"/>
    <s v="First Class"/>
    <s v="RF-19840"/>
    <s v="Roy Französisch"/>
    <x v="0"/>
    <x v="0"/>
    <s v="Springfield"/>
    <x v="17"/>
    <n v="22153"/>
    <x v="0"/>
    <s v="OFF-LA-10003923"/>
    <x v="1"/>
    <x v="2"/>
    <s v="Alphabetical Labels for Top Tab Filing"/>
    <x v="825"/>
    <n v="7"/>
    <n v="0"/>
    <n v="51.800000000000004"/>
  </r>
  <r>
    <n v="7927"/>
    <x v="3935"/>
    <x v="3"/>
    <x v="225"/>
    <d v="2014-11-25T00:00:00"/>
    <s v="Second Class"/>
    <s v="KH-16330"/>
    <s v="Katharine Harms"/>
    <x v="1"/>
    <x v="0"/>
    <s v="New York City"/>
    <x v="15"/>
    <n v="10035"/>
    <x v="3"/>
    <s v="TEC-AC-10003433"/>
    <x v="2"/>
    <x v="11"/>
    <s v="Maxell 4.7GB DVD+R 5/Pack"/>
    <x v="2629"/>
    <n v="3"/>
    <n v="0"/>
    <n v="1.3365"/>
  </r>
  <r>
    <n v="7928"/>
    <x v="3935"/>
    <x v="3"/>
    <x v="225"/>
    <d v="2014-11-25T00:00:00"/>
    <s v="Second Class"/>
    <s v="KH-16330"/>
    <s v="Katharine Harms"/>
    <x v="1"/>
    <x v="0"/>
    <s v="New York City"/>
    <x v="15"/>
    <n v="10035"/>
    <x v="3"/>
    <s v="TEC-PH-10001363"/>
    <x v="2"/>
    <x v="7"/>
    <s v="Apple iPhone 5S"/>
    <x v="5213"/>
    <n v="1"/>
    <n v="0"/>
    <n v="170.99699999999996"/>
  </r>
  <r>
    <n v="7929"/>
    <x v="3935"/>
    <x v="3"/>
    <x v="225"/>
    <d v="2014-11-25T00:00:00"/>
    <s v="Second Class"/>
    <s v="KH-16330"/>
    <s v="Katharine Harms"/>
    <x v="1"/>
    <x v="0"/>
    <s v="New York City"/>
    <x v="15"/>
    <n v="10035"/>
    <x v="3"/>
    <s v="FUR-FU-10000820"/>
    <x v="0"/>
    <x v="5"/>
    <s v="Tensor Brushed Steel Torchiere Floor Lamp"/>
    <x v="4344"/>
    <n v="3"/>
    <n v="0"/>
    <n v="9.1745999999999981"/>
  </r>
  <r>
    <n v="7930"/>
    <x v="3936"/>
    <x v="3"/>
    <x v="800"/>
    <d v="2014-07-28T00:00:00"/>
    <s v="First Class"/>
    <s v="EM-14200"/>
    <s v="Evan Minnotte"/>
    <x v="2"/>
    <x v="0"/>
    <s v="Dallas"/>
    <x v="5"/>
    <n v="75217"/>
    <x v="2"/>
    <s v="FUR-TA-10004767"/>
    <x v="0"/>
    <x v="3"/>
    <s v="Safco Drafting Table"/>
    <x v="5214"/>
    <n v="6"/>
    <n v="0.3"/>
    <n v="-4.2588000000000363"/>
  </r>
  <r>
    <n v="7931"/>
    <x v="3937"/>
    <x v="0"/>
    <x v="869"/>
    <d v="2013-03-28T00:00:00"/>
    <s v="Second Class"/>
    <s v="DK-12835"/>
    <s v="Damala Kotsonis"/>
    <x v="1"/>
    <x v="0"/>
    <s v="New York City"/>
    <x v="15"/>
    <n v="10024"/>
    <x v="3"/>
    <s v="OFF-AR-10001955"/>
    <x v="1"/>
    <x v="6"/>
    <s v="Newell 319"/>
    <x v="426"/>
    <n v="3"/>
    <n v="0"/>
    <n v="17.855999999999995"/>
  </r>
  <r>
    <n v="7932"/>
    <x v="3938"/>
    <x v="0"/>
    <x v="692"/>
    <d v="2013-07-21T00:00:00"/>
    <s v="Standard Class"/>
    <s v="MC-17425"/>
    <s v="Mark Cousins"/>
    <x v="1"/>
    <x v="0"/>
    <s v="Portland"/>
    <x v="21"/>
    <n v="97206"/>
    <x v="1"/>
    <s v="FUR-CH-10004886"/>
    <x v="0"/>
    <x v="1"/>
    <s v="Bevis Steel Folding Chairs"/>
    <x v="2186"/>
    <n v="3"/>
    <n v="0.2"/>
    <n v="23.027999999999992"/>
  </r>
  <r>
    <n v="7933"/>
    <x v="3938"/>
    <x v="0"/>
    <x v="692"/>
    <d v="2013-07-21T00:00:00"/>
    <s v="Standard Class"/>
    <s v="MC-17425"/>
    <s v="Mark Cousins"/>
    <x v="1"/>
    <x v="0"/>
    <s v="Portland"/>
    <x v="21"/>
    <n v="97206"/>
    <x v="1"/>
    <s v="OFF-PA-10003641"/>
    <x v="1"/>
    <x v="10"/>
    <s v="Xerox 1909"/>
    <x v="151"/>
    <n v="5"/>
    <n v="0.2"/>
    <n v="34.293999999999997"/>
  </r>
  <r>
    <n v="7934"/>
    <x v="3939"/>
    <x v="3"/>
    <x v="629"/>
    <d v="2014-08-25T00:00:00"/>
    <s v="Standard Class"/>
    <s v="RW-19540"/>
    <s v="Rick Wilson"/>
    <x v="1"/>
    <x v="0"/>
    <s v="Brentwood"/>
    <x v="1"/>
    <n v="94513"/>
    <x v="1"/>
    <s v="OFF-EN-10003134"/>
    <x v="1"/>
    <x v="12"/>
    <s v="Staples"/>
    <x v="371"/>
    <n v="2"/>
    <n v="0"/>
    <n v="11.68"/>
  </r>
  <r>
    <n v="7935"/>
    <x v="3939"/>
    <x v="3"/>
    <x v="629"/>
    <d v="2014-08-25T00:00:00"/>
    <s v="Standard Class"/>
    <s v="RW-19540"/>
    <s v="Rick Wilson"/>
    <x v="1"/>
    <x v="0"/>
    <s v="Brentwood"/>
    <x v="1"/>
    <n v="94513"/>
    <x v="1"/>
    <s v="TEC-PH-10002564"/>
    <x v="2"/>
    <x v="7"/>
    <s v="OtterBox Defender Series Case - Samsung Galaxy S4"/>
    <x v="981"/>
    <n v="3"/>
    <n v="0.2"/>
    <n v="8.9969999999999892"/>
  </r>
  <r>
    <n v="7936"/>
    <x v="3939"/>
    <x v="3"/>
    <x v="629"/>
    <d v="2014-08-25T00:00:00"/>
    <s v="Standard Class"/>
    <s v="RW-19540"/>
    <s v="Rick Wilson"/>
    <x v="1"/>
    <x v="0"/>
    <s v="Brentwood"/>
    <x v="1"/>
    <n v="94513"/>
    <x v="1"/>
    <s v="OFF-PA-10003893"/>
    <x v="1"/>
    <x v="10"/>
    <s v="Xerox 1962"/>
    <x v="18"/>
    <n v="2"/>
    <n v="0"/>
    <n v="3.8519999999999994"/>
  </r>
  <r>
    <n v="7937"/>
    <x v="3939"/>
    <x v="3"/>
    <x v="629"/>
    <d v="2014-08-25T00:00:00"/>
    <s v="Standard Class"/>
    <s v="RW-19540"/>
    <s v="Rick Wilson"/>
    <x v="1"/>
    <x v="0"/>
    <s v="Brentwood"/>
    <x v="1"/>
    <n v="94513"/>
    <x v="1"/>
    <s v="OFF-BI-10000174"/>
    <x v="1"/>
    <x v="8"/>
    <s v="Wilson Jones Clip &amp; Carry Folder Binder Tool for Ring Binders, Clear"/>
    <x v="4107"/>
    <n v="3"/>
    <n v="0.2"/>
    <n v="4.8720000000000008"/>
  </r>
  <r>
    <n v="7938"/>
    <x v="3939"/>
    <x v="3"/>
    <x v="629"/>
    <d v="2014-08-25T00:00:00"/>
    <s v="Standard Class"/>
    <s v="RW-19540"/>
    <s v="Rick Wilson"/>
    <x v="1"/>
    <x v="0"/>
    <s v="Brentwood"/>
    <x v="1"/>
    <n v="94513"/>
    <x v="1"/>
    <s v="OFF-AP-10001058"/>
    <x v="1"/>
    <x v="9"/>
    <s v="Sanyo 2.5 Cubic Foot Mid-Size Office Refrigerators"/>
    <x v="5215"/>
    <n v="9"/>
    <n v="0"/>
    <n v="654.7553999999999"/>
  </r>
  <r>
    <n v="7939"/>
    <x v="3939"/>
    <x v="3"/>
    <x v="629"/>
    <d v="2014-08-25T00:00:00"/>
    <s v="Standard Class"/>
    <s v="RW-19540"/>
    <s v="Rick Wilson"/>
    <x v="1"/>
    <x v="0"/>
    <s v="Brentwood"/>
    <x v="1"/>
    <n v="94513"/>
    <x v="1"/>
    <s v="OFF-ST-10001496"/>
    <x v="1"/>
    <x v="4"/>
    <s v="Standard Rollaway File with Lock"/>
    <x v="863"/>
    <n v="3"/>
    <n v="0"/>
    <n v="140.54820000000001"/>
  </r>
  <r>
    <n v="7940"/>
    <x v="3939"/>
    <x v="3"/>
    <x v="629"/>
    <d v="2014-08-25T00:00:00"/>
    <s v="Standard Class"/>
    <s v="RW-19540"/>
    <s v="Rick Wilson"/>
    <x v="1"/>
    <x v="0"/>
    <s v="Brentwood"/>
    <x v="1"/>
    <n v="94513"/>
    <x v="1"/>
    <s v="OFF-BI-10004230"/>
    <x v="1"/>
    <x v="8"/>
    <s v="GBC Recycled Grain Textured Covers"/>
    <x v="5216"/>
    <n v="8"/>
    <n v="0.2"/>
    <n v="77.369599999999991"/>
  </r>
  <r>
    <n v="7941"/>
    <x v="3940"/>
    <x v="0"/>
    <x v="882"/>
    <d v="2013-12-18T00:00:00"/>
    <s v="First Class"/>
    <s v="DS-13180"/>
    <s v="David Smith"/>
    <x v="1"/>
    <x v="0"/>
    <s v="San Diego"/>
    <x v="1"/>
    <n v="92037"/>
    <x v="1"/>
    <s v="FUR-CH-10001146"/>
    <x v="0"/>
    <x v="1"/>
    <s v="Global Task Chair, Black"/>
    <x v="125"/>
    <n v="2"/>
    <n v="0.2"/>
    <n v="-9.1601999999999961"/>
  </r>
  <r>
    <n v="7942"/>
    <x v="3940"/>
    <x v="0"/>
    <x v="882"/>
    <d v="2013-12-18T00:00:00"/>
    <s v="First Class"/>
    <s v="DS-13180"/>
    <s v="David Smith"/>
    <x v="1"/>
    <x v="0"/>
    <s v="San Diego"/>
    <x v="1"/>
    <n v="92037"/>
    <x v="1"/>
    <s v="OFF-ST-10001590"/>
    <x v="1"/>
    <x v="4"/>
    <s v="Tenex Personal Project File with Scoop Front Design, Black"/>
    <x v="5217"/>
    <n v="10"/>
    <n v="0"/>
    <n v="35.047999999999995"/>
  </r>
  <r>
    <n v="7943"/>
    <x v="3941"/>
    <x v="3"/>
    <x v="53"/>
    <d v="2015-01-02T00:00:00"/>
    <s v="Standard Class"/>
    <s v="GA-14725"/>
    <s v="Guy Armstrong"/>
    <x v="0"/>
    <x v="0"/>
    <s v="Dallas"/>
    <x v="5"/>
    <n v="75081"/>
    <x v="2"/>
    <s v="OFF-BI-10003684"/>
    <x v="1"/>
    <x v="8"/>
    <s v="Wilson Jones Legal Size Ring Binders"/>
    <x v="5218"/>
    <n v="9"/>
    <n v="0.8"/>
    <n v="-59.372999999999976"/>
  </r>
  <r>
    <n v="7944"/>
    <x v="3941"/>
    <x v="3"/>
    <x v="53"/>
    <d v="2015-01-02T00:00:00"/>
    <s v="Standard Class"/>
    <s v="GA-14725"/>
    <s v="Guy Armstrong"/>
    <x v="0"/>
    <x v="0"/>
    <s v="Dallas"/>
    <x v="5"/>
    <n v="75081"/>
    <x v="2"/>
    <s v="OFF-SU-10000946"/>
    <x v="1"/>
    <x v="14"/>
    <s v="Staples"/>
    <x v="5219"/>
    <n v="7"/>
    <n v="0.2"/>
    <n v="5.0273999999999965"/>
  </r>
  <r>
    <n v="7945"/>
    <x v="3941"/>
    <x v="3"/>
    <x v="53"/>
    <d v="2015-01-02T00:00:00"/>
    <s v="Standard Class"/>
    <s v="GA-14725"/>
    <s v="Guy Armstrong"/>
    <x v="0"/>
    <x v="0"/>
    <s v="Dallas"/>
    <x v="5"/>
    <n v="75081"/>
    <x v="2"/>
    <s v="OFF-AR-10001615"/>
    <x v="1"/>
    <x v="6"/>
    <s v="Newell 34"/>
    <x v="4142"/>
    <n v="2"/>
    <n v="0.2"/>
    <n v="2.3808000000000007"/>
  </r>
  <r>
    <n v="7946"/>
    <x v="3941"/>
    <x v="3"/>
    <x v="53"/>
    <d v="2015-01-02T00:00:00"/>
    <s v="Standard Class"/>
    <s v="GA-14725"/>
    <s v="Guy Armstrong"/>
    <x v="0"/>
    <x v="0"/>
    <s v="Dallas"/>
    <x v="5"/>
    <n v="75081"/>
    <x v="2"/>
    <s v="OFF-BI-10001597"/>
    <x v="1"/>
    <x v="8"/>
    <s v="Wilson Jones Ledger-Size, Piano-Hinge Binder, 2&quot;, Blue"/>
    <x v="5220"/>
    <n v="5"/>
    <n v="0.8"/>
    <n v="-65.567999999999998"/>
  </r>
  <r>
    <n v="7947"/>
    <x v="3941"/>
    <x v="3"/>
    <x v="53"/>
    <d v="2015-01-02T00:00:00"/>
    <s v="Standard Class"/>
    <s v="GA-14725"/>
    <s v="Guy Armstrong"/>
    <x v="0"/>
    <x v="0"/>
    <s v="Dallas"/>
    <x v="5"/>
    <n v="75081"/>
    <x v="2"/>
    <s v="OFF-BI-10001116"/>
    <x v="1"/>
    <x v="8"/>
    <s v="Wilson Jones 1&quot; Hanging DublLock Ring Binders"/>
    <x v="2567"/>
    <n v="3"/>
    <n v="0.8"/>
    <n v="-5.0687999999999995"/>
  </r>
  <r>
    <n v="7948"/>
    <x v="3942"/>
    <x v="2"/>
    <x v="72"/>
    <d v="2011-03-05T00:00:00"/>
    <s v="Standard Class"/>
    <s v="SC-20380"/>
    <s v="Shahid Collister"/>
    <x v="0"/>
    <x v="0"/>
    <s v="El Paso"/>
    <x v="5"/>
    <n v="79907"/>
    <x v="2"/>
    <s v="OFF-FA-10004395"/>
    <x v="1"/>
    <x v="13"/>
    <s v="Plymouth Boxed Rubber Bands by Plymouth"/>
    <x v="609"/>
    <n v="5"/>
    <n v="0.2"/>
    <n v="-3.5324999999999998"/>
  </r>
  <r>
    <n v="7949"/>
    <x v="3942"/>
    <x v="2"/>
    <x v="72"/>
    <d v="2011-03-05T00:00:00"/>
    <s v="Standard Class"/>
    <s v="SC-20380"/>
    <s v="Shahid Collister"/>
    <x v="0"/>
    <x v="0"/>
    <s v="El Paso"/>
    <x v="5"/>
    <n v="79907"/>
    <x v="2"/>
    <s v="FUR-CH-10001270"/>
    <x v="0"/>
    <x v="1"/>
    <s v="Harbour Creations Steel Folding Chair"/>
    <x v="5221"/>
    <n v="6"/>
    <n v="0.3"/>
    <n v="0"/>
  </r>
  <r>
    <n v="7950"/>
    <x v="3942"/>
    <x v="2"/>
    <x v="72"/>
    <d v="2011-03-05T00:00:00"/>
    <s v="Standard Class"/>
    <s v="SC-20380"/>
    <s v="Shahid Collister"/>
    <x v="0"/>
    <x v="0"/>
    <s v="El Paso"/>
    <x v="5"/>
    <n v="79907"/>
    <x v="2"/>
    <s v="FUR-FU-10001095"/>
    <x v="0"/>
    <x v="5"/>
    <s v="DAX Black Cherry Wood-Tone Poster Frame"/>
    <x v="3100"/>
    <n v="6"/>
    <n v="0.6"/>
    <n v="-34.953600000000002"/>
  </r>
  <r>
    <n v="7951"/>
    <x v="3942"/>
    <x v="2"/>
    <x v="72"/>
    <d v="2011-03-05T00:00:00"/>
    <s v="Standard Class"/>
    <s v="SC-20380"/>
    <s v="Shahid Collister"/>
    <x v="0"/>
    <x v="0"/>
    <s v="El Paso"/>
    <x v="5"/>
    <n v="79907"/>
    <x v="2"/>
    <s v="OFF-ST-10001469"/>
    <x v="1"/>
    <x v="4"/>
    <s v="Fellowes Bankers Box Recycled Super Stor/Drawer"/>
    <x v="5222"/>
    <n v="3"/>
    <n v="0.2"/>
    <n v="-22.671600000000005"/>
  </r>
  <r>
    <n v="7952"/>
    <x v="3943"/>
    <x v="1"/>
    <x v="902"/>
    <d v="2012-11-24T00:00:00"/>
    <s v="Standard Class"/>
    <s v="KD-16345"/>
    <s v="Katherine Ducich"/>
    <x v="0"/>
    <x v="0"/>
    <s v="New York City"/>
    <x v="15"/>
    <n v="10035"/>
    <x v="3"/>
    <s v="OFF-BI-10003196"/>
    <x v="1"/>
    <x v="8"/>
    <s v="Accohide Poly Flexible Ring Binders"/>
    <x v="4452"/>
    <n v="2"/>
    <n v="0.2"/>
    <n v="2.2439999999999998"/>
  </r>
  <r>
    <n v="7953"/>
    <x v="3943"/>
    <x v="1"/>
    <x v="902"/>
    <d v="2012-11-24T00:00:00"/>
    <s v="Standard Class"/>
    <s v="KD-16345"/>
    <s v="Katherine Ducich"/>
    <x v="0"/>
    <x v="0"/>
    <s v="New York City"/>
    <x v="15"/>
    <n v="10035"/>
    <x v="3"/>
    <s v="TEC-PH-10002200"/>
    <x v="2"/>
    <x v="7"/>
    <s v="Aastra 6757i CT Wireless VoIP phone"/>
    <x v="5223"/>
    <n v="4"/>
    <n v="0"/>
    <n v="249.91039999999998"/>
  </r>
  <r>
    <n v="7954"/>
    <x v="3944"/>
    <x v="2"/>
    <x v="470"/>
    <d v="2011-04-06T00:00:00"/>
    <s v="Standard Class"/>
    <s v="KH-16330"/>
    <s v="Katharine Harms"/>
    <x v="1"/>
    <x v="0"/>
    <s v="Revere"/>
    <x v="31"/>
    <n v="2151"/>
    <x v="3"/>
    <s v="OFF-ST-10000636"/>
    <x v="1"/>
    <x v="4"/>
    <s v="Rogers Profile Extra Capacity Storage Tub"/>
    <x v="5224"/>
    <n v="4"/>
    <n v="0"/>
    <n v="2.6783999999999963"/>
  </r>
  <r>
    <n v="7955"/>
    <x v="3944"/>
    <x v="2"/>
    <x v="470"/>
    <d v="2011-04-06T00:00:00"/>
    <s v="Standard Class"/>
    <s v="KH-16330"/>
    <s v="Katharine Harms"/>
    <x v="1"/>
    <x v="0"/>
    <s v="Revere"/>
    <x v="31"/>
    <n v="2151"/>
    <x v="3"/>
    <s v="OFF-BI-10000145"/>
    <x v="1"/>
    <x v="8"/>
    <s v="Zipper Ring Binder Pockets"/>
    <x v="875"/>
    <n v="2"/>
    <n v="0"/>
    <n v="3.0575999999999999"/>
  </r>
  <r>
    <n v="7956"/>
    <x v="3945"/>
    <x v="3"/>
    <x v="361"/>
    <d v="2014-10-11T00:00:00"/>
    <s v="Standard Class"/>
    <s v="GG-14650"/>
    <s v="Greg Guthrie"/>
    <x v="1"/>
    <x v="0"/>
    <s v="Chico"/>
    <x v="1"/>
    <n v="95928"/>
    <x v="1"/>
    <s v="FUR-CH-10001190"/>
    <x v="0"/>
    <x v="1"/>
    <s v="Global Deluxe High-Back Office Chair in Storm"/>
    <x v="5037"/>
    <n v="4"/>
    <n v="0.2"/>
    <n v="-59.835600000000042"/>
  </r>
  <r>
    <n v="7957"/>
    <x v="3945"/>
    <x v="3"/>
    <x v="361"/>
    <d v="2014-10-11T00:00:00"/>
    <s v="Standard Class"/>
    <s v="GG-14650"/>
    <s v="Greg Guthrie"/>
    <x v="1"/>
    <x v="0"/>
    <s v="Chico"/>
    <x v="1"/>
    <n v="95928"/>
    <x v="1"/>
    <s v="OFF-FA-10002780"/>
    <x v="1"/>
    <x v="13"/>
    <s v="Staples"/>
    <x v="81"/>
    <n v="5"/>
    <n v="0"/>
    <n v="6.8539999999999992"/>
  </r>
  <r>
    <n v="7958"/>
    <x v="3945"/>
    <x v="3"/>
    <x v="361"/>
    <d v="2014-10-11T00:00:00"/>
    <s v="Standard Class"/>
    <s v="GG-14650"/>
    <s v="Greg Guthrie"/>
    <x v="1"/>
    <x v="0"/>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x v="0"/>
    <s v="Chico"/>
    <x v="1"/>
    <n v="95928"/>
    <x v="1"/>
    <s v="FUR-FU-10004666"/>
    <x v="0"/>
    <x v="5"/>
    <s v="DAX Clear Channel Poster Frame"/>
    <x v="5225"/>
    <n v="5"/>
    <n v="0"/>
    <n v="26.973000000000003"/>
  </r>
  <r>
    <n v="7960"/>
    <x v="3945"/>
    <x v="3"/>
    <x v="361"/>
    <d v="2014-10-11T00:00:00"/>
    <s v="Standard Class"/>
    <s v="GG-14650"/>
    <s v="Greg Guthrie"/>
    <x v="1"/>
    <x v="0"/>
    <s v="Chico"/>
    <x v="1"/>
    <n v="95928"/>
    <x v="1"/>
    <s v="FUR-TA-10004086"/>
    <x v="0"/>
    <x v="3"/>
    <s v="KI Adjustable-Height Table"/>
    <x v="5226"/>
    <n v="3"/>
    <n v="0.2"/>
    <n v="5.1587999999999852"/>
  </r>
  <r>
    <n v="7961"/>
    <x v="3945"/>
    <x v="3"/>
    <x v="361"/>
    <d v="2014-10-11T00:00:00"/>
    <s v="Standard Class"/>
    <s v="GG-14650"/>
    <s v="Greg Guthrie"/>
    <x v="1"/>
    <x v="0"/>
    <s v="Chico"/>
    <x v="1"/>
    <n v="95928"/>
    <x v="1"/>
    <s v="TEC-PH-10000702"/>
    <x v="2"/>
    <x v="7"/>
    <s v="Square Credit Card Reader, 4 1/2&quot; x 4 1/2&quot; x 1&quot;, White"/>
    <x v="465"/>
    <n v="1"/>
    <n v="0.2"/>
    <n v="2.6972999999999994"/>
  </r>
  <r>
    <n v="7962"/>
    <x v="3946"/>
    <x v="3"/>
    <x v="551"/>
    <d v="2014-11-24T00:00:00"/>
    <s v="Second Class"/>
    <s v="JS-15685"/>
    <s v="Jim Sink"/>
    <x v="1"/>
    <x v="0"/>
    <s v="Miramar"/>
    <x v="2"/>
    <n v="33023"/>
    <x v="0"/>
    <s v="OFF-ST-10002301"/>
    <x v="1"/>
    <x v="4"/>
    <s v="Tennsco Commercial Shelving"/>
    <x v="5227"/>
    <n v="5"/>
    <n v="0.2"/>
    <n v="-19.323000000000011"/>
  </r>
  <r>
    <n v="7963"/>
    <x v="3946"/>
    <x v="3"/>
    <x v="551"/>
    <d v="2014-11-24T00:00:00"/>
    <s v="Second Class"/>
    <s v="JS-15685"/>
    <s v="Jim Sink"/>
    <x v="1"/>
    <x v="0"/>
    <s v="Miramar"/>
    <x v="2"/>
    <n v="33023"/>
    <x v="0"/>
    <s v="OFF-BI-10001636"/>
    <x v="1"/>
    <x v="8"/>
    <s v="Ibico Plastic and Wire Spiral Binding Combs"/>
    <x v="5228"/>
    <n v="8"/>
    <n v="0.7"/>
    <n v="-16.185600000000001"/>
  </r>
  <r>
    <n v="7964"/>
    <x v="3946"/>
    <x v="3"/>
    <x v="551"/>
    <d v="2014-11-24T00:00:00"/>
    <s v="Second Class"/>
    <s v="JS-15685"/>
    <s v="Jim Sink"/>
    <x v="1"/>
    <x v="0"/>
    <s v="Miramar"/>
    <x v="2"/>
    <n v="33023"/>
    <x v="0"/>
    <s v="OFF-AP-10002684"/>
    <x v="1"/>
    <x v="9"/>
    <s v="Acco 7-Outlet Masterpiece Power Center, Wihtout Fax/Phone Line Protection"/>
    <x v="5229"/>
    <n v="4"/>
    <n v="0.2"/>
    <n v="48.631999999999948"/>
  </r>
  <r>
    <n v="7965"/>
    <x v="3946"/>
    <x v="3"/>
    <x v="551"/>
    <d v="2014-11-24T00:00:00"/>
    <s v="Second Class"/>
    <s v="JS-15685"/>
    <s v="Jim Sink"/>
    <x v="1"/>
    <x v="0"/>
    <s v="Miramar"/>
    <x v="2"/>
    <n v="33023"/>
    <x v="0"/>
    <s v="OFF-PA-10004609"/>
    <x v="1"/>
    <x v="10"/>
    <s v="Xerox 221"/>
    <x v="561"/>
    <n v="4"/>
    <n v="0.2"/>
    <n v="7.2576000000000001"/>
  </r>
  <r>
    <n v="7966"/>
    <x v="3946"/>
    <x v="3"/>
    <x v="551"/>
    <d v="2014-11-24T00:00:00"/>
    <s v="Second Class"/>
    <s v="JS-15685"/>
    <s v="Jim Sink"/>
    <x v="1"/>
    <x v="0"/>
    <s v="Miramar"/>
    <x v="2"/>
    <n v="33023"/>
    <x v="0"/>
    <s v="OFF-PA-10003309"/>
    <x v="1"/>
    <x v="10"/>
    <s v="Xerox 211"/>
    <x v="759"/>
    <n v="8"/>
    <n v="0.2"/>
    <n v="14.5152"/>
  </r>
  <r>
    <n v="7967"/>
    <x v="3947"/>
    <x v="1"/>
    <x v="391"/>
    <d v="2012-03-30T00:00:00"/>
    <s v="Standard Class"/>
    <s v="BP-11095"/>
    <s v="Bart Pistole"/>
    <x v="1"/>
    <x v="0"/>
    <s v="Los Angeles"/>
    <x v="1"/>
    <n v="90049"/>
    <x v="1"/>
    <s v="OFF-PA-10000380"/>
    <x v="1"/>
    <x v="10"/>
    <s v="REDIFORM Incoming/Outgoing Call Register, 11&quot; X 8 1/2&quot;, 100 Messages"/>
    <x v="1735"/>
    <n v="4"/>
    <n v="0"/>
    <n v="16.68"/>
  </r>
  <r>
    <n v="7968"/>
    <x v="3948"/>
    <x v="0"/>
    <x v="1155"/>
    <d v="2013-10-13T00:00:00"/>
    <s v="First Class"/>
    <s v="CC-12610"/>
    <s v="Corey Catlett"/>
    <x v="1"/>
    <x v="0"/>
    <s v="Denver"/>
    <x v="22"/>
    <n v="80219"/>
    <x v="1"/>
    <s v="FUR-BO-10001567"/>
    <x v="0"/>
    <x v="0"/>
    <s v="Bush Westfield Collection Bookcases, Dark Cherry Finish, Fully Assembled"/>
    <x v="5172"/>
    <n v="3"/>
    <n v="0.7"/>
    <n v="-190.85220000000004"/>
  </r>
  <r>
    <n v="7969"/>
    <x v="3948"/>
    <x v="0"/>
    <x v="1155"/>
    <d v="2013-10-13T00:00:00"/>
    <s v="First Class"/>
    <s v="CC-12610"/>
    <s v="Corey Catlett"/>
    <x v="1"/>
    <x v="0"/>
    <s v="Denver"/>
    <x v="22"/>
    <n v="80219"/>
    <x v="1"/>
    <s v="TEC-PH-10002583"/>
    <x v="2"/>
    <x v="7"/>
    <s v="iOttie HLCRIO102 Car Mount"/>
    <x v="314"/>
    <n v="1"/>
    <n v="0.2"/>
    <n v="-2.9985000000000022"/>
  </r>
  <r>
    <n v="7970"/>
    <x v="3948"/>
    <x v="0"/>
    <x v="1155"/>
    <d v="2013-10-13T00:00:00"/>
    <s v="First Class"/>
    <s v="CC-12610"/>
    <s v="Corey Catlett"/>
    <x v="1"/>
    <x v="0"/>
    <s v="Denver"/>
    <x v="22"/>
    <n v="80219"/>
    <x v="1"/>
    <s v="FUR-CH-10004853"/>
    <x v="0"/>
    <x v="1"/>
    <s v="Global Manager's Adjustable Task Chair, Storm"/>
    <x v="3200"/>
    <n v="1"/>
    <n v="0.2"/>
    <n v="13.588199999999986"/>
  </r>
  <r>
    <n v="7971"/>
    <x v="3949"/>
    <x v="1"/>
    <x v="748"/>
    <d v="2012-08-20T00:00:00"/>
    <s v="Standard Class"/>
    <s v="SP-20860"/>
    <s v="Sung Pak"/>
    <x v="1"/>
    <x v="0"/>
    <s v="Philadelphia"/>
    <x v="9"/>
    <n v="19134"/>
    <x v="3"/>
    <s v="TEC-PH-10003580"/>
    <x v="2"/>
    <x v="7"/>
    <s v="Cisco IP Phone 7961G-GE VoIP phone"/>
    <x v="5230"/>
    <n v="4"/>
    <n v="0.4"/>
    <n v="-112.62159999999994"/>
  </r>
  <r>
    <n v="7972"/>
    <x v="3949"/>
    <x v="1"/>
    <x v="748"/>
    <d v="2012-08-20T00:00:00"/>
    <s v="Standard Class"/>
    <s v="SP-20860"/>
    <s v="Sung Pak"/>
    <x v="1"/>
    <x v="0"/>
    <s v="Philadelphia"/>
    <x v="9"/>
    <n v="19134"/>
    <x v="3"/>
    <s v="TEC-AC-10004227"/>
    <x v="2"/>
    <x v="11"/>
    <s v="SanDisk Ultra 16 GB MicroSDHC Class 10 Memory Card"/>
    <x v="5231"/>
    <n v="3"/>
    <n v="0.2"/>
    <n v="-5.4558000000000035"/>
  </r>
  <r>
    <n v="7973"/>
    <x v="3949"/>
    <x v="1"/>
    <x v="748"/>
    <d v="2012-08-20T00:00:00"/>
    <s v="Standard Class"/>
    <s v="SP-20860"/>
    <s v="Sung Pak"/>
    <x v="1"/>
    <x v="0"/>
    <s v="Philadelphia"/>
    <x v="9"/>
    <n v="19134"/>
    <x v="3"/>
    <s v="OFF-PA-10002787"/>
    <x v="1"/>
    <x v="10"/>
    <s v="Xerox 227"/>
    <x v="563"/>
    <n v="2"/>
    <n v="0.2"/>
    <n v="3.6288"/>
  </r>
  <r>
    <n v="7974"/>
    <x v="3949"/>
    <x v="1"/>
    <x v="748"/>
    <d v="2012-08-20T00:00:00"/>
    <s v="Standard Class"/>
    <s v="SP-20860"/>
    <s v="Sung Pak"/>
    <x v="1"/>
    <x v="0"/>
    <s v="Philadelphia"/>
    <x v="9"/>
    <n v="19134"/>
    <x v="3"/>
    <s v="OFF-BI-10003981"/>
    <x v="1"/>
    <x v="8"/>
    <s v="Avery Durable Plastic 1&quot; Binders"/>
    <x v="5232"/>
    <n v="2"/>
    <n v="0.7"/>
    <n v="-1.9067999999999996"/>
  </r>
  <r>
    <n v="7975"/>
    <x v="3949"/>
    <x v="1"/>
    <x v="748"/>
    <d v="2012-08-20T00:00:00"/>
    <s v="Standard Class"/>
    <s v="SP-20860"/>
    <s v="Sung Pak"/>
    <x v="1"/>
    <x v="0"/>
    <s v="Philadelphia"/>
    <x v="9"/>
    <n v="19134"/>
    <x v="3"/>
    <s v="FUR-FU-10001488"/>
    <x v="0"/>
    <x v="5"/>
    <s v="Tenex 46&quot; x 60&quot; Computer Anti-Static Chairmat, Rectangular Shaped"/>
    <x v="1825"/>
    <n v="3"/>
    <n v="0.2"/>
    <n v="0"/>
  </r>
  <r>
    <n v="7976"/>
    <x v="3949"/>
    <x v="1"/>
    <x v="748"/>
    <d v="2012-08-20T00:00:00"/>
    <s v="Standard Class"/>
    <s v="SP-20860"/>
    <s v="Sung Pak"/>
    <x v="1"/>
    <x v="0"/>
    <s v="Philadelphia"/>
    <x v="9"/>
    <n v="19134"/>
    <x v="3"/>
    <s v="OFF-BI-10003727"/>
    <x v="1"/>
    <x v="8"/>
    <s v="Avery Durable Slant Ring Binders With Label Holder"/>
    <x v="5233"/>
    <n v="3"/>
    <n v="0.7"/>
    <n v="-2.758799999999999"/>
  </r>
  <r>
    <n v="7977"/>
    <x v="3949"/>
    <x v="1"/>
    <x v="748"/>
    <d v="2012-08-20T00:00:00"/>
    <s v="Standard Class"/>
    <s v="SP-20860"/>
    <s v="Sung Pak"/>
    <x v="1"/>
    <x v="0"/>
    <s v="Philadelphia"/>
    <x v="9"/>
    <n v="19134"/>
    <x v="3"/>
    <s v="OFF-PA-10000130"/>
    <x v="1"/>
    <x v="10"/>
    <s v="Xerox 199"/>
    <x v="1518"/>
    <n v="3"/>
    <n v="0.2"/>
    <n v="3.2099999999999982"/>
  </r>
  <r>
    <n v="7978"/>
    <x v="3950"/>
    <x v="2"/>
    <x v="1178"/>
    <d v="2011-06-05T00:00:00"/>
    <s v="Standard Class"/>
    <s v="JK-15625"/>
    <s v="Jim Karlsson"/>
    <x v="0"/>
    <x v="0"/>
    <s v="Jackson"/>
    <x v="35"/>
    <n v="39212"/>
    <x v="0"/>
    <s v="TEC-PH-10002680"/>
    <x v="2"/>
    <x v="7"/>
    <s v="Samsung Galaxy Note 3"/>
    <x v="5234"/>
    <n v="3"/>
    <n v="0"/>
    <n v="197.99099999999996"/>
  </r>
  <r>
    <n v="7979"/>
    <x v="3950"/>
    <x v="2"/>
    <x v="1178"/>
    <d v="2011-06-05T00:00:00"/>
    <s v="Standard Class"/>
    <s v="JK-15625"/>
    <s v="Jim Karlsson"/>
    <x v="0"/>
    <x v="0"/>
    <s v="Jackson"/>
    <x v="35"/>
    <n v="39212"/>
    <x v="0"/>
    <s v="TEC-PH-10002538"/>
    <x v="2"/>
    <x v="7"/>
    <s v="Grandstream GXP1160 VoIP phone"/>
    <x v="4332"/>
    <n v="3"/>
    <n v="0"/>
    <n v="32.981699999999989"/>
  </r>
  <r>
    <n v="7980"/>
    <x v="3951"/>
    <x v="1"/>
    <x v="375"/>
    <d v="2012-08-31T00:00:00"/>
    <s v="Standard Class"/>
    <s v="CC-12100"/>
    <s v="Chad Cunningham"/>
    <x v="2"/>
    <x v="0"/>
    <s v="Los Angeles"/>
    <x v="1"/>
    <n v="90045"/>
    <x v="1"/>
    <s v="OFF-BI-10001249"/>
    <x v="1"/>
    <x v="8"/>
    <s v="Avery Heavy-Duty EZD View Binder with Locking Rings"/>
    <x v="5235"/>
    <n v="1"/>
    <n v="0.2"/>
    <n v="1.6587999999999996"/>
  </r>
  <r>
    <n v="7981"/>
    <x v="3952"/>
    <x v="2"/>
    <x v="1179"/>
    <d v="2011-01-08T00:00:00"/>
    <s v="Standard Class"/>
    <s v="DP-13000"/>
    <s v="Darren Powers"/>
    <x v="0"/>
    <x v="0"/>
    <s v="Houston"/>
    <x v="5"/>
    <n v="77095"/>
    <x v="2"/>
    <s v="OFF-PA-10000174"/>
    <x v="1"/>
    <x v="10"/>
    <s v="Message Book, Wirebound, Four 5 1/2&quot; X 4&quot; Forms/Pg., 200 Dupl. Sets/Book"/>
    <x v="2861"/>
    <n v="2"/>
    <n v="0.2"/>
    <n v="5.5511999999999979"/>
  </r>
  <r>
    <n v="7982"/>
    <x v="3953"/>
    <x v="2"/>
    <x v="1076"/>
    <d v="2011-09-13T00:00:00"/>
    <s v="First Class"/>
    <s v="SF-20065"/>
    <s v="Sandra Flanagan"/>
    <x v="0"/>
    <x v="0"/>
    <s v="Clifton"/>
    <x v="30"/>
    <n v="7011"/>
    <x v="3"/>
    <s v="OFF-AP-10004532"/>
    <x v="1"/>
    <x v="9"/>
    <s v="Kensington 6 Outlet Guardian Standard Surge Protector"/>
    <x v="1067"/>
    <n v="4"/>
    <n v="0"/>
    <n v="22.118400000000001"/>
  </r>
  <r>
    <n v="7983"/>
    <x v="3953"/>
    <x v="2"/>
    <x v="1076"/>
    <d v="2011-09-13T00:00:00"/>
    <s v="First Class"/>
    <s v="SF-20065"/>
    <s v="Sandra Flanagan"/>
    <x v="0"/>
    <x v="0"/>
    <s v="Clifton"/>
    <x v="30"/>
    <n v="7011"/>
    <x v="3"/>
    <s v="FUR-FU-10001986"/>
    <x v="0"/>
    <x v="5"/>
    <s v="Dana Fluorescent Magnifying Lamp, White, 36&quot;"/>
    <x v="2574"/>
    <n v="5"/>
    <n v="0"/>
    <n v="76.469999999999985"/>
  </r>
  <r>
    <n v="7984"/>
    <x v="3954"/>
    <x v="3"/>
    <x v="203"/>
    <d v="2014-01-26T00:00:00"/>
    <s v="Second Class"/>
    <s v="EH-13765"/>
    <s v="Edward Hooks"/>
    <x v="1"/>
    <x v="0"/>
    <s v="Chicago"/>
    <x v="10"/>
    <n v="60623"/>
    <x v="2"/>
    <s v="OFF-FA-10002975"/>
    <x v="1"/>
    <x v="13"/>
    <s v="Staples"/>
    <x v="1150"/>
    <n v="5"/>
    <n v="0.2"/>
    <n v="4.9139999999999988"/>
  </r>
  <r>
    <n v="7985"/>
    <x v="3954"/>
    <x v="3"/>
    <x v="203"/>
    <d v="2014-01-26T00:00:00"/>
    <s v="Second Class"/>
    <s v="EH-13765"/>
    <s v="Edward Hooks"/>
    <x v="1"/>
    <x v="0"/>
    <s v="Chicago"/>
    <x v="10"/>
    <n v="60623"/>
    <x v="2"/>
    <s v="OFF-AR-10003481"/>
    <x v="1"/>
    <x v="6"/>
    <s v="Newell 348"/>
    <x v="964"/>
    <n v="3"/>
    <n v="0.2"/>
    <n v="0.88559999999999883"/>
  </r>
  <r>
    <n v="7986"/>
    <x v="3955"/>
    <x v="0"/>
    <x v="438"/>
    <d v="2013-04-25T00:00:00"/>
    <s v="First Class"/>
    <s v="DN-13690"/>
    <s v="Duane Noonan"/>
    <x v="0"/>
    <x v="0"/>
    <s v="Seattle"/>
    <x v="4"/>
    <n v="98115"/>
    <x v="1"/>
    <s v="OFF-BI-10004967"/>
    <x v="1"/>
    <x v="8"/>
    <s v="Round Ring Binders"/>
    <x v="1366"/>
    <n v="5"/>
    <n v="0.2"/>
    <n v="2.8079999999999998"/>
  </r>
  <r>
    <n v="7987"/>
    <x v="3956"/>
    <x v="0"/>
    <x v="1180"/>
    <d v="2013-07-24T00:00:00"/>
    <s v="Second Class"/>
    <s v="PJ-19015"/>
    <s v="Pauline Johnson"/>
    <x v="0"/>
    <x v="0"/>
    <s v="Long Beach"/>
    <x v="15"/>
    <n v="11561"/>
    <x v="3"/>
    <s v="TEC-PH-10003589"/>
    <x v="2"/>
    <x v="7"/>
    <s v="invisibleSHIELD by ZAGG Smudge-Free Screen Protector"/>
    <x v="5126"/>
    <n v="5"/>
    <n v="0"/>
    <n v="43.175999999999995"/>
  </r>
  <r>
    <n v="7988"/>
    <x v="3957"/>
    <x v="0"/>
    <x v="828"/>
    <d v="2013-08-30T00:00:00"/>
    <s v="Standard Class"/>
    <s v="MA-17560"/>
    <s v="Matt Abelman"/>
    <x v="2"/>
    <x v="0"/>
    <s v="Sheboygan"/>
    <x v="6"/>
    <n v="53081"/>
    <x v="2"/>
    <s v="OFF-LA-10002945"/>
    <x v="1"/>
    <x v="2"/>
    <s v="Permanent Self-Adhesive File Folder Labels for Typewriters, 1 1/8 x 3 1/2, White"/>
    <x v="5236"/>
    <n v="4"/>
    <n v="0"/>
    <n v="11.591999999999999"/>
  </r>
  <r>
    <n v="7989"/>
    <x v="3957"/>
    <x v="0"/>
    <x v="828"/>
    <d v="2013-08-30T00:00:00"/>
    <s v="Standard Class"/>
    <s v="MA-17560"/>
    <s v="Matt Abelman"/>
    <x v="2"/>
    <x v="0"/>
    <s v="Sheboygan"/>
    <x v="6"/>
    <n v="53081"/>
    <x v="2"/>
    <s v="OFF-LA-10003537"/>
    <x v="1"/>
    <x v="2"/>
    <s v="Avery 515"/>
    <x v="3185"/>
    <n v="3"/>
    <n v="0"/>
    <n v="17.667299999999997"/>
  </r>
  <r>
    <n v="7990"/>
    <x v="3957"/>
    <x v="0"/>
    <x v="828"/>
    <d v="2013-08-30T00:00:00"/>
    <s v="Standard Class"/>
    <s v="MA-17560"/>
    <s v="Matt Abelman"/>
    <x v="2"/>
    <x v="0"/>
    <s v="Sheboygan"/>
    <x v="6"/>
    <n v="53081"/>
    <x v="2"/>
    <s v="OFF-ST-10002406"/>
    <x v="1"/>
    <x v="4"/>
    <s v="Pizazz Global Quick File"/>
    <x v="2748"/>
    <n v="1"/>
    <n v="0"/>
    <n v="4.1916000000000011"/>
  </r>
  <r>
    <n v="7991"/>
    <x v="3957"/>
    <x v="0"/>
    <x v="828"/>
    <d v="2013-08-30T00:00:00"/>
    <s v="Standard Class"/>
    <s v="MA-17560"/>
    <s v="Matt Abelman"/>
    <x v="2"/>
    <x v="0"/>
    <s v="Sheboygan"/>
    <x v="6"/>
    <n v="53081"/>
    <x v="2"/>
    <s v="TEC-AC-10003433"/>
    <x v="2"/>
    <x v="11"/>
    <s v="Maxell 4.7GB DVD+R 5/Pack"/>
    <x v="5237"/>
    <n v="2"/>
    <n v="0"/>
    <n v="0.89100000000000001"/>
  </r>
  <r>
    <n v="7992"/>
    <x v="3958"/>
    <x v="0"/>
    <x v="403"/>
    <d v="2013-06-18T00:00:00"/>
    <s v="First Class"/>
    <s v="VM-21835"/>
    <s v="Vivian Mathis"/>
    <x v="0"/>
    <x v="0"/>
    <s v="Boca Raton"/>
    <x v="2"/>
    <n v="33433"/>
    <x v="0"/>
    <s v="OFF-BI-10002082"/>
    <x v="1"/>
    <x v="8"/>
    <s v="GBC Twin Loop Wire Binding Elements"/>
    <x v="5238"/>
    <n v="4"/>
    <n v="0.7"/>
    <n v="-26.623999999999995"/>
  </r>
  <r>
    <n v="7993"/>
    <x v="3958"/>
    <x v="0"/>
    <x v="403"/>
    <d v="2013-06-18T00:00:00"/>
    <s v="First Class"/>
    <s v="VM-21835"/>
    <s v="Vivian Mathis"/>
    <x v="0"/>
    <x v="0"/>
    <s v="Boca Raton"/>
    <x v="2"/>
    <n v="33433"/>
    <x v="0"/>
    <s v="TEC-AC-10000521"/>
    <x v="2"/>
    <x v="11"/>
    <s v="Verbatim Slim CD and DVD Storage Cases, 50/Pack"/>
    <x v="4997"/>
    <n v="2"/>
    <n v="0.2"/>
    <n v="2.3079999999999998"/>
  </r>
  <r>
    <n v="7994"/>
    <x v="3959"/>
    <x v="1"/>
    <x v="312"/>
    <d v="2012-11-23T00:00:00"/>
    <s v="Second Class"/>
    <s v="MM-18055"/>
    <s v="Michelle Moray"/>
    <x v="0"/>
    <x v="0"/>
    <s v="Aurora"/>
    <x v="22"/>
    <n v="80013"/>
    <x v="1"/>
    <s v="OFF-BI-10001982"/>
    <x v="1"/>
    <x v="8"/>
    <s v="Wilson Jones Custom Binder Spines &amp; Labels"/>
    <x v="322"/>
    <n v="3"/>
    <n v="0.7"/>
    <n v="-3.4271999999999991"/>
  </r>
  <r>
    <n v="7995"/>
    <x v="3959"/>
    <x v="1"/>
    <x v="312"/>
    <d v="2012-11-23T00:00:00"/>
    <s v="Second Class"/>
    <s v="MM-18055"/>
    <s v="Michelle Moray"/>
    <x v="0"/>
    <x v="0"/>
    <s v="Aurora"/>
    <x v="22"/>
    <n v="80013"/>
    <x v="1"/>
    <s v="FUR-BO-10002268"/>
    <x v="0"/>
    <x v="0"/>
    <s v="Sauder Barrister Bookcases"/>
    <x v="3489"/>
    <n v="6"/>
    <n v="0.7"/>
    <n v="-247.79879999999997"/>
  </r>
  <r>
    <n v="7996"/>
    <x v="3959"/>
    <x v="1"/>
    <x v="312"/>
    <d v="2012-11-23T00:00:00"/>
    <s v="Second Class"/>
    <s v="MM-18055"/>
    <s v="Michelle Moray"/>
    <x v="0"/>
    <x v="0"/>
    <s v="Aurora"/>
    <x v="22"/>
    <n v="80013"/>
    <x v="1"/>
    <s v="OFF-BI-10001758"/>
    <x v="1"/>
    <x v="8"/>
    <s v="Wilson Jones 14 Line Acrylic Coated Pressboard Data Binders"/>
    <x v="5239"/>
    <n v="6"/>
    <n v="0.7"/>
    <n v="-7.3691999999999993"/>
  </r>
  <r>
    <n v="7997"/>
    <x v="3960"/>
    <x v="3"/>
    <x v="132"/>
    <d v="2014-11-06T00:00:00"/>
    <s v="First Class"/>
    <s v="CR-12580"/>
    <s v="Clay Rozendal"/>
    <x v="2"/>
    <x v="0"/>
    <s v="San Diego"/>
    <x v="1"/>
    <n v="92037"/>
    <x v="1"/>
    <s v="TEC-AC-10004469"/>
    <x v="2"/>
    <x v="11"/>
    <s v="Microsoft Sculpt Comfort Mouse"/>
    <x v="5240"/>
    <n v="5"/>
    <n v="0"/>
    <n v="87.890000000000015"/>
  </r>
  <r>
    <n v="7998"/>
    <x v="3960"/>
    <x v="3"/>
    <x v="132"/>
    <d v="2014-11-06T00:00:00"/>
    <s v="First Class"/>
    <s v="CR-12580"/>
    <s v="Clay Rozendal"/>
    <x v="2"/>
    <x v="0"/>
    <s v="San Diego"/>
    <x v="1"/>
    <n v="92037"/>
    <x v="1"/>
    <s v="FUR-TA-10001095"/>
    <x v="0"/>
    <x v="3"/>
    <s v="Chromcraft Round Conference Tables"/>
    <x v="5241"/>
    <n v="12"/>
    <n v="0.2"/>
    <n v="20.914800000000014"/>
  </r>
  <r>
    <n v="7999"/>
    <x v="3961"/>
    <x v="2"/>
    <x v="417"/>
    <d v="2011-05-07T00:00:00"/>
    <s v="First Class"/>
    <s v="BS-11365"/>
    <s v="Bill Shonely"/>
    <x v="1"/>
    <x v="0"/>
    <s v="Seattle"/>
    <x v="4"/>
    <n v="98105"/>
    <x v="1"/>
    <s v="FUR-FU-10001852"/>
    <x v="0"/>
    <x v="5"/>
    <s v="Eldon Regeneration Recycled Desk Accessories, Smoke"/>
    <x v="5242"/>
    <n v="7"/>
    <n v="0"/>
    <n v="3.8975999999999997"/>
  </r>
  <r>
    <n v="8000"/>
    <x v="3961"/>
    <x v="2"/>
    <x v="417"/>
    <d v="2011-05-07T00:00:00"/>
    <s v="First Class"/>
    <s v="BS-11365"/>
    <s v="Bill Shonely"/>
    <x v="1"/>
    <x v="0"/>
    <s v="Seattle"/>
    <x v="4"/>
    <n v="98105"/>
    <x v="1"/>
    <s v="OFF-AP-10000696"/>
    <x v="1"/>
    <x v="9"/>
    <s v="Holmes Odor Grabber"/>
    <x v="5243"/>
    <n v="4"/>
    <n v="0"/>
    <n v="19.034399999999998"/>
  </r>
  <r>
    <n v="8001"/>
    <x v="3962"/>
    <x v="1"/>
    <x v="627"/>
    <d v="2012-11-12T00:00:00"/>
    <s v="Standard Class"/>
    <s v="RD-19585"/>
    <s v="Rob Dowd"/>
    <x v="0"/>
    <x v="0"/>
    <s v="Dubuque"/>
    <x v="23"/>
    <n v="52001"/>
    <x v="2"/>
    <s v="TEC-PH-10003885"/>
    <x v="2"/>
    <x v="7"/>
    <s v="Cisco SPA508G"/>
    <x v="2392"/>
    <n v="4"/>
    <n v="0"/>
    <n v="76.548399999999987"/>
  </r>
  <r>
    <n v="8002"/>
    <x v="3963"/>
    <x v="1"/>
    <x v="295"/>
    <d v="2012-12-15T00:00:00"/>
    <s v="First Class"/>
    <s v="KD-16270"/>
    <s v="Karen Daniels"/>
    <x v="0"/>
    <x v="0"/>
    <s v="Los Angeles"/>
    <x v="1"/>
    <n v="90032"/>
    <x v="1"/>
    <s v="TEC-AC-10002926"/>
    <x v="2"/>
    <x v="11"/>
    <s v="Logitech Wireless Marathon Mouse M705"/>
    <x v="5244"/>
    <n v="6"/>
    <n v="0"/>
    <n v="128.97420000000002"/>
  </r>
  <r>
    <n v="8003"/>
    <x v="3963"/>
    <x v="1"/>
    <x v="295"/>
    <d v="2012-12-15T00:00:00"/>
    <s v="First Class"/>
    <s v="KD-16270"/>
    <s v="Karen Daniels"/>
    <x v="0"/>
    <x v="0"/>
    <s v="Los Angeles"/>
    <x v="1"/>
    <n v="90032"/>
    <x v="1"/>
    <s v="OFF-SU-10001225"/>
    <x v="1"/>
    <x v="14"/>
    <s v="Staples"/>
    <x v="4751"/>
    <n v="7"/>
    <n v="0"/>
    <n v="0.51519999999999921"/>
  </r>
  <r>
    <n v="8004"/>
    <x v="3964"/>
    <x v="2"/>
    <x v="588"/>
    <d v="2011-12-03T00:00:00"/>
    <s v="First Class"/>
    <s v="AA-10645"/>
    <s v="Anna Andreadi"/>
    <x v="0"/>
    <x v="0"/>
    <s v="Lowell"/>
    <x v="31"/>
    <n v="1852"/>
    <x v="3"/>
    <s v="TEC-PH-10004434"/>
    <x v="2"/>
    <x v="7"/>
    <s v="Cisco IP Phone 7961G VoIP phone - Dark gray"/>
    <x v="5245"/>
    <n v="2"/>
    <n v="0"/>
    <n v="78.850999999999971"/>
  </r>
  <r>
    <n v="8005"/>
    <x v="3964"/>
    <x v="2"/>
    <x v="588"/>
    <d v="2011-12-03T00:00:00"/>
    <s v="First Class"/>
    <s v="AA-10645"/>
    <s v="Anna Andreadi"/>
    <x v="0"/>
    <x v="0"/>
    <s v="Lowell"/>
    <x v="31"/>
    <n v="1852"/>
    <x v="3"/>
    <s v="FUR-FU-10003878"/>
    <x v="0"/>
    <x v="5"/>
    <s v="Linden 10&quot; Round Wall Clock, Black"/>
    <x v="5246"/>
    <n v="3"/>
    <n v="0"/>
    <n v="15.585599999999999"/>
  </r>
  <r>
    <n v="8006"/>
    <x v="3964"/>
    <x v="2"/>
    <x v="588"/>
    <d v="2011-12-03T00:00:00"/>
    <s v="First Class"/>
    <s v="AA-10645"/>
    <s v="Anna Andreadi"/>
    <x v="0"/>
    <x v="0"/>
    <s v="Lowell"/>
    <x v="31"/>
    <n v="1852"/>
    <x v="3"/>
    <s v="FUR-FU-10002268"/>
    <x v="0"/>
    <x v="5"/>
    <s v="Ultra Door Push Plate"/>
    <x v="765"/>
    <n v="2"/>
    <n v="0"/>
    <n v="3.2405999999999997"/>
  </r>
  <r>
    <n v="8007"/>
    <x v="3965"/>
    <x v="0"/>
    <x v="877"/>
    <d v="2013-10-12T00:00:00"/>
    <s v="Standard Class"/>
    <s v="MC-18100"/>
    <s v="Mick Crebagga"/>
    <x v="0"/>
    <x v="0"/>
    <s v="Marysville"/>
    <x v="4"/>
    <n v="98270"/>
    <x v="1"/>
    <s v="OFF-FA-10001883"/>
    <x v="1"/>
    <x v="13"/>
    <s v="Alliance Super-Size Bands, Assorted Sizes"/>
    <x v="5247"/>
    <n v="12"/>
    <n v="0"/>
    <n v="0.93359999999999843"/>
  </r>
  <r>
    <n v="8008"/>
    <x v="3966"/>
    <x v="1"/>
    <x v="972"/>
    <d v="2012-11-24T00:00:00"/>
    <s v="Standard Class"/>
    <s v="AA-10645"/>
    <s v="Anna Andreadi"/>
    <x v="0"/>
    <x v="0"/>
    <s v="Oklahoma City"/>
    <x v="26"/>
    <n v="73120"/>
    <x v="2"/>
    <s v="OFF-ST-10002756"/>
    <x v="1"/>
    <x v="4"/>
    <s v="Tennsco Stur-D-Stor Boltless Shelving, 5 Shelves, 24&quot; Deep, Sand"/>
    <x v="5248"/>
    <n v="4"/>
    <n v="0"/>
    <n v="5.4124000000000478"/>
  </r>
  <r>
    <n v="8009"/>
    <x v="3966"/>
    <x v="1"/>
    <x v="972"/>
    <d v="2012-11-24T00:00:00"/>
    <s v="Standard Class"/>
    <s v="AA-10645"/>
    <s v="Anna Andreadi"/>
    <x v="0"/>
    <x v="0"/>
    <s v="Oklahoma City"/>
    <x v="26"/>
    <n v="73120"/>
    <x v="2"/>
    <s v="OFF-PA-10000474"/>
    <x v="1"/>
    <x v="10"/>
    <s v="Staples"/>
    <x v="1938"/>
    <n v="3"/>
    <n v="0"/>
    <n v="49.970399999999991"/>
  </r>
  <r>
    <n v="8010"/>
    <x v="3966"/>
    <x v="1"/>
    <x v="972"/>
    <d v="2012-11-24T00:00:00"/>
    <s v="Standard Class"/>
    <s v="AA-10645"/>
    <s v="Anna Andreadi"/>
    <x v="0"/>
    <x v="0"/>
    <s v="Oklahoma City"/>
    <x v="26"/>
    <n v="73120"/>
    <x v="2"/>
    <s v="FUR-CH-10002073"/>
    <x v="0"/>
    <x v="1"/>
    <s v="Hon Olson Stacker Chairs"/>
    <x v="5249"/>
    <n v="5"/>
    <n v="0"/>
    <n v="383.93099999999993"/>
  </r>
  <r>
    <n v="8011"/>
    <x v="3967"/>
    <x v="2"/>
    <x v="461"/>
    <d v="2011-03-20T00:00:00"/>
    <s v="Second Class"/>
    <s v="QJ-19255"/>
    <s v="Quincy Jones"/>
    <x v="1"/>
    <x v="0"/>
    <s v="Philadelphia"/>
    <x v="9"/>
    <n v="19134"/>
    <x v="3"/>
    <s v="OFF-PA-10003641"/>
    <x v="1"/>
    <x v="10"/>
    <s v="Xerox 1909"/>
    <x v="5250"/>
    <n v="6"/>
    <n v="0.2"/>
    <n v="41.152799999999992"/>
  </r>
  <r>
    <n v="8012"/>
    <x v="3968"/>
    <x v="1"/>
    <x v="782"/>
    <d v="2012-06-23T00:00:00"/>
    <s v="First Class"/>
    <s v="JM-16195"/>
    <s v="Justin MacKendrick"/>
    <x v="0"/>
    <x v="0"/>
    <s v="Aurora"/>
    <x v="22"/>
    <n v="80013"/>
    <x v="1"/>
    <s v="TEC-PH-10002070"/>
    <x v="2"/>
    <x v="7"/>
    <s v="Griffin GC36547 PowerJolt SE Lightning Charger"/>
    <x v="5251"/>
    <n v="7"/>
    <n v="0.2"/>
    <n v="15.742999999999984"/>
  </r>
  <r>
    <n v="8013"/>
    <x v="3969"/>
    <x v="3"/>
    <x v="1126"/>
    <d v="2014-05-26T00:00:00"/>
    <s v="Same Day"/>
    <s v="TB-21625"/>
    <s v="Trudy Brown"/>
    <x v="0"/>
    <x v="0"/>
    <s v="New York City"/>
    <x v="15"/>
    <n v="10009"/>
    <x v="3"/>
    <s v="OFF-BI-10004519"/>
    <x v="1"/>
    <x v="8"/>
    <s v="GBC DocuBind P100 Manual Binding Machine"/>
    <x v="5252"/>
    <n v="5"/>
    <n v="0.2"/>
    <n v="207.47499999999994"/>
  </r>
  <r>
    <n v="8014"/>
    <x v="3969"/>
    <x v="3"/>
    <x v="1126"/>
    <d v="2014-05-26T00:00:00"/>
    <s v="Same Day"/>
    <s v="TB-21625"/>
    <s v="Trudy Brown"/>
    <x v="0"/>
    <x v="0"/>
    <s v="New York City"/>
    <x v="15"/>
    <n v="10009"/>
    <x v="3"/>
    <s v="TEC-AC-10002167"/>
    <x v="2"/>
    <x v="11"/>
    <s v="Imation 8gb Micro Traveldrive Usb 2.0 Flash Drive"/>
    <x v="5253"/>
    <n v="8"/>
    <n v="0"/>
    <n v="13.200000000000003"/>
  </r>
  <r>
    <n v="8015"/>
    <x v="3969"/>
    <x v="3"/>
    <x v="1126"/>
    <d v="2014-05-26T00:00:00"/>
    <s v="Same Day"/>
    <s v="TB-21625"/>
    <s v="Trudy Brown"/>
    <x v="0"/>
    <x v="0"/>
    <s v="New York City"/>
    <x v="15"/>
    <n v="10009"/>
    <x v="3"/>
    <s v="OFF-FA-10000936"/>
    <x v="1"/>
    <x v="13"/>
    <s v="Acco Hot Clips Clips to Go"/>
    <x v="5254"/>
    <n v="1"/>
    <n v="0"/>
    <n v="1.4804999999999999"/>
  </r>
  <r>
    <n v="8016"/>
    <x v="3969"/>
    <x v="3"/>
    <x v="1126"/>
    <d v="2014-05-26T00:00:00"/>
    <s v="Same Day"/>
    <s v="TB-21625"/>
    <s v="Trudy Brown"/>
    <x v="0"/>
    <x v="0"/>
    <s v="New York City"/>
    <x v="15"/>
    <n v="10009"/>
    <x v="3"/>
    <s v="FUR-FU-10000732"/>
    <x v="0"/>
    <x v="5"/>
    <s v="Eldon 200 Class Desk Accessories"/>
    <x v="609"/>
    <n v="3"/>
    <n v="0"/>
    <n v="6.0287999999999995"/>
  </r>
  <r>
    <n v="8017"/>
    <x v="3970"/>
    <x v="2"/>
    <x v="340"/>
    <d v="2011-09-11T00:00:00"/>
    <s v="First Class"/>
    <s v="NF-18595"/>
    <s v="Nicole Fjeld"/>
    <x v="2"/>
    <x v="0"/>
    <s v="Lancaster"/>
    <x v="24"/>
    <n v="43130"/>
    <x v="3"/>
    <s v="FUR-FU-10002501"/>
    <x v="0"/>
    <x v="5"/>
    <s v="Nu-Dell Executive Frame"/>
    <x v="5255"/>
    <n v="6"/>
    <n v="0.2"/>
    <n v="12.892799999999998"/>
  </r>
  <r>
    <n v="8018"/>
    <x v="3970"/>
    <x v="2"/>
    <x v="340"/>
    <d v="2011-09-11T00:00:00"/>
    <s v="First Class"/>
    <s v="NF-18595"/>
    <s v="Nicole Fjeld"/>
    <x v="2"/>
    <x v="0"/>
    <s v="Lancaster"/>
    <x v="24"/>
    <n v="43130"/>
    <x v="3"/>
    <s v="OFF-AR-10000634"/>
    <x v="1"/>
    <x v="6"/>
    <s v="Newell 320"/>
    <x v="2791"/>
    <n v="9"/>
    <n v="0.2"/>
    <n v="2.6964000000000006"/>
  </r>
  <r>
    <n v="8019"/>
    <x v="3971"/>
    <x v="3"/>
    <x v="161"/>
    <d v="2014-10-20T00:00:00"/>
    <s v="Second Class"/>
    <s v="BF-11020"/>
    <s v="Barry Französisch"/>
    <x v="1"/>
    <x v="0"/>
    <s v="Modesto"/>
    <x v="1"/>
    <n v="95351"/>
    <x v="1"/>
    <s v="TEC-PH-10001700"/>
    <x v="2"/>
    <x v="7"/>
    <s v="Panasonic KX-TG6844B Expandable Digital Cordless Telephone"/>
    <x v="5046"/>
    <n v="1"/>
    <n v="0.2"/>
    <n v="4.6193000000000026"/>
  </r>
  <r>
    <n v="8020"/>
    <x v="3972"/>
    <x v="3"/>
    <x v="808"/>
    <d v="2014-11-06T00:00:00"/>
    <s v="First Class"/>
    <s v="NP-18670"/>
    <s v="Nora Paige"/>
    <x v="0"/>
    <x v="0"/>
    <s v="Saint Louis"/>
    <x v="25"/>
    <n v="63116"/>
    <x v="2"/>
    <s v="OFF-AP-10001962"/>
    <x v="1"/>
    <x v="9"/>
    <s v="Black &amp; Decker Filter for Double Action Dustbuster Cordless Vac BLDV7210"/>
    <x v="4585"/>
    <n v="10"/>
    <n v="0"/>
    <n v="20.975000000000001"/>
  </r>
  <r>
    <n v="8021"/>
    <x v="3972"/>
    <x v="3"/>
    <x v="808"/>
    <d v="2014-11-06T00:00:00"/>
    <s v="First Class"/>
    <s v="NP-18670"/>
    <s v="Nora Paige"/>
    <x v="0"/>
    <x v="0"/>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x v="0"/>
    <s v="Dallas"/>
    <x v="5"/>
    <n v="75217"/>
    <x v="2"/>
    <s v="OFF-AP-10000124"/>
    <x v="1"/>
    <x v="9"/>
    <s v="Acco 6 Outlet Guardian Basic Surge Suppressor"/>
    <x v="5256"/>
    <n v="3"/>
    <n v="0.8"/>
    <n v="-12.979200000000002"/>
  </r>
  <r>
    <n v="8023"/>
    <x v="3973"/>
    <x v="2"/>
    <x v="609"/>
    <d v="2011-07-25T00:00:00"/>
    <s v="Standard Class"/>
    <s v="HM-14860"/>
    <s v="Harry Marie"/>
    <x v="1"/>
    <x v="0"/>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x v="0"/>
    <s v="Dallas"/>
    <x v="5"/>
    <n v="75217"/>
    <x v="2"/>
    <s v="FUR-CH-10004997"/>
    <x v="0"/>
    <x v="1"/>
    <s v="Hon Every-Day Series Multi-Task Chairs"/>
    <x v="2854"/>
    <n v="5"/>
    <n v="0.3"/>
    <n v="-93.989999999999952"/>
  </r>
  <r>
    <n v="8025"/>
    <x v="3973"/>
    <x v="2"/>
    <x v="609"/>
    <d v="2011-07-25T00:00:00"/>
    <s v="Standard Class"/>
    <s v="HM-14860"/>
    <s v="Harry Marie"/>
    <x v="1"/>
    <x v="0"/>
    <s v="Dallas"/>
    <x v="5"/>
    <n v="75217"/>
    <x v="2"/>
    <s v="OFF-BI-10000494"/>
    <x v="1"/>
    <x v="8"/>
    <s v="Acco Economy Flexible Poly Round Ring Binder"/>
    <x v="5257"/>
    <n v="1"/>
    <n v="0.8"/>
    <n v="-1.8270000000000004"/>
  </r>
  <r>
    <n v="8026"/>
    <x v="3974"/>
    <x v="1"/>
    <x v="861"/>
    <d v="2012-09-15T00:00:00"/>
    <s v="Second Class"/>
    <s v="DM-13525"/>
    <s v="Don Miller"/>
    <x v="1"/>
    <x v="0"/>
    <s v="New York City"/>
    <x v="15"/>
    <n v="10035"/>
    <x v="3"/>
    <s v="FUR-FU-10000277"/>
    <x v="0"/>
    <x v="5"/>
    <s v="Deflect-o DuraMat Antistatic Studded Beveled Mat for Medium Pile Carpeting"/>
    <x v="5258"/>
    <n v="2"/>
    <n v="0"/>
    <n v="50.563199999999995"/>
  </r>
  <r>
    <n v="8027"/>
    <x v="3974"/>
    <x v="1"/>
    <x v="861"/>
    <d v="2012-09-15T00:00:00"/>
    <s v="Second Class"/>
    <s v="DM-13525"/>
    <s v="Don Miller"/>
    <x v="1"/>
    <x v="0"/>
    <s v="New York City"/>
    <x v="15"/>
    <n v="10035"/>
    <x v="3"/>
    <s v="OFF-ST-10003641"/>
    <x v="1"/>
    <x v="4"/>
    <s v="Space Solutions Industrial Galvanized Steel Shelving."/>
    <x v="5259"/>
    <n v="1"/>
    <n v="0"/>
    <n v="1.5760000000000076"/>
  </r>
  <r>
    <n v="8028"/>
    <x v="3974"/>
    <x v="1"/>
    <x v="861"/>
    <d v="2012-09-15T00:00:00"/>
    <s v="Second Class"/>
    <s v="DM-13525"/>
    <s v="Don Miller"/>
    <x v="1"/>
    <x v="0"/>
    <s v="New York City"/>
    <x v="15"/>
    <n v="10035"/>
    <x v="3"/>
    <s v="TEC-AC-10001998"/>
    <x v="2"/>
    <x v="11"/>
    <s v="Logitech LS21 Speaker System - PC Multimedia - 2.1-CH - Wired"/>
    <x v="86"/>
    <n v="1"/>
    <n v="0"/>
    <n v="6.796599999999998"/>
  </r>
  <r>
    <n v="8029"/>
    <x v="3974"/>
    <x v="1"/>
    <x v="861"/>
    <d v="2012-09-15T00:00:00"/>
    <s v="Second Class"/>
    <s v="DM-13525"/>
    <s v="Don Miller"/>
    <x v="1"/>
    <x v="0"/>
    <s v="New York City"/>
    <x v="15"/>
    <n v="10035"/>
    <x v="3"/>
    <s v="OFF-ST-10001932"/>
    <x v="1"/>
    <x v="4"/>
    <s v="Fellowes Staxonsteel Drawer Files"/>
    <x v="4321"/>
    <n v="4"/>
    <n v="0"/>
    <n v="108.17520000000002"/>
  </r>
  <r>
    <n v="8030"/>
    <x v="3975"/>
    <x v="0"/>
    <x v="147"/>
    <d v="2013-10-26T00:00:00"/>
    <s v="Standard Class"/>
    <s v="JF-15565"/>
    <s v="Jill Fjeld"/>
    <x v="0"/>
    <x v="0"/>
    <s v="San Antonio"/>
    <x v="5"/>
    <n v="78207"/>
    <x v="2"/>
    <s v="TEC-AC-10002323"/>
    <x v="2"/>
    <x v="11"/>
    <s v="SanDisk Ultra 32 GB MicroSDHC Class 10 Memory Card"/>
    <x v="5260"/>
    <n v="6"/>
    <n v="0.2"/>
    <n v="-9.2819999999999965"/>
  </r>
  <r>
    <n v="8031"/>
    <x v="3976"/>
    <x v="0"/>
    <x v="676"/>
    <d v="2013-01-11T00:00:00"/>
    <s v="Standard Class"/>
    <s v="NM-18520"/>
    <s v="Neoma Murray"/>
    <x v="0"/>
    <x v="0"/>
    <s v="Amarillo"/>
    <x v="5"/>
    <n v="79109"/>
    <x v="2"/>
    <s v="FUR-FU-10004270"/>
    <x v="0"/>
    <x v="5"/>
    <s v="Executive Impressions 13&quot; Clairmont Wall Clock"/>
    <x v="5261"/>
    <n v="3"/>
    <n v="0.6"/>
    <n v="-10.961100000000002"/>
  </r>
  <r>
    <n v="8032"/>
    <x v="3976"/>
    <x v="0"/>
    <x v="676"/>
    <d v="2013-01-11T00:00:00"/>
    <s v="Standard Class"/>
    <s v="NM-18520"/>
    <s v="Neoma Murray"/>
    <x v="0"/>
    <x v="0"/>
    <s v="Amarillo"/>
    <x v="5"/>
    <n v="79109"/>
    <x v="2"/>
    <s v="OFF-PA-10004621"/>
    <x v="1"/>
    <x v="10"/>
    <s v="Xerox 212"/>
    <x v="233"/>
    <n v="5"/>
    <n v="0.2"/>
    <n v="9.0719999999999992"/>
  </r>
  <r>
    <n v="8033"/>
    <x v="3977"/>
    <x v="1"/>
    <x v="608"/>
    <d v="2012-06-28T00:00:00"/>
    <s v="First Class"/>
    <s v="MV-17485"/>
    <s v="Mark Van Huff"/>
    <x v="0"/>
    <x v="0"/>
    <s v="Houston"/>
    <x v="5"/>
    <n v="77041"/>
    <x v="2"/>
    <s v="OFF-PA-10001019"/>
    <x v="1"/>
    <x v="10"/>
    <s v="Xerox 1884"/>
    <x v="1107"/>
    <n v="3"/>
    <n v="0.2"/>
    <n v="16.183799999999998"/>
  </r>
  <r>
    <n v="8034"/>
    <x v="3977"/>
    <x v="1"/>
    <x v="608"/>
    <d v="2012-06-28T00:00:00"/>
    <s v="First Class"/>
    <s v="MV-17485"/>
    <s v="Mark Van Huff"/>
    <x v="0"/>
    <x v="0"/>
    <s v="Houston"/>
    <x v="5"/>
    <n v="77041"/>
    <x v="2"/>
    <s v="OFF-BI-10000201"/>
    <x v="1"/>
    <x v="8"/>
    <s v="Avery Triangle Shaped Sheet Lifters, Black, 2/Pack"/>
    <x v="5262"/>
    <n v="2"/>
    <n v="0.8"/>
    <n v="-1.476"/>
  </r>
  <r>
    <n v="8035"/>
    <x v="3977"/>
    <x v="1"/>
    <x v="608"/>
    <d v="2012-06-28T00:00:00"/>
    <s v="First Class"/>
    <s v="MV-17485"/>
    <s v="Mark Van Huff"/>
    <x v="0"/>
    <x v="0"/>
    <s v="Houston"/>
    <x v="5"/>
    <n v="77041"/>
    <x v="2"/>
    <s v="FUR-FU-10004587"/>
    <x v="0"/>
    <x v="5"/>
    <s v="GE General Use Halogen Bulbs, 100 Watts, 1 Bulb per Pack"/>
    <x v="5263"/>
    <n v="9"/>
    <n v="0.6"/>
    <n v="-20.730599999999995"/>
  </r>
  <r>
    <n v="8036"/>
    <x v="3977"/>
    <x v="1"/>
    <x v="608"/>
    <d v="2012-06-28T00:00:00"/>
    <s v="First Class"/>
    <s v="MV-17485"/>
    <s v="Mark Van Huff"/>
    <x v="0"/>
    <x v="0"/>
    <s v="Houston"/>
    <x v="5"/>
    <n v="77041"/>
    <x v="2"/>
    <s v="OFF-LA-10001613"/>
    <x v="1"/>
    <x v="2"/>
    <s v="Avery File Folder Labels"/>
    <x v="877"/>
    <n v="2"/>
    <n v="0.2"/>
    <n v="1.6704000000000001"/>
  </r>
  <r>
    <n v="8037"/>
    <x v="3978"/>
    <x v="1"/>
    <x v="1181"/>
    <d v="2012-09-22T00:00:00"/>
    <s v="First Class"/>
    <s v="AG-10270"/>
    <s v="Alejandro Grove"/>
    <x v="0"/>
    <x v="0"/>
    <s v="Lawrence"/>
    <x v="31"/>
    <n v="1841"/>
    <x v="3"/>
    <s v="OFF-BI-10001308"/>
    <x v="1"/>
    <x v="8"/>
    <s v="GBC Standard Plastic Binding Systems' Combs"/>
    <x v="1023"/>
    <n v="6"/>
    <n v="0"/>
    <n v="16.955999999999996"/>
  </r>
  <r>
    <n v="8038"/>
    <x v="3979"/>
    <x v="3"/>
    <x v="815"/>
    <d v="2014-07-15T00:00:00"/>
    <s v="Standard Class"/>
    <s v="BF-11275"/>
    <s v="Beth Fritzler"/>
    <x v="1"/>
    <x v="0"/>
    <s v="Columbus"/>
    <x v="32"/>
    <n v="31907"/>
    <x v="0"/>
    <s v="OFF-AP-10003278"/>
    <x v="1"/>
    <x v="9"/>
    <s v="Belkin 7-Outlet SurgeMaster Home Series"/>
    <x v="5264"/>
    <n v="3"/>
    <n v="0"/>
    <n v="10.896600000000003"/>
  </r>
  <r>
    <n v="8039"/>
    <x v="3980"/>
    <x v="3"/>
    <x v="160"/>
    <d v="2014-07-03T00:00:00"/>
    <s v="Second Class"/>
    <s v="JC-15775"/>
    <s v="John Castell"/>
    <x v="0"/>
    <x v="0"/>
    <s v="Los Angeles"/>
    <x v="1"/>
    <n v="90032"/>
    <x v="1"/>
    <s v="FUR-BO-10003966"/>
    <x v="0"/>
    <x v="0"/>
    <s v="Sauder Facets Collection Library, Sky Alder Finish"/>
    <x v="2683"/>
    <n v="3"/>
    <n v="0.15"/>
    <n v="5.1293999999999755"/>
  </r>
  <r>
    <n v="8040"/>
    <x v="3981"/>
    <x v="3"/>
    <x v="170"/>
    <d v="2014-08-26T00:00:00"/>
    <s v="Second Class"/>
    <s v="CM-11815"/>
    <s v="Candace McMahon"/>
    <x v="1"/>
    <x v="0"/>
    <s v="Seattle"/>
    <x v="4"/>
    <n v="98115"/>
    <x v="1"/>
    <s v="FUR-CH-10004698"/>
    <x v="0"/>
    <x v="1"/>
    <s v="Padded Folding Chairs, Black, 4/Carton"/>
    <x v="340"/>
    <n v="6"/>
    <n v="0.2"/>
    <n v="38.870400000000018"/>
  </r>
  <r>
    <n v="8041"/>
    <x v="3981"/>
    <x v="3"/>
    <x v="170"/>
    <d v="2014-08-26T00:00:00"/>
    <s v="Second Class"/>
    <s v="CM-11815"/>
    <s v="Candace McMahon"/>
    <x v="1"/>
    <x v="0"/>
    <s v="Seattle"/>
    <x v="4"/>
    <n v="98115"/>
    <x v="1"/>
    <s v="OFF-ST-10000025"/>
    <x v="1"/>
    <x v="4"/>
    <s v="Fellowes Stor/Drawer Steel Plus Storage Drawers"/>
    <x v="720"/>
    <n v="6"/>
    <n v="0"/>
    <n v="34.354799999999955"/>
  </r>
  <r>
    <n v="8042"/>
    <x v="3981"/>
    <x v="3"/>
    <x v="170"/>
    <d v="2014-08-26T00:00:00"/>
    <s v="Second Class"/>
    <s v="CM-11815"/>
    <s v="Candace McMahon"/>
    <x v="1"/>
    <x v="0"/>
    <s v="Seattle"/>
    <x v="4"/>
    <n v="98115"/>
    <x v="1"/>
    <s v="TEC-AC-10000682"/>
    <x v="2"/>
    <x v="11"/>
    <s v="Kensington K72356US Mouse-in-a-Box USB Desktop Mouse"/>
    <x v="5265"/>
    <n v="2"/>
    <n v="0"/>
    <n v="11.613"/>
  </r>
  <r>
    <n v="8043"/>
    <x v="3982"/>
    <x v="3"/>
    <x v="825"/>
    <d v="2014-03-16T00:00:00"/>
    <s v="Standard Class"/>
    <s v="PV-18985"/>
    <s v="Paul Van Hugh"/>
    <x v="2"/>
    <x v="0"/>
    <s v="Cambridge"/>
    <x v="31"/>
    <n v="2138"/>
    <x v="3"/>
    <s v="TEC-AC-10001772"/>
    <x v="2"/>
    <x v="11"/>
    <s v="Memorex Mini Travel Drive 16 GB USB 2.0 Flash Drive"/>
    <x v="433"/>
    <n v="4"/>
    <n v="0"/>
    <n v="24.913200000000003"/>
  </r>
  <r>
    <n v="8044"/>
    <x v="3982"/>
    <x v="3"/>
    <x v="825"/>
    <d v="2014-03-16T00:00:00"/>
    <s v="Standard Class"/>
    <s v="PV-18985"/>
    <s v="Paul Van Hugh"/>
    <x v="2"/>
    <x v="0"/>
    <s v="Cambridge"/>
    <x v="31"/>
    <n v="2138"/>
    <x v="3"/>
    <s v="FUR-FU-10001379"/>
    <x v="0"/>
    <x v="5"/>
    <s v="Executive Impressions 16-1/2&quot; Circular Wall Clock"/>
    <x v="4111"/>
    <n v="1"/>
    <n v="0"/>
    <n v="11.756800000000002"/>
  </r>
  <r>
    <n v="8045"/>
    <x v="3983"/>
    <x v="3"/>
    <x v="175"/>
    <d v="2014-09-18T00:00:00"/>
    <s v="Second Class"/>
    <s v="DO-13645"/>
    <s v="Doug O'Connell"/>
    <x v="0"/>
    <x v="0"/>
    <s v="Salt Lake City"/>
    <x v="7"/>
    <n v="84106"/>
    <x v="1"/>
    <s v="OFF-BI-10002794"/>
    <x v="1"/>
    <x v="8"/>
    <s v="Avery Trapezoid Ring Binder, 3&quot; Capacity, Black, 1040 sheets"/>
    <x v="5266"/>
    <n v="9"/>
    <n v="0.2"/>
    <n v="106.95779999999998"/>
  </r>
  <r>
    <n v="8046"/>
    <x v="3984"/>
    <x v="0"/>
    <x v="873"/>
    <d v="2013-09-25T00:00:00"/>
    <s v="Standard Class"/>
    <s v="HA-14905"/>
    <s v="Helen Abelman"/>
    <x v="0"/>
    <x v="0"/>
    <s v="New York City"/>
    <x v="15"/>
    <n v="10035"/>
    <x v="3"/>
    <s v="OFF-AP-10001005"/>
    <x v="1"/>
    <x v="9"/>
    <s v="Honeywell Quietcare HEPA Air Cleaner"/>
    <x v="5267"/>
    <n v="5"/>
    <n v="0"/>
    <n v="129.77249999999998"/>
  </r>
  <r>
    <n v="8047"/>
    <x v="3985"/>
    <x v="0"/>
    <x v="272"/>
    <d v="2013-12-18T00:00:00"/>
    <s v="Second Class"/>
    <s v="SH-20395"/>
    <s v="Shahid Hopkins"/>
    <x v="0"/>
    <x v="0"/>
    <s v="Cuyahoga Falls"/>
    <x v="24"/>
    <n v="44221"/>
    <x v="3"/>
    <s v="OFF-BI-10000201"/>
    <x v="1"/>
    <x v="8"/>
    <s v="Avery Triangle Shaped Sheet Lifters, Black, 2/Pack"/>
    <x v="3631"/>
    <n v="3"/>
    <n v="0.7"/>
    <n v="-1.4760000000000004"/>
  </r>
  <r>
    <n v="8048"/>
    <x v="3986"/>
    <x v="3"/>
    <x v="132"/>
    <d v="2014-11-07T00:00:00"/>
    <s v="Second Class"/>
    <s v="JM-16195"/>
    <s v="Justin MacKendrick"/>
    <x v="0"/>
    <x v="0"/>
    <s v="Wilmington"/>
    <x v="3"/>
    <n v="28403"/>
    <x v="0"/>
    <s v="OFF-PA-10003673"/>
    <x v="1"/>
    <x v="10"/>
    <s v="Strathmore Photo Mount Cards"/>
    <x v="3965"/>
    <n v="3"/>
    <n v="0.2"/>
    <n v="5.2883999999999984"/>
  </r>
  <r>
    <n v="8049"/>
    <x v="3987"/>
    <x v="0"/>
    <x v="894"/>
    <d v="2013-07-08T00:00:00"/>
    <s v="Standard Class"/>
    <s v="DK-13225"/>
    <s v="Dean Katz"/>
    <x v="1"/>
    <x v="0"/>
    <s v="New York City"/>
    <x v="15"/>
    <n v="10035"/>
    <x v="3"/>
    <s v="OFF-AP-10000938"/>
    <x v="1"/>
    <x v="9"/>
    <s v="Avanti 1.7 Cu. Ft. Refrigerator"/>
    <x v="3828"/>
    <n v="7"/>
    <n v="0"/>
    <n v="197.92079999999999"/>
  </r>
  <r>
    <n v="8050"/>
    <x v="3988"/>
    <x v="2"/>
    <x v="467"/>
    <d v="2011-09-30T00:00:00"/>
    <s v="Standard Class"/>
    <s v="CM-12715"/>
    <s v="Craig Molinari"/>
    <x v="1"/>
    <x v="0"/>
    <s v="Philadelphia"/>
    <x v="9"/>
    <n v="19140"/>
    <x v="3"/>
    <s v="OFF-BI-10003274"/>
    <x v="1"/>
    <x v="8"/>
    <s v="Avery Durable Slant Ring Binders, No Labels"/>
    <x v="3649"/>
    <n v="5"/>
    <n v="0.7"/>
    <n v="-4.577"/>
  </r>
  <r>
    <n v="8051"/>
    <x v="3988"/>
    <x v="2"/>
    <x v="467"/>
    <d v="2011-09-30T00:00:00"/>
    <s v="Standard Class"/>
    <s v="CM-12715"/>
    <s v="Craig Molinari"/>
    <x v="1"/>
    <x v="0"/>
    <s v="Philadelphia"/>
    <x v="9"/>
    <n v="19140"/>
    <x v="3"/>
    <s v="FUR-FU-10001095"/>
    <x v="0"/>
    <x v="5"/>
    <s v="DAX Black Cherry Wood-Tone Poster Frame"/>
    <x v="4571"/>
    <n v="1"/>
    <n v="0.2"/>
    <n v="4.7664"/>
  </r>
  <r>
    <n v="8052"/>
    <x v="3988"/>
    <x v="2"/>
    <x v="467"/>
    <d v="2011-09-30T00:00:00"/>
    <s v="Standard Class"/>
    <s v="CM-12715"/>
    <s v="Craig Molinari"/>
    <x v="1"/>
    <x v="0"/>
    <s v="Philadelphia"/>
    <x v="9"/>
    <n v="19140"/>
    <x v="3"/>
    <s v="OFF-AP-10001492"/>
    <x v="1"/>
    <x v="9"/>
    <s v="Acco Six-Outlet Power Strip, 4' Cord Length"/>
    <x v="3101"/>
    <n v="6"/>
    <n v="0.2"/>
    <n v="3.1032000000000011"/>
  </r>
  <r>
    <n v="8053"/>
    <x v="3989"/>
    <x v="2"/>
    <x v="686"/>
    <d v="2011-07-17T00:00:00"/>
    <s v="Second Class"/>
    <s v="BF-10975"/>
    <s v="Barbara Fisher"/>
    <x v="1"/>
    <x v="0"/>
    <s v="New York City"/>
    <x v="15"/>
    <n v="10009"/>
    <x v="3"/>
    <s v="OFF-AR-10004999"/>
    <x v="1"/>
    <x v="6"/>
    <s v="Newell 315"/>
    <x v="1465"/>
    <n v="3"/>
    <n v="0"/>
    <n v="4.4850000000000003"/>
  </r>
  <r>
    <n v="8054"/>
    <x v="3990"/>
    <x v="3"/>
    <x v="394"/>
    <d v="2014-10-06T00:00:00"/>
    <s v="Standard Class"/>
    <s v="SF-20965"/>
    <s v="Sylvia Foulston"/>
    <x v="1"/>
    <x v="0"/>
    <s v="Philadelphia"/>
    <x v="9"/>
    <n v="19134"/>
    <x v="3"/>
    <s v="OFF-BI-10004094"/>
    <x v="1"/>
    <x v="8"/>
    <s v="GBC Standard Plastic Binding Systems Combs"/>
    <x v="5268"/>
    <n v="1"/>
    <n v="0.7"/>
    <n v="-1.8584999999999994"/>
  </r>
  <r>
    <n v="8055"/>
    <x v="3991"/>
    <x v="1"/>
    <x v="834"/>
    <d v="2012-09-04T00:00:00"/>
    <s v="Standard Class"/>
    <s v="CB-12025"/>
    <s v="Cassandra Brandow"/>
    <x v="0"/>
    <x v="0"/>
    <s v="Los Angeles"/>
    <x v="1"/>
    <n v="90049"/>
    <x v="1"/>
    <s v="OFF-ST-10001490"/>
    <x v="1"/>
    <x v="4"/>
    <s v="Hot File 7-Pocket, Floor Stand"/>
    <x v="5269"/>
    <n v="5"/>
    <n v="0"/>
    <n v="267.70499999999993"/>
  </r>
  <r>
    <n v="8056"/>
    <x v="3991"/>
    <x v="1"/>
    <x v="834"/>
    <d v="2012-09-04T00:00:00"/>
    <s v="Standard Class"/>
    <s v="CB-12025"/>
    <s v="Cassandra Brandow"/>
    <x v="0"/>
    <x v="0"/>
    <s v="Los Angeles"/>
    <x v="1"/>
    <n v="90049"/>
    <x v="1"/>
    <s v="FUR-BO-10004695"/>
    <x v="0"/>
    <x v="0"/>
    <s v="O'Sullivan 2-Door Barrister Bookcase in Odessa Pine"/>
    <x v="1496"/>
    <n v="2"/>
    <n v="0.15"/>
    <n v="28.956799999999973"/>
  </r>
  <r>
    <n v="8057"/>
    <x v="3991"/>
    <x v="1"/>
    <x v="834"/>
    <d v="2012-09-04T00:00:00"/>
    <s v="Standard Class"/>
    <s v="CB-12025"/>
    <s v="Cassandra Brandow"/>
    <x v="0"/>
    <x v="0"/>
    <s v="Los Angeles"/>
    <x v="1"/>
    <n v="90049"/>
    <x v="1"/>
    <s v="OFF-ST-10000736"/>
    <x v="1"/>
    <x v="4"/>
    <s v="Carina Double Wide Media Storage Towers in Natural &amp; Black"/>
    <x v="5270"/>
    <n v="9"/>
    <n v="0"/>
    <n v="29.152799999999971"/>
  </r>
  <r>
    <n v="8058"/>
    <x v="3991"/>
    <x v="1"/>
    <x v="834"/>
    <d v="2012-09-04T00:00:00"/>
    <s v="Standard Class"/>
    <s v="CB-12025"/>
    <s v="Cassandra Brandow"/>
    <x v="0"/>
    <x v="0"/>
    <s v="Los Angeles"/>
    <x v="1"/>
    <n v="90049"/>
    <x v="1"/>
    <s v="OFF-BI-10001617"/>
    <x v="1"/>
    <x v="8"/>
    <s v="GBC Wire Binding Combs"/>
    <x v="5271"/>
    <n v="5"/>
    <n v="0.2"/>
    <n v="13.959"/>
  </r>
  <r>
    <n v="8059"/>
    <x v="3991"/>
    <x v="1"/>
    <x v="834"/>
    <d v="2012-09-04T00:00:00"/>
    <s v="Standard Class"/>
    <s v="CB-12025"/>
    <s v="Cassandra Brandow"/>
    <x v="0"/>
    <x v="0"/>
    <s v="Los Angeles"/>
    <x v="1"/>
    <n v="90049"/>
    <x v="1"/>
    <s v="TEC-PH-10003589"/>
    <x v="2"/>
    <x v="7"/>
    <s v="invisibleSHIELD by ZAGG Smudge-Free Screen Protector"/>
    <x v="752"/>
    <n v="3"/>
    <n v="0.2"/>
    <n v="15.111599999999999"/>
  </r>
  <r>
    <n v="8060"/>
    <x v="3991"/>
    <x v="1"/>
    <x v="834"/>
    <d v="2012-09-04T00:00:00"/>
    <s v="Standard Class"/>
    <s v="CB-12025"/>
    <s v="Cassandra Brandow"/>
    <x v="0"/>
    <x v="0"/>
    <s v="Los Angeles"/>
    <x v="1"/>
    <n v="90049"/>
    <x v="1"/>
    <s v="FUR-FU-10003981"/>
    <x v="0"/>
    <x v="5"/>
    <s v="Eldon Wave Desk Accessories"/>
    <x v="1353"/>
    <n v="2"/>
    <n v="0"/>
    <n v="1.7472000000000003"/>
  </r>
  <r>
    <n v="8061"/>
    <x v="3992"/>
    <x v="1"/>
    <x v="1181"/>
    <d v="2012-09-26T00:00:00"/>
    <s v="Standard Class"/>
    <s v="TC-20980"/>
    <s v="Tamara Chand"/>
    <x v="1"/>
    <x v="0"/>
    <s v="Long Beach"/>
    <x v="15"/>
    <n v="11561"/>
    <x v="3"/>
    <s v="OFF-PA-10001970"/>
    <x v="1"/>
    <x v="10"/>
    <s v="Xerox 1881"/>
    <x v="3733"/>
    <n v="5"/>
    <n v="0"/>
    <n v="28.857999999999997"/>
  </r>
  <r>
    <n v="8062"/>
    <x v="3992"/>
    <x v="1"/>
    <x v="1181"/>
    <d v="2012-09-26T00:00:00"/>
    <s v="Standard Class"/>
    <s v="TC-20980"/>
    <s v="Tamara Chand"/>
    <x v="1"/>
    <x v="0"/>
    <s v="Long Beach"/>
    <x v="15"/>
    <n v="11561"/>
    <x v="3"/>
    <s v="OFF-BI-10002437"/>
    <x v="1"/>
    <x v="8"/>
    <s v="Recycled Premium Regency Composition Covers"/>
    <x v="671"/>
    <n v="2"/>
    <n v="0.2"/>
    <n v="8.8623999999999992"/>
  </r>
  <r>
    <n v="8063"/>
    <x v="3993"/>
    <x v="0"/>
    <x v="77"/>
    <d v="2013-11-10T00:00:00"/>
    <s v="First Class"/>
    <s v="LW-17215"/>
    <s v="Luke Weiss"/>
    <x v="0"/>
    <x v="0"/>
    <s v="Rochester"/>
    <x v="15"/>
    <n v="14609"/>
    <x v="3"/>
    <s v="TEC-PH-10000586"/>
    <x v="2"/>
    <x v="7"/>
    <s v="AT&amp;T SB67148 SynJ"/>
    <x v="2392"/>
    <n v="4"/>
    <n v="0"/>
    <n v="71.269200000000012"/>
  </r>
  <r>
    <n v="8064"/>
    <x v="3993"/>
    <x v="0"/>
    <x v="77"/>
    <d v="2013-11-10T00:00:00"/>
    <s v="First Class"/>
    <s v="LW-17215"/>
    <s v="Luke Weiss"/>
    <x v="0"/>
    <x v="0"/>
    <s v="Rochester"/>
    <x v="15"/>
    <n v="14609"/>
    <x v="3"/>
    <s v="TEC-PH-10003811"/>
    <x v="2"/>
    <x v="7"/>
    <s v="Jabra Supreme Plus Driver Edition Headset"/>
    <x v="1911"/>
    <n v="3"/>
    <n v="0"/>
    <n v="100.7916"/>
  </r>
  <r>
    <n v="8065"/>
    <x v="3993"/>
    <x v="0"/>
    <x v="77"/>
    <d v="2013-11-10T00:00:00"/>
    <s v="First Class"/>
    <s v="LW-17215"/>
    <s v="Luke Weiss"/>
    <x v="0"/>
    <x v="0"/>
    <s v="Rochester"/>
    <x v="15"/>
    <n v="14609"/>
    <x v="3"/>
    <s v="OFF-PA-10004983"/>
    <x v="1"/>
    <x v="10"/>
    <s v="Xerox 23"/>
    <x v="91"/>
    <n v="2"/>
    <n v="0"/>
    <n v="6.2208000000000006"/>
  </r>
  <r>
    <n v="8066"/>
    <x v="3993"/>
    <x v="0"/>
    <x v="77"/>
    <d v="2013-11-10T00:00:00"/>
    <s v="First Class"/>
    <s v="LW-17215"/>
    <s v="Luke Weiss"/>
    <x v="0"/>
    <x v="0"/>
    <s v="Rochester"/>
    <x v="15"/>
    <n v="14609"/>
    <x v="3"/>
    <s v="OFF-ST-10003479"/>
    <x v="1"/>
    <x v="4"/>
    <s v="Eldon Base for stackable storage shelf, platinum"/>
    <x v="5272"/>
    <n v="3"/>
    <n v="0"/>
    <n v="5.8409999999999869"/>
  </r>
  <r>
    <n v="8067"/>
    <x v="3993"/>
    <x v="0"/>
    <x v="77"/>
    <d v="2013-11-10T00:00:00"/>
    <s v="First Class"/>
    <s v="LW-17215"/>
    <s v="Luke Weiss"/>
    <x v="0"/>
    <x v="0"/>
    <s v="Rochester"/>
    <x v="15"/>
    <n v="14609"/>
    <x v="3"/>
    <s v="OFF-BI-10004318"/>
    <x v="1"/>
    <x v="8"/>
    <s v="Ibico EB-19 Dual Function Manual Binding System"/>
    <x v="4795"/>
    <n v="2"/>
    <n v="0.2"/>
    <n v="89.954799999999992"/>
  </r>
  <r>
    <n v="8068"/>
    <x v="3994"/>
    <x v="1"/>
    <x v="1182"/>
    <d v="2012-10-24T00:00:00"/>
    <s v="Standard Class"/>
    <s v="NS-18640"/>
    <s v="Noel Staavos"/>
    <x v="1"/>
    <x v="0"/>
    <s v="San Francisco"/>
    <x v="1"/>
    <n v="94109"/>
    <x v="1"/>
    <s v="TEC-AC-10002567"/>
    <x v="2"/>
    <x v="11"/>
    <s v="Logitech G602 Wireless Gaming Mouse"/>
    <x v="764"/>
    <n v="3"/>
    <n v="0"/>
    <n v="86.389199999999988"/>
  </r>
  <r>
    <n v="8069"/>
    <x v="3994"/>
    <x v="1"/>
    <x v="1182"/>
    <d v="2012-10-24T00:00:00"/>
    <s v="Standard Class"/>
    <s v="NS-18640"/>
    <s v="Noel Staavos"/>
    <x v="1"/>
    <x v="0"/>
    <s v="San Francisco"/>
    <x v="1"/>
    <n v="94109"/>
    <x v="1"/>
    <s v="FUR-FU-10001731"/>
    <x v="0"/>
    <x v="5"/>
    <s v="Acrylic Self-Standing Desk Frames"/>
    <x v="2003"/>
    <n v="6"/>
    <n v="0"/>
    <n v="6.0876000000000001"/>
  </r>
  <r>
    <n v="8070"/>
    <x v="3995"/>
    <x v="3"/>
    <x v="314"/>
    <d v="2014-01-06T00:00:00"/>
    <s v="Standard Class"/>
    <s v="JM-15250"/>
    <s v="Janet Martin"/>
    <x v="0"/>
    <x v="0"/>
    <s v="Huntsville"/>
    <x v="5"/>
    <n v="77340"/>
    <x v="2"/>
    <s v="OFF-ST-10002743"/>
    <x v="1"/>
    <x v="4"/>
    <s v="SAFCO Boltless Steel Shelving"/>
    <x v="5273"/>
    <n v="5"/>
    <n v="0.2"/>
    <n v="-107.95800000000004"/>
  </r>
  <r>
    <n v="8071"/>
    <x v="3995"/>
    <x v="3"/>
    <x v="314"/>
    <d v="2014-01-06T00:00:00"/>
    <s v="Standard Class"/>
    <s v="JM-15250"/>
    <s v="Janet Martin"/>
    <x v="0"/>
    <x v="0"/>
    <s v="Huntsville"/>
    <x v="5"/>
    <n v="77340"/>
    <x v="2"/>
    <s v="FUR-FU-10002116"/>
    <x v="0"/>
    <x v="5"/>
    <s v="Tenex Carpeted, Granite-Look or Clear Contemporary Contour Shape Chair Mats"/>
    <x v="5274"/>
    <n v="5"/>
    <n v="0.6"/>
    <n v="-187.38150000000002"/>
  </r>
  <r>
    <n v="8072"/>
    <x v="3995"/>
    <x v="3"/>
    <x v="314"/>
    <d v="2014-01-06T00:00:00"/>
    <s v="Standard Class"/>
    <s v="JM-15250"/>
    <s v="Janet Martin"/>
    <x v="0"/>
    <x v="0"/>
    <s v="Huntsville"/>
    <x v="5"/>
    <n v="77340"/>
    <x v="2"/>
    <s v="FUR-CH-10003199"/>
    <x v="0"/>
    <x v="1"/>
    <s v="Office Star - Contemporary Task Swivel Chair"/>
    <x v="5275"/>
    <n v="4"/>
    <n v="0.3"/>
    <n v="-26.635199999999998"/>
  </r>
  <r>
    <n v="8073"/>
    <x v="3995"/>
    <x v="3"/>
    <x v="314"/>
    <d v="2014-01-06T00:00:00"/>
    <s v="Standard Class"/>
    <s v="JM-15250"/>
    <s v="Janet Martin"/>
    <x v="0"/>
    <x v="0"/>
    <s v="Huntsville"/>
    <x v="5"/>
    <n v="77340"/>
    <x v="2"/>
    <s v="OFF-AR-10003158"/>
    <x v="1"/>
    <x v="6"/>
    <s v="Fluorescent Highlighters by Dixon"/>
    <x v="5276"/>
    <n v="4"/>
    <n v="0.2"/>
    <n v="2.2287999999999988"/>
  </r>
  <r>
    <n v="8074"/>
    <x v="3995"/>
    <x v="3"/>
    <x v="314"/>
    <d v="2014-01-06T00:00:00"/>
    <s v="Standard Class"/>
    <s v="JM-15250"/>
    <s v="Janet Martin"/>
    <x v="0"/>
    <x v="0"/>
    <s v="Huntsville"/>
    <x v="5"/>
    <n v="77340"/>
    <x v="2"/>
    <s v="OFF-BI-10000301"/>
    <x v="1"/>
    <x v="8"/>
    <s v="GBC Instant Report Kit"/>
    <x v="5277"/>
    <n v="5"/>
    <n v="0.8"/>
    <n v="-9.7050000000000018"/>
  </r>
  <r>
    <n v="8075"/>
    <x v="3995"/>
    <x v="3"/>
    <x v="314"/>
    <d v="2014-01-06T00:00:00"/>
    <s v="Standard Class"/>
    <s v="JM-15250"/>
    <s v="Janet Martin"/>
    <x v="0"/>
    <x v="0"/>
    <s v="Huntsville"/>
    <x v="5"/>
    <n v="77340"/>
    <x v="2"/>
    <s v="OFF-BI-10000343"/>
    <x v="1"/>
    <x v="8"/>
    <s v="Pressboard Covers with Storage Hooks, 9 1/2&quot; x 11&quot;, Light Blue"/>
    <x v="5278"/>
    <n v="14"/>
    <n v="0.8"/>
    <n v="-22.684200000000004"/>
  </r>
  <r>
    <n v="8076"/>
    <x v="3995"/>
    <x v="3"/>
    <x v="314"/>
    <d v="2014-01-06T00:00:00"/>
    <s v="Standard Class"/>
    <s v="JM-15250"/>
    <s v="Janet Martin"/>
    <x v="0"/>
    <x v="0"/>
    <s v="Huntsville"/>
    <x v="5"/>
    <n v="77340"/>
    <x v="2"/>
    <s v="OFF-AP-10004708"/>
    <x v="1"/>
    <x v="9"/>
    <s v="Fellowes Superior 10 Outlet Split Surge Protector"/>
    <x v="5279"/>
    <n v="2"/>
    <n v="0.8"/>
    <n v="-38.821200000000012"/>
  </r>
  <r>
    <n v="8077"/>
    <x v="3996"/>
    <x v="1"/>
    <x v="537"/>
    <d v="2012-06-29T00:00:00"/>
    <s v="Standard Class"/>
    <s v="RF-19345"/>
    <s v="Randy Ferguson"/>
    <x v="1"/>
    <x v="0"/>
    <s v="East Point"/>
    <x v="32"/>
    <n v="30344"/>
    <x v="0"/>
    <s v="FUR-FU-10000794"/>
    <x v="0"/>
    <x v="5"/>
    <s v="Eldon Stackable Tray, Side-Load, Legal, Smoke"/>
    <x v="1877"/>
    <n v="3"/>
    <n v="0"/>
    <n v="9.3227999999999991"/>
  </r>
  <r>
    <n v="8078"/>
    <x v="3996"/>
    <x v="1"/>
    <x v="537"/>
    <d v="2012-06-29T00:00:00"/>
    <s v="Standard Class"/>
    <s v="RF-19345"/>
    <s v="Randy Ferguson"/>
    <x v="1"/>
    <x v="0"/>
    <s v="East Point"/>
    <x v="32"/>
    <n v="30344"/>
    <x v="0"/>
    <s v="OFF-BI-10004519"/>
    <x v="1"/>
    <x v="8"/>
    <s v="GBC DocuBind P100 Manual Binding Machine"/>
    <x v="5280"/>
    <n v="1"/>
    <n v="0"/>
    <n v="74.690999999999988"/>
  </r>
  <r>
    <n v="8079"/>
    <x v="3996"/>
    <x v="1"/>
    <x v="537"/>
    <d v="2012-06-29T00:00:00"/>
    <s v="Standard Class"/>
    <s v="RF-19345"/>
    <s v="Randy Ferguson"/>
    <x v="1"/>
    <x v="0"/>
    <s v="East Point"/>
    <x v="32"/>
    <n v="30344"/>
    <x v="0"/>
    <s v="TEC-AC-10001590"/>
    <x v="2"/>
    <x v="11"/>
    <s v="Dell Slim USB Multimedia Keyboard"/>
    <x v="5281"/>
    <n v="3"/>
    <n v="0"/>
    <n v="18"/>
  </r>
  <r>
    <n v="8080"/>
    <x v="3997"/>
    <x v="0"/>
    <x v="441"/>
    <d v="2013-11-28T00:00:00"/>
    <s v="Standard Class"/>
    <s v="CA-12055"/>
    <s v="Cathy Armstrong"/>
    <x v="2"/>
    <x v="0"/>
    <s v="New York City"/>
    <x v="15"/>
    <n v="10009"/>
    <x v="3"/>
    <s v="OFF-BI-10001524"/>
    <x v="1"/>
    <x v="8"/>
    <s v="GBC Premium Transparent Covers with Diagonal Lined Pattern"/>
    <x v="5282"/>
    <n v="8"/>
    <n v="0.2"/>
    <n v="46.99519999999999"/>
  </r>
  <r>
    <n v="8081"/>
    <x v="3998"/>
    <x v="1"/>
    <x v="662"/>
    <d v="2012-11-01T00:00:00"/>
    <s v="Standard Class"/>
    <s v="KH-16690"/>
    <s v="Kristen Hastings"/>
    <x v="1"/>
    <x v="0"/>
    <s v="Springfield"/>
    <x v="21"/>
    <n v="97477"/>
    <x v="1"/>
    <s v="OFF-LA-10001474"/>
    <x v="1"/>
    <x v="2"/>
    <s v="Avery 477"/>
    <x v="5283"/>
    <n v="6"/>
    <n v="0.2"/>
    <n v="47.626799999999996"/>
  </r>
  <r>
    <n v="8082"/>
    <x v="3998"/>
    <x v="1"/>
    <x v="662"/>
    <d v="2012-11-01T00:00:00"/>
    <s v="Standard Class"/>
    <s v="KH-16690"/>
    <s v="Kristen Hastings"/>
    <x v="1"/>
    <x v="0"/>
    <s v="Springfield"/>
    <x v="21"/>
    <n v="97477"/>
    <x v="1"/>
    <s v="OFF-PA-10001497"/>
    <x v="1"/>
    <x v="10"/>
    <s v="Xerox 1914"/>
    <x v="576"/>
    <n v="3"/>
    <n v="0.2"/>
    <n v="47.815200000000004"/>
  </r>
  <r>
    <n v="8083"/>
    <x v="3998"/>
    <x v="1"/>
    <x v="662"/>
    <d v="2012-11-01T00:00:00"/>
    <s v="Standard Class"/>
    <s v="KH-16690"/>
    <s v="Kristen Hastings"/>
    <x v="1"/>
    <x v="0"/>
    <s v="Springfield"/>
    <x v="21"/>
    <n v="97477"/>
    <x v="1"/>
    <s v="OFF-AP-10003287"/>
    <x v="1"/>
    <x v="9"/>
    <s v="Tripp Lite TLP810NET Broadband Surge for Modem/Fax"/>
    <x v="5284"/>
    <n v="5"/>
    <n v="0.2"/>
    <n v="20.387999999999998"/>
  </r>
  <r>
    <n v="8084"/>
    <x v="3998"/>
    <x v="1"/>
    <x v="662"/>
    <d v="2012-11-01T00:00:00"/>
    <s v="Standard Class"/>
    <s v="KH-16690"/>
    <s v="Kristen Hastings"/>
    <x v="1"/>
    <x v="0"/>
    <s v="Springfield"/>
    <x v="21"/>
    <n v="97477"/>
    <x v="1"/>
    <s v="OFF-BI-10002982"/>
    <x v="1"/>
    <x v="8"/>
    <s v="Avery Self-Adhesive Photo Pockets for Polaroid Photos"/>
    <x v="4459"/>
    <n v="7"/>
    <n v="0.7"/>
    <n v="-10.487400000000001"/>
  </r>
  <r>
    <n v="8085"/>
    <x v="3998"/>
    <x v="1"/>
    <x v="662"/>
    <d v="2012-11-01T00:00:00"/>
    <s v="Standard Class"/>
    <s v="KH-16690"/>
    <s v="Kristen Hastings"/>
    <x v="1"/>
    <x v="0"/>
    <s v="Springfield"/>
    <x v="21"/>
    <n v="97477"/>
    <x v="1"/>
    <s v="OFF-ST-10001809"/>
    <x v="1"/>
    <x v="4"/>
    <s v="Fellowes Officeware Wire Shelving"/>
    <x v="5285"/>
    <n v="10"/>
    <n v="0.2"/>
    <n v="-161.69400000000005"/>
  </r>
  <r>
    <n v="8086"/>
    <x v="3999"/>
    <x v="0"/>
    <x v="201"/>
    <d v="2013-10-27T00:00:00"/>
    <s v="Standard Class"/>
    <s v="LC-16960"/>
    <s v="Lindsay Castell"/>
    <x v="2"/>
    <x v="0"/>
    <s v="Arlington"/>
    <x v="17"/>
    <n v="22204"/>
    <x v="0"/>
    <s v="FUR-FU-10000246"/>
    <x v="0"/>
    <x v="5"/>
    <s v="Aluminum Document Frame"/>
    <x v="5286"/>
    <n v="5"/>
    <n v="0"/>
    <n v="18.329999999999991"/>
  </r>
  <r>
    <n v="8087"/>
    <x v="4000"/>
    <x v="3"/>
    <x v="1045"/>
    <d v="2014-05-03T00:00:00"/>
    <s v="Standard Class"/>
    <s v="JL-15130"/>
    <s v="Jack Lebron"/>
    <x v="0"/>
    <x v="0"/>
    <s v="Wilmington"/>
    <x v="3"/>
    <n v="28403"/>
    <x v="0"/>
    <s v="OFF-AP-10000252"/>
    <x v="1"/>
    <x v="9"/>
    <s v="Harmony HEPA Quiet Air Purifiers"/>
    <x v="5287"/>
    <n v="3"/>
    <n v="0.2"/>
    <n v="5.2650000000000006"/>
  </r>
  <r>
    <n v="8088"/>
    <x v="4001"/>
    <x v="0"/>
    <x v="321"/>
    <d v="2013-10-02T00:00:00"/>
    <s v="Second Class"/>
    <s v="DM-12955"/>
    <s v="Dario Medina"/>
    <x v="1"/>
    <x v="0"/>
    <s v="Yuma"/>
    <x v="16"/>
    <n v="85364"/>
    <x v="1"/>
    <s v="OFF-AR-10002375"/>
    <x v="1"/>
    <x v="6"/>
    <s v="Newell 351"/>
    <x v="5288"/>
    <n v="4"/>
    <n v="0.2"/>
    <n v="1.1807999999999983"/>
  </r>
  <r>
    <n v="8089"/>
    <x v="4002"/>
    <x v="1"/>
    <x v="848"/>
    <d v="2012-07-14T00:00:00"/>
    <s v="Standard Class"/>
    <s v="MV-18190"/>
    <s v="Mike Vittorini"/>
    <x v="0"/>
    <x v="0"/>
    <s v="San Bernardino"/>
    <x v="1"/>
    <n v="92404"/>
    <x v="1"/>
    <s v="OFF-BI-10003719"/>
    <x v="1"/>
    <x v="8"/>
    <s v="Large Capacity Hanging Post Binders"/>
    <x v="3089"/>
    <n v="2"/>
    <n v="0.2"/>
    <n v="12.973999999999997"/>
  </r>
  <r>
    <n v="8090"/>
    <x v="4003"/>
    <x v="1"/>
    <x v="976"/>
    <d v="2012-08-09T00:00:00"/>
    <s v="First Class"/>
    <s v="NS-18640"/>
    <s v="Noel Staavos"/>
    <x v="1"/>
    <x v="0"/>
    <s v="Baltimore"/>
    <x v="39"/>
    <n v="21215"/>
    <x v="3"/>
    <s v="OFF-AP-10001492"/>
    <x v="1"/>
    <x v="9"/>
    <s v="Acco Six-Outlet Power Strip, 4' Cord Length"/>
    <x v="5289"/>
    <n v="9"/>
    <n v="0"/>
    <n v="20.1708"/>
  </r>
  <r>
    <n v="8091"/>
    <x v="4004"/>
    <x v="2"/>
    <x v="1035"/>
    <d v="2011-12-13T00:00:00"/>
    <s v="Standard Class"/>
    <s v="AS-10630"/>
    <s v="Ann Steele"/>
    <x v="2"/>
    <x v="0"/>
    <s v="Seattle"/>
    <x v="4"/>
    <n v="98103"/>
    <x v="1"/>
    <s v="OFF-ST-10000532"/>
    <x v="1"/>
    <x v="4"/>
    <s v="Advantus Rolling Drawer Organizers"/>
    <x v="5290"/>
    <n v="7"/>
    <n v="0"/>
    <n v="70.033599999999993"/>
  </r>
  <r>
    <n v="8092"/>
    <x v="4005"/>
    <x v="1"/>
    <x v="895"/>
    <d v="2012-12-14T00:00:00"/>
    <s v="Standard Class"/>
    <s v="MT-17815"/>
    <s v="Meg Tillman"/>
    <x v="0"/>
    <x v="0"/>
    <s v="San Francisco"/>
    <x v="1"/>
    <n v="94110"/>
    <x v="1"/>
    <s v="OFF-LA-10001613"/>
    <x v="1"/>
    <x v="2"/>
    <s v="Avery File Folder Labels"/>
    <x v="1784"/>
    <n v="2"/>
    <n v="0"/>
    <n v="2.8224"/>
  </r>
  <r>
    <n v="8093"/>
    <x v="4006"/>
    <x v="3"/>
    <x v="1183"/>
    <d v="2014-11-14T00:00:00"/>
    <s v="Second Class"/>
    <s v="SR-20425"/>
    <s v="Sharelle Roach"/>
    <x v="2"/>
    <x v="0"/>
    <s v="New York City"/>
    <x v="15"/>
    <n v="10035"/>
    <x v="3"/>
    <s v="OFF-AR-10002818"/>
    <x v="1"/>
    <x v="6"/>
    <s v="Panasonic KP-310 Heavy-Duty Electric Pencil Sharpener"/>
    <x v="2239"/>
    <n v="5"/>
    <n v="0"/>
    <n v="32.97"/>
  </r>
  <r>
    <n v="8094"/>
    <x v="4007"/>
    <x v="3"/>
    <x v="944"/>
    <d v="2014-08-02T00:00:00"/>
    <s v="Second Class"/>
    <s v="DK-13375"/>
    <s v="Dennis Kane"/>
    <x v="0"/>
    <x v="0"/>
    <s v="Seattle"/>
    <x v="4"/>
    <n v="98115"/>
    <x v="1"/>
    <s v="FUR-FU-10001940"/>
    <x v="0"/>
    <x v="5"/>
    <s v="Staples"/>
    <x v="1708"/>
    <n v="3"/>
    <n v="0"/>
    <n v="10.507200000000001"/>
  </r>
  <r>
    <n v="8095"/>
    <x v="4007"/>
    <x v="3"/>
    <x v="944"/>
    <d v="2014-08-02T00:00:00"/>
    <s v="Second Class"/>
    <s v="DK-13375"/>
    <s v="Dennis Kane"/>
    <x v="0"/>
    <x v="0"/>
    <s v="Seattle"/>
    <x v="4"/>
    <n v="98115"/>
    <x v="1"/>
    <s v="OFF-PA-10003883"/>
    <x v="1"/>
    <x v="10"/>
    <s v="Message Book, Phone, Wirebound Standard Line Memo, 2 3/4&quot; X 5&quot;"/>
    <x v="2224"/>
    <n v="4"/>
    <n v="0"/>
    <n v="12.052"/>
  </r>
  <r>
    <n v="8096"/>
    <x v="4007"/>
    <x v="3"/>
    <x v="944"/>
    <d v="2014-08-02T00:00:00"/>
    <s v="Second Class"/>
    <s v="DK-13375"/>
    <s v="Dennis Kane"/>
    <x v="0"/>
    <x v="0"/>
    <s v="Seattle"/>
    <x v="4"/>
    <n v="98115"/>
    <x v="1"/>
    <s v="OFF-PA-10002787"/>
    <x v="1"/>
    <x v="10"/>
    <s v="Xerox 227"/>
    <x v="91"/>
    <n v="2"/>
    <n v="0"/>
    <n v="6.2208000000000006"/>
  </r>
  <r>
    <n v="8097"/>
    <x v="4007"/>
    <x v="3"/>
    <x v="944"/>
    <d v="2014-08-02T00:00:00"/>
    <s v="Second Class"/>
    <s v="DK-13375"/>
    <s v="Dennis Kane"/>
    <x v="0"/>
    <x v="0"/>
    <s v="Seattle"/>
    <x v="4"/>
    <n v="98115"/>
    <x v="1"/>
    <s v="TEC-AC-10000991"/>
    <x v="2"/>
    <x v="11"/>
    <s v="Sony Micro Vault Click 8 GB USB 2.0 Flash Drive"/>
    <x v="5291"/>
    <n v="5"/>
    <n v="0"/>
    <n v="32.893000000000008"/>
  </r>
  <r>
    <n v="8098"/>
    <x v="4008"/>
    <x v="3"/>
    <x v="116"/>
    <d v="2015-01-02T00:00:00"/>
    <s v="Standard Class"/>
    <s v="SV-20935"/>
    <s v="Susan Vittorini"/>
    <x v="0"/>
    <x v="0"/>
    <s v="Albuquerque"/>
    <x v="27"/>
    <n v="87105"/>
    <x v="1"/>
    <s v="OFF-ST-10003058"/>
    <x v="1"/>
    <x v="4"/>
    <s v="Eldon Mobile Mega Data Cart  Mega Stackable  Add-On Trays"/>
    <x v="2946"/>
    <n v="5"/>
    <n v="0"/>
    <n v="34.292499999999997"/>
  </r>
  <r>
    <n v="8099"/>
    <x v="4008"/>
    <x v="3"/>
    <x v="116"/>
    <d v="2015-01-02T00:00:00"/>
    <s v="Standard Class"/>
    <s v="SV-20935"/>
    <s v="Susan Vittorini"/>
    <x v="0"/>
    <x v="0"/>
    <s v="Albuquerque"/>
    <x v="27"/>
    <n v="87105"/>
    <x v="1"/>
    <s v="OFF-PA-10004239"/>
    <x v="1"/>
    <x v="10"/>
    <s v="Xerox 1953"/>
    <x v="732"/>
    <n v="1"/>
    <n v="0"/>
    <n v="1.9259999999999997"/>
  </r>
  <r>
    <n v="8100"/>
    <x v="4009"/>
    <x v="0"/>
    <x v="612"/>
    <d v="2013-03-14T00:00:00"/>
    <s v="First Class"/>
    <s v="RH-19510"/>
    <s v="Rick Huthwaite"/>
    <x v="2"/>
    <x v="0"/>
    <s v="Los Angeles"/>
    <x v="1"/>
    <n v="90045"/>
    <x v="1"/>
    <s v="TEC-AC-10003038"/>
    <x v="2"/>
    <x v="11"/>
    <s v="Kingston Digital DataTraveler 16GB USB 2.0"/>
    <x v="3999"/>
    <n v="3"/>
    <n v="0"/>
    <n v="5.101499999999997"/>
  </r>
  <r>
    <n v="8101"/>
    <x v="4009"/>
    <x v="0"/>
    <x v="612"/>
    <d v="2013-03-14T00:00:00"/>
    <s v="First Class"/>
    <s v="RH-19510"/>
    <s v="Rick Huthwaite"/>
    <x v="2"/>
    <x v="0"/>
    <s v="Los Angeles"/>
    <x v="1"/>
    <n v="90045"/>
    <x v="1"/>
    <s v="TEC-MA-10000984"/>
    <x v="2"/>
    <x v="15"/>
    <s v="Okidata MB760 Printer"/>
    <x v="5292"/>
    <n v="3"/>
    <n v="0.2"/>
    <n v="377.72999999999956"/>
  </r>
  <r>
    <n v="8102"/>
    <x v="4010"/>
    <x v="1"/>
    <x v="1184"/>
    <d v="2012-05-26T00:00:00"/>
    <s v="Standard Class"/>
    <s v="SB-20185"/>
    <s v="Sarah Brown"/>
    <x v="0"/>
    <x v="0"/>
    <s v="Los Angeles"/>
    <x v="1"/>
    <n v="90045"/>
    <x v="1"/>
    <s v="OFF-LA-10004484"/>
    <x v="1"/>
    <x v="2"/>
    <s v="Avery 476"/>
    <x v="341"/>
    <n v="2"/>
    <n v="0"/>
    <n v="3.7995999999999999"/>
  </r>
  <r>
    <n v="8103"/>
    <x v="4010"/>
    <x v="1"/>
    <x v="1184"/>
    <d v="2012-05-26T00:00:00"/>
    <s v="Standard Class"/>
    <s v="SB-20185"/>
    <s v="Sarah Brown"/>
    <x v="0"/>
    <x v="0"/>
    <s v="Los Angeles"/>
    <x v="1"/>
    <n v="90045"/>
    <x v="1"/>
    <s v="TEC-MA-10004002"/>
    <x v="2"/>
    <x v="15"/>
    <s v="Zebra GX420t Direct Thermal/Thermal Transfer Printer"/>
    <x v="5293"/>
    <n v="7"/>
    <n v="0.2"/>
    <n v="334.49849999999958"/>
  </r>
  <r>
    <n v="8104"/>
    <x v="4010"/>
    <x v="1"/>
    <x v="1184"/>
    <d v="2012-05-26T00:00:00"/>
    <s v="Standard Class"/>
    <s v="SB-20185"/>
    <s v="Sarah Brown"/>
    <x v="0"/>
    <x v="0"/>
    <s v="Los Angeles"/>
    <x v="1"/>
    <n v="90045"/>
    <x v="1"/>
    <s v="OFF-ST-10002406"/>
    <x v="1"/>
    <x v="4"/>
    <s v="Pizazz Global Quick File"/>
    <x v="352"/>
    <n v="7"/>
    <n v="0"/>
    <n v="29.341200000000008"/>
  </r>
  <r>
    <n v="8105"/>
    <x v="4010"/>
    <x v="1"/>
    <x v="1184"/>
    <d v="2012-05-26T00:00:00"/>
    <s v="Standard Class"/>
    <s v="SB-20185"/>
    <s v="Sarah Brown"/>
    <x v="0"/>
    <x v="0"/>
    <s v="Los Angeles"/>
    <x v="1"/>
    <n v="90045"/>
    <x v="1"/>
    <s v="TEC-PH-10003645"/>
    <x v="2"/>
    <x v="7"/>
    <s v="Aastra 57i VoIP phone"/>
    <x v="5294"/>
    <n v="6"/>
    <n v="0.2"/>
    <n v="58.179600000000022"/>
  </r>
  <r>
    <n v="8106"/>
    <x v="4011"/>
    <x v="3"/>
    <x v="922"/>
    <d v="2014-02-20T00:00:00"/>
    <s v="First Class"/>
    <s v="CR-12820"/>
    <s v="Cyra Reiten"/>
    <x v="2"/>
    <x v="0"/>
    <s v="Houston"/>
    <x v="5"/>
    <n v="77041"/>
    <x v="2"/>
    <s v="FUR-BO-10001601"/>
    <x v="0"/>
    <x v="0"/>
    <s v="Sauder Mission Library with Doors, Fruitwood Finish"/>
    <x v="5295"/>
    <n v="1"/>
    <n v="0.32"/>
    <n v="-17.027400000000007"/>
  </r>
  <r>
    <n v="8107"/>
    <x v="4011"/>
    <x v="3"/>
    <x v="922"/>
    <d v="2014-02-20T00:00:00"/>
    <s v="First Class"/>
    <s v="CR-12820"/>
    <s v="Cyra Reiten"/>
    <x v="2"/>
    <x v="0"/>
    <s v="Houston"/>
    <x v="5"/>
    <n v="77041"/>
    <x v="2"/>
    <s v="OFF-AR-10000937"/>
    <x v="1"/>
    <x v="6"/>
    <s v="Dixon Ticonderoga Core-Lock Colored Pencils, 48-Color Set"/>
    <x v="5296"/>
    <n v="6"/>
    <n v="0.2"/>
    <n v="52.632000000000005"/>
  </r>
  <r>
    <n v="8108"/>
    <x v="4011"/>
    <x v="3"/>
    <x v="922"/>
    <d v="2014-02-20T00:00:00"/>
    <s v="First Class"/>
    <s v="CR-12820"/>
    <s v="Cyra Reiten"/>
    <x v="2"/>
    <x v="0"/>
    <s v="Houston"/>
    <x v="5"/>
    <n v="77041"/>
    <x v="2"/>
    <s v="TEC-PH-10000038"/>
    <x v="2"/>
    <x v="7"/>
    <s v="Jawbone MINI JAMBOX Wireless Bluetooth Speaker"/>
    <x v="1435"/>
    <n v="4"/>
    <n v="0.2"/>
    <n v="-87.667200000000037"/>
  </r>
  <r>
    <n v="8109"/>
    <x v="4012"/>
    <x v="3"/>
    <x v="166"/>
    <d v="2014-12-16T00:00:00"/>
    <s v="Standard Class"/>
    <s v="EG-13900"/>
    <s v="Emily Grady"/>
    <x v="0"/>
    <x v="0"/>
    <s v="Philadelphia"/>
    <x v="9"/>
    <n v="19140"/>
    <x v="3"/>
    <s v="FUR-CH-10003396"/>
    <x v="0"/>
    <x v="1"/>
    <s v="Global Deluxe Steno Chair"/>
    <x v="5297"/>
    <n v="4"/>
    <n v="0.3"/>
    <n v="-58.504800000000017"/>
  </r>
  <r>
    <n v="8110"/>
    <x v="4013"/>
    <x v="3"/>
    <x v="551"/>
    <d v="2014-11-24T00:00:00"/>
    <s v="Standard Class"/>
    <s v="RD-19930"/>
    <s v="Russell D'Ascenzo"/>
    <x v="0"/>
    <x v="0"/>
    <s v="Chicago"/>
    <x v="10"/>
    <n v="60623"/>
    <x v="2"/>
    <s v="OFF-EN-10002592"/>
    <x v="1"/>
    <x v="12"/>
    <s v="Peel &amp; Seel Recycled Catalog Envelopes, Brown"/>
    <x v="5298"/>
    <n v="6"/>
    <n v="0.2"/>
    <n v="20.844000000000001"/>
  </r>
  <r>
    <n v="8111"/>
    <x v="4013"/>
    <x v="3"/>
    <x v="551"/>
    <d v="2014-11-24T00:00:00"/>
    <s v="Standard Class"/>
    <s v="RD-19930"/>
    <s v="Russell D'Ascenzo"/>
    <x v="0"/>
    <x v="0"/>
    <s v="Chicago"/>
    <x v="10"/>
    <n v="60623"/>
    <x v="2"/>
    <s v="FUR-CH-10000422"/>
    <x v="0"/>
    <x v="1"/>
    <s v="Global Highback Leather Tilter in Burgundy"/>
    <x v="5299"/>
    <n v="2"/>
    <n v="0.3"/>
    <n v="-25.477199999999982"/>
  </r>
  <r>
    <n v="8112"/>
    <x v="4014"/>
    <x v="0"/>
    <x v="49"/>
    <d v="2013-12-04T00:00:00"/>
    <s v="Second Class"/>
    <s v="JM-15865"/>
    <s v="John Murray"/>
    <x v="0"/>
    <x v="0"/>
    <s v="San Angelo"/>
    <x v="5"/>
    <n v="76903"/>
    <x v="2"/>
    <s v="FUR-CH-10002647"/>
    <x v="0"/>
    <x v="1"/>
    <s v="Situations Contoured Folding Chairs, 4/Set"/>
    <x v="5300"/>
    <n v="5"/>
    <n v="0.3"/>
    <n v="-17.744999999999976"/>
  </r>
  <r>
    <n v="8113"/>
    <x v="4014"/>
    <x v="0"/>
    <x v="49"/>
    <d v="2013-12-04T00:00:00"/>
    <s v="Second Class"/>
    <s v="JM-15865"/>
    <s v="John Murray"/>
    <x v="0"/>
    <x v="0"/>
    <s v="San Angelo"/>
    <x v="5"/>
    <n v="76903"/>
    <x v="2"/>
    <s v="OFF-AP-10004859"/>
    <x v="1"/>
    <x v="9"/>
    <s v="Acco 6 Outlet Guardian Premium Surge Suppressor"/>
    <x v="5301"/>
    <n v="4"/>
    <n v="0.8"/>
    <n v="-30.867200000000004"/>
  </r>
  <r>
    <n v="8114"/>
    <x v="4014"/>
    <x v="0"/>
    <x v="49"/>
    <d v="2013-12-04T00:00:00"/>
    <s v="Second Class"/>
    <s v="JM-15865"/>
    <s v="John Murray"/>
    <x v="0"/>
    <x v="0"/>
    <s v="San Angelo"/>
    <x v="5"/>
    <n v="76903"/>
    <x v="2"/>
    <s v="FUR-CH-10004477"/>
    <x v="0"/>
    <x v="1"/>
    <s v="Global Push Button Manager's Chair, Indigo"/>
    <x v="4967"/>
    <n v="2"/>
    <n v="0.3"/>
    <n v="-1.217800000000004"/>
  </r>
  <r>
    <n v="8115"/>
    <x v="4015"/>
    <x v="3"/>
    <x v="621"/>
    <d v="2014-10-08T00:00:00"/>
    <s v="Second Class"/>
    <s v="LW-16825"/>
    <s v="Laurel Workman"/>
    <x v="1"/>
    <x v="0"/>
    <s v="Pasadena"/>
    <x v="5"/>
    <n v="77506"/>
    <x v="2"/>
    <s v="OFF-AR-10004817"/>
    <x v="1"/>
    <x v="6"/>
    <s v="Colorific Watercolor Pencils"/>
    <x v="5302"/>
    <n v="5"/>
    <n v="0.2"/>
    <n v="2.3219999999999974"/>
  </r>
  <r>
    <n v="8116"/>
    <x v="4016"/>
    <x v="3"/>
    <x v="635"/>
    <d v="2014-09-05T00:00:00"/>
    <s v="Standard Class"/>
    <s v="RW-19540"/>
    <s v="Rick Wilson"/>
    <x v="1"/>
    <x v="0"/>
    <s v="Los Angeles"/>
    <x v="1"/>
    <n v="90049"/>
    <x v="1"/>
    <s v="FUR-FU-10003374"/>
    <x v="0"/>
    <x v="5"/>
    <s v="Electrix Fluorescent Magnifier Lamps &amp; Weighted Base"/>
    <x v="5303"/>
    <n v="3"/>
    <n v="0"/>
    <n v="41.445600000000013"/>
  </r>
  <r>
    <n v="8117"/>
    <x v="4017"/>
    <x v="3"/>
    <x v="221"/>
    <d v="2014-11-25T00:00:00"/>
    <s v="Same Day"/>
    <s v="BG-11695"/>
    <s v="Brooke Gillingham"/>
    <x v="1"/>
    <x v="0"/>
    <s v="Garden City"/>
    <x v="41"/>
    <n v="67846"/>
    <x v="2"/>
    <s v="OFF-ST-10003123"/>
    <x v="1"/>
    <x v="4"/>
    <s v="Fellowes Bases and Tops For Staxonsteel/High-Stak Systems"/>
    <x v="3304"/>
    <n v="1"/>
    <n v="0"/>
    <n v="7.9895999999999994"/>
  </r>
  <r>
    <n v="8118"/>
    <x v="4018"/>
    <x v="3"/>
    <x v="160"/>
    <d v="2014-07-06T00:00:00"/>
    <s v="Standard Class"/>
    <s v="TT-21220"/>
    <s v="Thomas Thornton"/>
    <x v="0"/>
    <x v="0"/>
    <s v="Los Angeles"/>
    <x v="1"/>
    <n v="90045"/>
    <x v="1"/>
    <s v="OFF-PA-10000675"/>
    <x v="1"/>
    <x v="10"/>
    <s v="Xerox 1919"/>
    <x v="2929"/>
    <n v="5"/>
    <n v="0"/>
    <n v="100.4255"/>
  </r>
  <r>
    <n v="8119"/>
    <x v="4019"/>
    <x v="3"/>
    <x v="847"/>
    <d v="2014-07-28T00:00:00"/>
    <s v="Standard Class"/>
    <s v="EB-13930"/>
    <s v="Eric Barreto"/>
    <x v="0"/>
    <x v="0"/>
    <s v="Chicago"/>
    <x v="10"/>
    <n v="60653"/>
    <x v="2"/>
    <s v="FUR-CH-10004997"/>
    <x v="0"/>
    <x v="1"/>
    <s v="Hon Every-Day Series Multi-Task Chairs"/>
    <x v="5304"/>
    <n v="4"/>
    <n v="0.3"/>
    <n v="-75.191999999999979"/>
  </r>
  <r>
    <n v="8120"/>
    <x v="4020"/>
    <x v="0"/>
    <x v="583"/>
    <d v="2013-11-17T00:00:00"/>
    <s v="Standard Class"/>
    <s v="LP-17080"/>
    <s v="Liz Pelletier"/>
    <x v="0"/>
    <x v="0"/>
    <s v="San Francisco"/>
    <x v="1"/>
    <n v="94110"/>
    <x v="1"/>
    <s v="FUR-FU-10001934"/>
    <x v="0"/>
    <x v="5"/>
    <s v="Magnifier Swing Arm Lamp"/>
    <x v="108"/>
    <n v="2"/>
    <n v="0"/>
    <n v="10.909600000000001"/>
  </r>
  <r>
    <n v="8121"/>
    <x v="4020"/>
    <x v="0"/>
    <x v="583"/>
    <d v="2013-11-17T00:00:00"/>
    <s v="Standard Class"/>
    <s v="LP-17080"/>
    <s v="Liz Pelletier"/>
    <x v="0"/>
    <x v="0"/>
    <s v="San Francisco"/>
    <x v="1"/>
    <n v="94110"/>
    <x v="1"/>
    <s v="FUR-CH-10004997"/>
    <x v="0"/>
    <x v="1"/>
    <s v="Hon Every-Day Series Multi-Task Chairs"/>
    <x v="542"/>
    <n v="3"/>
    <n v="0.2"/>
    <n v="0"/>
  </r>
  <r>
    <n v="8122"/>
    <x v="4020"/>
    <x v="0"/>
    <x v="583"/>
    <d v="2013-11-17T00:00:00"/>
    <s v="Standard Class"/>
    <s v="LP-17080"/>
    <s v="Liz Pelletier"/>
    <x v="0"/>
    <x v="0"/>
    <s v="San Francisco"/>
    <x v="1"/>
    <n v="94110"/>
    <x v="1"/>
    <s v="OFF-BI-10001890"/>
    <x v="1"/>
    <x v="8"/>
    <s v="Avery Poly Binder Pockets"/>
    <x v="5305"/>
    <n v="11"/>
    <n v="0.2"/>
    <n v="11.026399999999999"/>
  </r>
  <r>
    <n v="8123"/>
    <x v="4021"/>
    <x v="2"/>
    <x v="337"/>
    <d v="2011-12-15T00:00:00"/>
    <s v="Standard Class"/>
    <s v="FP-14320"/>
    <s v="Frank Preis"/>
    <x v="0"/>
    <x v="0"/>
    <s v="Philadelphia"/>
    <x v="9"/>
    <n v="19134"/>
    <x v="3"/>
    <s v="OFF-EN-10002500"/>
    <x v="1"/>
    <x v="12"/>
    <s v="Globe Weis Peel &amp; Seel First Class Envelopes"/>
    <x v="5306"/>
    <n v="3"/>
    <n v="0.2"/>
    <n v="9.5850000000000009"/>
  </r>
  <r>
    <n v="8124"/>
    <x v="4021"/>
    <x v="2"/>
    <x v="337"/>
    <d v="2011-12-15T00:00:00"/>
    <s v="Standard Class"/>
    <s v="FP-14320"/>
    <s v="Frank Preis"/>
    <x v="0"/>
    <x v="0"/>
    <s v="Philadelphia"/>
    <x v="9"/>
    <n v="19134"/>
    <x v="3"/>
    <s v="TEC-CO-10001766"/>
    <x v="2"/>
    <x v="16"/>
    <s v="Canon PC940 Copier"/>
    <x v="5307"/>
    <n v="4"/>
    <n v="0.4"/>
    <n v="125.99719999999991"/>
  </r>
  <r>
    <n v="8125"/>
    <x v="4022"/>
    <x v="3"/>
    <x v="210"/>
    <d v="2014-09-13T00:00:00"/>
    <s v="Standard Class"/>
    <s v="JA-15970"/>
    <s v="Joseph Airdo"/>
    <x v="0"/>
    <x v="0"/>
    <s v="Modesto"/>
    <x v="1"/>
    <n v="95351"/>
    <x v="1"/>
    <s v="FUR-CH-10004860"/>
    <x v="0"/>
    <x v="1"/>
    <s v="Global Low Back Tilter Chair"/>
    <x v="224"/>
    <n v="2"/>
    <n v="0.2"/>
    <n v="-28.274400000000021"/>
  </r>
  <r>
    <n v="8126"/>
    <x v="4023"/>
    <x v="1"/>
    <x v="525"/>
    <d v="2012-02-13T00:00:00"/>
    <s v="Standard Class"/>
    <s v="TS-21655"/>
    <s v="Trudy Schmidt"/>
    <x v="0"/>
    <x v="0"/>
    <s v="Houston"/>
    <x v="5"/>
    <n v="77070"/>
    <x v="2"/>
    <s v="OFF-BI-10002049"/>
    <x v="1"/>
    <x v="8"/>
    <s v="UniKeep View Case Binders"/>
    <x v="995"/>
    <n v="3"/>
    <n v="0.8"/>
    <n v="-4.9878000000000018"/>
  </r>
  <r>
    <n v="8127"/>
    <x v="4023"/>
    <x v="1"/>
    <x v="525"/>
    <d v="2012-02-13T00:00:00"/>
    <s v="Standard Class"/>
    <s v="TS-21655"/>
    <s v="Trudy Schmidt"/>
    <x v="0"/>
    <x v="0"/>
    <s v="Houston"/>
    <x v="5"/>
    <n v="77070"/>
    <x v="2"/>
    <s v="TEC-AC-10003499"/>
    <x v="2"/>
    <x v="11"/>
    <s v="Memorex Mini Travel Drive 8 GB USB 2.0 Flash Drive"/>
    <x v="5183"/>
    <n v="2"/>
    <n v="0.2"/>
    <n v="4.4004000000000003"/>
  </r>
  <r>
    <n v="8128"/>
    <x v="4023"/>
    <x v="1"/>
    <x v="525"/>
    <d v="2012-02-13T00:00:00"/>
    <s v="Standard Class"/>
    <s v="TS-21655"/>
    <s v="Trudy Schmidt"/>
    <x v="0"/>
    <x v="0"/>
    <s v="Houston"/>
    <x v="5"/>
    <n v="77070"/>
    <x v="2"/>
    <s v="OFF-ST-10003470"/>
    <x v="1"/>
    <x v="4"/>
    <s v="Tennsco Snap-Together Open Shelving Units, Starter Sets and Add-On Units"/>
    <x v="5308"/>
    <n v="3"/>
    <n v="0.2"/>
    <n v="-125.76600000000005"/>
  </r>
  <r>
    <n v="8129"/>
    <x v="4024"/>
    <x v="3"/>
    <x v="775"/>
    <d v="2014-09-02T00:00:00"/>
    <s v="Standard Class"/>
    <s v="DP-13000"/>
    <s v="Darren Powers"/>
    <x v="0"/>
    <x v="0"/>
    <s v="Chicago"/>
    <x v="10"/>
    <n v="60610"/>
    <x v="2"/>
    <s v="FUR-FU-10000222"/>
    <x v="0"/>
    <x v="5"/>
    <s v="Seth Thomas 16&quot; Steel Case Clock"/>
    <x v="647"/>
    <n v="5"/>
    <n v="0.6"/>
    <n v="-43.847999999999985"/>
  </r>
  <r>
    <n v="8130"/>
    <x v="4025"/>
    <x v="2"/>
    <x v="836"/>
    <d v="2011-07-23T00:00:00"/>
    <s v="First Class"/>
    <s v="JD-15895"/>
    <s v="Jonathan Doherty"/>
    <x v="1"/>
    <x v="0"/>
    <s v="Riverside"/>
    <x v="1"/>
    <n v="92503"/>
    <x v="1"/>
    <s v="TEC-AC-10000023"/>
    <x v="2"/>
    <x v="11"/>
    <s v="Maxell 74 Minute CD-R Spindle, 50/Pack"/>
    <x v="5045"/>
    <n v="2"/>
    <n v="0"/>
    <n v="15.098399999999998"/>
  </r>
  <r>
    <n v="8131"/>
    <x v="4025"/>
    <x v="2"/>
    <x v="836"/>
    <d v="2011-07-23T00:00:00"/>
    <s v="First Class"/>
    <s v="JD-15895"/>
    <s v="Jonathan Doherty"/>
    <x v="1"/>
    <x v="0"/>
    <s v="Riverside"/>
    <x v="1"/>
    <n v="92503"/>
    <x v="1"/>
    <s v="OFF-PA-10003971"/>
    <x v="1"/>
    <x v="10"/>
    <s v="Xerox 1965"/>
    <x v="493"/>
    <n v="2"/>
    <n v="0"/>
    <n v="5.8604000000000003"/>
  </r>
  <r>
    <n v="8132"/>
    <x v="4025"/>
    <x v="2"/>
    <x v="836"/>
    <d v="2011-07-23T00:00:00"/>
    <s v="First Class"/>
    <s v="JD-15895"/>
    <s v="Jonathan Doherty"/>
    <x v="1"/>
    <x v="0"/>
    <s v="Riverside"/>
    <x v="1"/>
    <n v="92503"/>
    <x v="1"/>
    <s v="OFF-AR-10003481"/>
    <x v="1"/>
    <x v="6"/>
    <s v="Newell 348"/>
    <x v="2805"/>
    <n v="4"/>
    <n v="0"/>
    <n v="3.8047999999999984"/>
  </r>
  <r>
    <n v="8133"/>
    <x v="4025"/>
    <x v="2"/>
    <x v="836"/>
    <d v="2011-07-23T00:00:00"/>
    <s v="First Class"/>
    <s v="JD-15895"/>
    <s v="Jonathan Doherty"/>
    <x v="1"/>
    <x v="0"/>
    <s v="Riverside"/>
    <x v="1"/>
    <n v="92503"/>
    <x v="1"/>
    <s v="OFF-ST-10001490"/>
    <x v="1"/>
    <x v="4"/>
    <s v="Hot File 7-Pocket, Floor Stand"/>
    <x v="3469"/>
    <n v="3"/>
    <n v="0"/>
    <n v="160.62299999999993"/>
  </r>
  <r>
    <n v="8134"/>
    <x v="4026"/>
    <x v="1"/>
    <x v="1049"/>
    <d v="2012-10-13T00:00:00"/>
    <s v="Standard Class"/>
    <s v="GH-14485"/>
    <s v="Gene Hale"/>
    <x v="1"/>
    <x v="0"/>
    <s v="Dallas"/>
    <x v="5"/>
    <n v="75081"/>
    <x v="2"/>
    <s v="FUR-FU-10003708"/>
    <x v="0"/>
    <x v="5"/>
    <s v="Tenex Traditional Chairmats for Medium Pile Carpet, Standard Lip, 36&quot; x 48&quot;"/>
    <x v="5309"/>
    <n v="3"/>
    <n v="0.6"/>
    <n v="-70.960499999999996"/>
  </r>
  <r>
    <n v="8135"/>
    <x v="4027"/>
    <x v="1"/>
    <x v="1130"/>
    <d v="2012-02-21T00:00:00"/>
    <s v="Standard Class"/>
    <s v="RD-19585"/>
    <s v="Rob Dowd"/>
    <x v="0"/>
    <x v="0"/>
    <s v="Los Angeles"/>
    <x v="1"/>
    <n v="90008"/>
    <x v="1"/>
    <s v="OFF-PA-10001970"/>
    <x v="1"/>
    <x v="10"/>
    <s v="Xerox 1881"/>
    <x v="655"/>
    <n v="3"/>
    <n v="0"/>
    <n v="17.314799999999998"/>
  </r>
  <r>
    <n v="8136"/>
    <x v="4027"/>
    <x v="1"/>
    <x v="1130"/>
    <d v="2012-02-21T00:00:00"/>
    <s v="Standard Class"/>
    <s v="RD-19585"/>
    <s v="Rob Dowd"/>
    <x v="0"/>
    <x v="0"/>
    <s v="Los Angeles"/>
    <x v="1"/>
    <n v="90008"/>
    <x v="1"/>
    <s v="OFF-LA-10002762"/>
    <x v="1"/>
    <x v="2"/>
    <s v="Avery 485"/>
    <x v="2077"/>
    <n v="7"/>
    <n v="0"/>
    <n v="41.223699999999994"/>
  </r>
  <r>
    <n v="8137"/>
    <x v="4028"/>
    <x v="0"/>
    <x v="399"/>
    <d v="2013-08-17T00:00:00"/>
    <s v="Standard Class"/>
    <s v="CS-12490"/>
    <s v="Cindy Schnelling"/>
    <x v="1"/>
    <x v="0"/>
    <s v="Lakeland"/>
    <x v="2"/>
    <n v="33801"/>
    <x v="0"/>
    <s v="FUR-TA-10002533"/>
    <x v="0"/>
    <x v="3"/>
    <s v="BPI Conference Tables"/>
    <x v="5310"/>
    <n v="7"/>
    <n v="0.45"/>
    <n v="-255.58750000000009"/>
  </r>
  <r>
    <n v="8138"/>
    <x v="4029"/>
    <x v="2"/>
    <x v="187"/>
    <d v="2011-11-13T00:00:00"/>
    <s v="Standard Class"/>
    <s v="BF-11215"/>
    <s v="Benjamin Farhat"/>
    <x v="2"/>
    <x v="0"/>
    <s v="New York City"/>
    <x v="15"/>
    <n v="10035"/>
    <x v="3"/>
    <s v="FUR-FU-10004091"/>
    <x v="0"/>
    <x v="5"/>
    <s v="Eldon 200 Class Desk Accessories, Black"/>
    <x v="5311"/>
    <n v="9"/>
    <n v="0"/>
    <n v="21.477600000000002"/>
  </r>
  <r>
    <n v="8139"/>
    <x v="4030"/>
    <x v="0"/>
    <x v="427"/>
    <d v="2013-07-23T00:00:00"/>
    <s v="Standard Class"/>
    <s v="NK-18490"/>
    <s v="Neil Knudson"/>
    <x v="2"/>
    <x v="0"/>
    <s v="Philadelphia"/>
    <x v="9"/>
    <n v="19140"/>
    <x v="3"/>
    <s v="OFF-AR-10001545"/>
    <x v="1"/>
    <x v="6"/>
    <s v="Newell 326"/>
    <x v="2437"/>
    <n v="8"/>
    <n v="0.2"/>
    <n v="1.2671999999999994"/>
  </r>
  <r>
    <n v="8140"/>
    <x v="4030"/>
    <x v="0"/>
    <x v="427"/>
    <d v="2013-07-23T00:00:00"/>
    <s v="Standard Class"/>
    <s v="NK-18490"/>
    <s v="Neil Knudson"/>
    <x v="2"/>
    <x v="0"/>
    <s v="Philadelphia"/>
    <x v="9"/>
    <n v="19140"/>
    <x v="3"/>
    <s v="OFF-ST-10001476"/>
    <x v="1"/>
    <x v="4"/>
    <s v="Steel Personal Filing/Posting Tote"/>
    <x v="5312"/>
    <n v="10"/>
    <n v="0.2"/>
    <n v="24.856999999999999"/>
  </r>
  <r>
    <n v="8141"/>
    <x v="4030"/>
    <x v="0"/>
    <x v="427"/>
    <d v="2013-07-23T00:00:00"/>
    <s v="Standard Class"/>
    <s v="NK-18490"/>
    <s v="Neil Knudson"/>
    <x v="2"/>
    <x v="0"/>
    <s v="Philadelphia"/>
    <x v="9"/>
    <n v="19140"/>
    <x v="3"/>
    <s v="OFF-PA-10004971"/>
    <x v="1"/>
    <x v="10"/>
    <s v="Xerox 196"/>
    <x v="282"/>
    <n v="4"/>
    <n v="0.2"/>
    <n v="6.7048000000000005"/>
  </r>
  <r>
    <n v="8142"/>
    <x v="4031"/>
    <x v="0"/>
    <x v="473"/>
    <d v="2013-02-10T00:00:00"/>
    <s v="Standard Class"/>
    <s v="AZ-10750"/>
    <s v="Annie Zypern"/>
    <x v="0"/>
    <x v="0"/>
    <s v="San Diego"/>
    <x v="1"/>
    <n v="92037"/>
    <x v="1"/>
    <s v="OFF-LA-10003223"/>
    <x v="1"/>
    <x v="2"/>
    <s v="Avery 508"/>
    <x v="1674"/>
    <n v="3"/>
    <n v="0"/>
    <n v="7.2176999999999998"/>
  </r>
  <r>
    <n v="8143"/>
    <x v="4031"/>
    <x v="0"/>
    <x v="473"/>
    <d v="2013-02-10T00:00:00"/>
    <s v="Standard Class"/>
    <s v="AZ-10750"/>
    <s v="Annie Zypern"/>
    <x v="0"/>
    <x v="0"/>
    <s v="San Diego"/>
    <x v="1"/>
    <n v="92037"/>
    <x v="1"/>
    <s v="OFF-ST-10004340"/>
    <x v="1"/>
    <x v="4"/>
    <s v="Fellowes Mobile File Cart, Black"/>
    <x v="4702"/>
    <n v="3"/>
    <n v="0"/>
    <n v="50.365800000000007"/>
  </r>
  <r>
    <n v="8144"/>
    <x v="4031"/>
    <x v="0"/>
    <x v="473"/>
    <d v="2013-02-10T00:00:00"/>
    <s v="Standard Class"/>
    <s v="AZ-10750"/>
    <s v="Annie Zypern"/>
    <x v="0"/>
    <x v="0"/>
    <s v="San Diego"/>
    <x v="1"/>
    <n v="92037"/>
    <x v="1"/>
    <s v="FUR-TA-10001095"/>
    <x v="0"/>
    <x v="3"/>
    <s v="Chromcraft Round Conference Tables"/>
    <x v="5313"/>
    <n v="4"/>
    <n v="0.2"/>
    <n v="6.9715999999999951"/>
  </r>
  <r>
    <n v="8145"/>
    <x v="4031"/>
    <x v="0"/>
    <x v="473"/>
    <d v="2013-02-10T00:00:00"/>
    <s v="Standard Class"/>
    <s v="AZ-10750"/>
    <s v="Annie Zypern"/>
    <x v="0"/>
    <x v="0"/>
    <s v="San Diego"/>
    <x v="1"/>
    <n v="92037"/>
    <x v="1"/>
    <s v="TEC-PH-10001448"/>
    <x v="2"/>
    <x v="7"/>
    <s v="Anker Astro 15000mAh USB Portable Charger"/>
    <x v="4101"/>
    <n v="4"/>
    <n v="0.2"/>
    <n v="-31.993600000000029"/>
  </r>
  <r>
    <n v="8146"/>
    <x v="4032"/>
    <x v="2"/>
    <x v="886"/>
    <d v="2011-06-27T00:00:00"/>
    <s v="Standard Class"/>
    <s v="Co-12640"/>
    <s v="Corey-Lock"/>
    <x v="0"/>
    <x v="0"/>
    <s v="Lawton"/>
    <x v="26"/>
    <n v="73505"/>
    <x v="2"/>
    <s v="OFF-AP-10001005"/>
    <x v="1"/>
    <x v="9"/>
    <s v="Honeywell Quietcare HEPA Air Cleaner"/>
    <x v="5314"/>
    <n v="6"/>
    <n v="0"/>
    <n v="155.72699999999998"/>
  </r>
  <r>
    <n v="8147"/>
    <x v="4032"/>
    <x v="2"/>
    <x v="886"/>
    <d v="2011-06-27T00:00:00"/>
    <s v="Standard Class"/>
    <s v="Co-12640"/>
    <s v="Corey-Lock"/>
    <x v="0"/>
    <x v="0"/>
    <s v="Lawton"/>
    <x v="26"/>
    <n v="73505"/>
    <x v="2"/>
    <s v="OFF-AR-10003469"/>
    <x v="1"/>
    <x v="6"/>
    <s v="Nontoxic Chalk"/>
    <x v="2872"/>
    <n v="2"/>
    <n v="0"/>
    <n v="1.6896"/>
  </r>
  <r>
    <n v="8148"/>
    <x v="4033"/>
    <x v="3"/>
    <x v="255"/>
    <d v="2014-06-15T00:00:00"/>
    <s v="Standard Class"/>
    <s v="AG-10675"/>
    <s v="Anna Gayman"/>
    <x v="0"/>
    <x v="0"/>
    <s v="Salem"/>
    <x v="17"/>
    <n v="24153"/>
    <x v="0"/>
    <s v="OFF-PA-10000249"/>
    <x v="1"/>
    <x v="10"/>
    <s v="Staples"/>
    <x v="338"/>
    <n v="4"/>
    <n v="0"/>
    <n v="23.086399999999998"/>
  </r>
  <r>
    <n v="8149"/>
    <x v="4034"/>
    <x v="0"/>
    <x v="797"/>
    <d v="2014-01-01T00:00:00"/>
    <s v="Standard Class"/>
    <s v="EM-14140"/>
    <s v="Eugene Moren"/>
    <x v="2"/>
    <x v="0"/>
    <s v="Santa Ana"/>
    <x v="1"/>
    <n v="92704"/>
    <x v="1"/>
    <s v="OFF-LA-10001613"/>
    <x v="1"/>
    <x v="2"/>
    <s v="Avery File Folder Labels"/>
    <x v="171"/>
    <n v="7"/>
    <n v="0"/>
    <n v="9.8783999999999992"/>
  </r>
  <r>
    <n v="8150"/>
    <x v="4035"/>
    <x v="2"/>
    <x v="755"/>
    <d v="2011-01-30T00:00:00"/>
    <s v="First Class"/>
    <s v="CA-11965"/>
    <s v="Carol Adams"/>
    <x v="1"/>
    <x v="0"/>
    <s v="Rapid City"/>
    <x v="44"/>
    <n v="57701"/>
    <x v="2"/>
    <s v="OFF-BI-10001758"/>
    <x v="1"/>
    <x v="8"/>
    <s v="Wilson Jones 14 Line Acrylic Coated Pressboard Data Binders"/>
    <x v="3893"/>
    <n v="2"/>
    <n v="0"/>
    <n v="5.0195999999999996"/>
  </r>
  <r>
    <n v="8151"/>
    <x v="4035"/>
    <x v="2"/>
    <x v="755"/>
    <d v="2011-01-30T00:00:00"/>
    <s v="First Class"/>
    <s v="CA-11965"/>
    <s v="Carol Adams"/>
    <x v="1"/>
    <x v="0"/>
    <s v="Rapid City"/>
    <x v="44"/>
    <n v="57701"/>
    <x v="2"/>
    <s v="FUR-BO-10004409"/>
    <x v="0"/>
    <x v="0"/>
    <s v="Safco Value Mate Series Steel Bookcases, Baked Enamel Finish on Steel, Gray"/>
    <x v="1741"/>
    <n v="2"/>
    <n v="0"/>
    <n v="39.748800000000003"/>
  </r>
  <r>
    <n v="8152"/>
    <x v="4036"/>
    <x v="3"/>
    <x v="721"/>
    <d v="2014-03-26T00:00:00"/>
    <s v="First Class"/>
    <s v="RB-19360"/>
    <s v="Raymond Buch"/>
    <x v="0"/>
    <x v="0"/>
    <s v="Seattle"/>
    <x v="4"/>
    <n v="98115"/>
    <x v="1"/>
    <s v="OFF-ST-10001558"/>
    <x v="1"/>
    <x v="4"/>
    <s v="Acco Perma 4000 Stacking Storage Drawers"/>
    <x v="4663"/>
    <n v="2"/>
    <n v="0"/>
    <n v="4.8719999999999999"/>
  </r>
  <r>
    <n v="8153"/>
    <x v="4036"/>
    <x v="3"/>
    <x v="721"/>
    <d v="2014-03-26T00:00:00"/>
    <s v="First Class"/>
    <s v="RB-19360"/>
    <s v="Raymond Buch"/>
    <x v="0"/>
    <x v="0"/>
    <s v="Seattle"/>
    <x v="4"/>
    <n v="98115"/>
    <x v="1"/>
    <s v="OFF-PA-10002986"/>
    <x v="1"/>
    <x v="10"/>
    <s v="Xerox 1898"/>
    <x v="130"/>
    <n v="3"/>
    <n v="0"/>
    <n v="9.6191999999999993"/>
  </r>
  <r>
    <n v="8154"/>
    <x v="4036"/>
    <x v="3"/>
    <x v="721"/>
    <d v="2014-03-26T00:00:00"/>
    <s v="First Class"/>
    <s v="RB-19360"/>
    <s v="Raymond Buch"/>
    <x v="0"/>
    <x v="0"/>
    <s v="Seattle"/>
    <x v="4"/>
    <n v="98115"/>
    <x v="1"/>
    <s v="TEC-CO-10004722"/>
    <x v="2"/>
    <x v="16"/>
    <s v="Canon imageCLASS 2200 Advanced Copier"/>
    <x v="5315"/>
    <n v="4"/>
    <n v="0"/>
    <n v="6719.9807999999994"/>
  </r>
  <r>
    <n v="8155"/>
    <x v="4037"/>
    <x v="3"/>
    <x v="177"/>
    <d v="2014-03-25T00:00:00"/>
    <s v="Standard Class"/>
    <s v="RD-19720"/>
    <s v="Roger Demir"/>
    <x v="0"/>
    <x v="0"/>
    <s v="Middletown"/>
    <x v="29"/>
    <n v="6457"/>
    <x v="3"/>
    <s v="TEC-AC-10002842"/>
    <x v="2"/>
    <x v="11"/>
    <s v="WD My Passport Ultra 2TB Portable External Hard Drive"/>
    <x v="1685"/>
    <n v="2"/>
    <n v="0"/>
    <n v="38.080000000000013"/>
  </r>
  <r>
    <n v="8156"/>
    <x v="4037"/>
    <x v="3"/>
    <x v="177"/>
    <d v="2014-03-25T00:00:00"/>
    <s v="Standard Class"/>
    <s v="RD-19720"/>
    <s v="Roger Demir"/>
    <x v="0"/>
    <x v="0"/>
    <s v="Middletown"/>
    <x v="29"/>
    <n v="6457"/>
    <x v="3"/>
    <s v="OFF-PA-10001125"/>
    <x v="1"/>
    <x v="10"/>
    <s v="Xerox 1988"/>
    <x v="1168"/>
    <n v="2"/>
    <n v="0"/>
    <n v="27.881999999999998"/>
  </r>
  <r>
    <n v="8157"/>
    <x v="4038"/>
    <x v="0"/>
    <x v="964"/>
    <d v="2013-10-10T00:00:00"/>
    <s v="Standard Class"/>
    <s v="MS-17830"/>
    <s v="Melanie Seite"/>
    <x v="0"/>
    <x v="0"/>
    <s v="Baltimore"/>
    <x v="39"/>
    <n v="21215"/>
    <x v="3"/>
    <s v="FUR-TA-10002622"/>
    <x v="0"/>
    <x v="3"/>
    <s v="Bush Andora Conference Table, Maple/Graphite Gray Finish"/>
    <x v="5316"/>
    <n v="2"/>
    <n v="0.3"/>
    <n v="-23.93719999999999"/>
  </r>
  <r>
    <n v="8158"/>
    <x v="4039"/>
    <x v="0"/>
    <x v="741"/>
    <d v="2013-11-23T00:00:00"/>
    <s v="Standard Class"/>
    <s v="PG-18820"/>
    <s v="Patrick Gardner"/>
    <x v="0"/>
    <x v="0"/>
    <s v="San Diego"/>
    <x v="1"/>
    <n v="92105"/>
    <x v="1"/>
    <s v="TEC-AC-10002842"/>
    <x v="2"/>
    <x v="11"/>
    <s v="WD My Passport Ultra 2TB Portable External Hard Drive"/>
    <x v="2027"/>
    <n v="5"/>
    <n v="0"/>
    <n v="95.200000000000031"/>
  </r>
  <r>
    <n v="8159"/>
    <x v="4040"/>
    <x v="3"/>
    <x v="377"/>
    <d v="2015-01-02T00:00:00"/>
    <s v="Standard Class"/>
    <s v="KB-16240"/>
    <s v="Karen Bern"/>
    <x v="1"/>
    <x v="0"/>
    <s v="Odessa"/>
    <x v="5"/>
    <n v="79762"/>
    <x v="2"/>
    <s v="OFF-PA-10004285"/>
    <x v="1"/>
    <x v="10"/>
    <s v="Xerox 1959"/>
    <x v="2975"/>
    <n v="3"/>
    <n v="0.2"/>
    <n v="5.6111999999999993"/>
  </r>
  <r>
    <n v="8160"/>
    <x v="4041"/>
    <x v="0"/>
    <x v="1185"/>
    <d v="2013-03-14T00:00:00"/>
    <s v="Standard Class"/>
    <s v="RB-19465"/>
    <s v="Rick Bensley"/>
    <x v="2"/>
    <x v="0"/>
    <s v="Milford"/>
    <x v="29"/>
    <n v="6460"/>
    <x v="3"/>
    <s v="TEC-AC-10004469"/>
    <x v="2"/>
    <x v="11"/>
    <s v="Microsoft Sculpt Comfort Mouse"/>
    <x v="5240"/>
    <n v="5"/>
    <n v="0"/>
    <n v="87.890000000000015"/>
  </r>
  <r>
    <n v="8161"/>
    <x v="4042"/>
    <x v="0"/>
    <x v="595"/>
    <d v="2013-02-20T00:00:00"/>
    <s v="Standard Class"/>
    <s v="JD-15790"/>
    <s v="John Dryer"/>
    <x v="0"/>
    <x v="0"/>
    <s v="Belleville"/>
    <x v="30"/>
    <n v="7109"/>
    <x v="3"/>
    <s v="FUR-CH-10001545"/>
    <x v="0"/>
    <x v="1"/>
    <s v="Hon Comfortask Task/Swivel Chairs"/>
    <x v="5317"/>
    <n v="2"/>
    <n v="0"/>
    <n v="36.473600000000005"/>
  </r>
  <r>
    <n v="8162"/>
    <x v="4043"/>
    <x v="1"/>
    <x v="694"/>
    <d v="2012-10-03T00:00:00"/>
    <s v="Second Class"/>
    <s v="JJ-15445"/>
    <s v="Jennifer Jackson"/>
    <x v="0"/>
    <x v="0"/>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x v="0"/>
    <s v="New York City"/>
    <x v="15"/>
    <n v="10035"/>
    <x v="3"/>
    <s v="TEC-PH-10003012"/>
    <x v="2"/>
    <x v="7"/>
    <s v="Nortel Meridian M3904 Professional Digital phone"/>
    <x v="673"/>
    <n v="2"/>
    <n v="0"/>
    <n v="89.314199999999971"/>
  </r>
  <r>
    <n v="8164"/>
    <x v="4044"/>
    <x v="1"/>
    <x v="121"/>
    <d v="2012-11-06T00:00:00"/>
    <s v="Standard Class"/>
    <s v="LT-17110"/>
    <s v="Liz Thompson"/>
    <x v="0"/>
    <x v="0"/>
    <s v="San Diego"/>
    <x v="1"/>
    <n v="92105"/>
    <x v="1"/>
    <s v="FUR-FU-10004909"/>
    <x v="0"/>
    <x v="5"/>
    <s v="Contemporary Wood/Metal Frame"/>
    <x v="5319"/>
    <n v="6"/>
    <n v="0"/>
    <n v="33.935999999999993"/>
  </r>
  <r>
    <n v="8165"/>
    <x v="4044"/>
    <x v="1"/>
    <x v="121"/>
    <d v="2012-11-06T00:00:00"/>
    <s v="Standard Class"/>
    <s v="LT-17110"/>
    <s v="Liz Thompson"/>
    <x v="0"/>
    <x v="0"/>
    <s v="San Diego"/>
    <x v="1"/>
    <n v="92105"/>
    <x v="1"/>
    <s v="OFF-BI-10001524"/>
    <x v="1"/>
    <x v="8"/>
    <s v="GBC Premium Transparent Covers with Diagonal Lined Pattern"/>
    <x v="3668"/>
    <n v="7"/>
    <n v="0.2"/>
    <n v="41.120799999999988"/>
  </r>
  <r>
    <n v="8166"/>
    <x v="4044"/>
    <x v="1"/>
    <x v="121"/>
    <d v="2012-11-06T00:00:00"/>
    <s v="Standard Class"/>
    <s v="LT-17110"/>
    <s v="Liz Thompson"/>
    <x v="0"/>
    <x v="0"/>
    <s v="San Diego"/>
    <x v="1"/>
    <n v="92105"/>
    <x v="1"/>
    <s v="OFF-BI-10003355"/>
    <x v="1"/>
    <x v="8"/>
    <s v="Cardinal Holdit Business Card Pockets"/>
    <x v="1655"/>
    <n v="3"/>
    <n v="0.2"/>
    <n v="4.1832000000000003"/>
  </r>
  <r>
    <n v="8167"/>
    <x v="4044"/>
    <x v="1"/>
    <x v="121"/>
    <d v="2012-11-06T00:00:00"/>
    <s v="Standard Class"/>
    <s v="LT-17110"/>
    <s v="Liz Thompson"/>
    <x v="0"/>
    <x v="0"/>
    <s v="San Diego"/>
    <x v="1"/>
    <n v="92105"/>
    <x v="1"/>
    <s v="FUR-BO-10004357"/>
    <x v="0"/>
    <x v="0"/>
    <s v="O'Sullivan Living Dimensions 3-Shelf Bookcases"/>
    <x v="5320"/>
    <n v="3"/>
    <n v="0.15"/>
    <n v="-30.147000000000048"/>
  </r>
  <r>
    <n v="8168"/>
    <x v="4045"/>
    <x v="0"/>
    <x v="995"/>
    <d v="2013-08-06T00:00:00"/>
    <s v="Standard Class"/>
    <s v="AH-10690"/>
    <s v="Anna Häberlin"/>
    <x v="1"/>
    <x v="0"/>
    <s v="San Francisco"/>
    <x v="1"/>
    <n v="94122"/>
    <x v="1"/>
    <s v="FUR-TA-10002774"/>
    <x v="0"/>
    <x v="3"/>
    <s v="Laminate Occasional Tables"/>
    <x v="5321"/>
    <n v="7"/>
    <n v="0.2"/>
    <n v="-32.367300000000085"/>
  </r>
  <r>
    <n v="8169"/>
    <x v="4046"/>
    <x v="3"/>
    <x v="44"/>
    <d v="2014-11-14T00:00:00"/>
    <s v="Standard Class"/>
    <s v="AB-10060"/>
    <s v="Adam Bellavance"/>
    <x v="2"/>
    <x v="0"/>
    <s v="Seattle"/>
    <x v="4"/>
    <n v="98105"/>
    <x v="1"/>
    <s v="FUR-TA-10004575"/>
    <x v="0"/>
    <x v="3"/>
    <s v="Hon 5100 Series Wood Tables"/>
    <x v="5322"/>
    <n v="7"/>
    <n v="0"/>
    <n v="366.63479999999993"/>
  </r>
  <r>
    <n v="8170"/>
    <x v="4046"/>
    <x v="3"/>
    <x v="44"/>
    <d v="2014-11-14T00:00:00"/>
    <s v="Standard Class"/>
    <s v="AB-10060"/>
    <s v="Adam Bellavance"/>
    <x v="2"/>
    <x v="0"/>
    <s v="Seattle"/>
    <x v="4"/>
    <n v="98105"/>
    <x v="1"/>
    <s v="FUR-CH-10003312"/>
    <x v="0"/>
    <x v="1"/>
    <s v="Hon 2090 “Pillow Soft” Series Mid Back Swivel/Tilt Chairs"/>
    <x v="4920"/>
    <n v="2"/>
    <n v="0.2"/>
    <n v="-73.054800000000071"/>
  </r>
  <r>
    <n v="8171"/>
    <x v="4046"/>
    <x v="3"/>
    <x v="44"/>
    <d v="2014-11-14T00:00:00"/>
    <s v="Standard Class"/>
    <s v="AB-10060"/>
    <s v="Adam Bellavance"/>
    <x v="2"/>
    <x v="0"/>
    <s v="Seattle"/>
    <x v="4"/>
    <n v="98105"/>
    <x v="1"/>
    <s v="TEC-AC-10001465"/>
    <x v="2"/>
    <x v="11"/>
    <s v="SanDisk Cruzer 64 GB USB Flash Drive"/>
    <x v="5323"/>
    <n v="3"/>
    <n v="0"/>
    <n v="32.687999999999988"/>
  </r>
  <r>
    <n v="8172"/>
    <x v="4047"/>
    <x v="0"/>
    <x v="1173"/>
    <d v="2013-02-19T00:00:00"/>
    <s v="Standard Class"/>
    <s v="FM-14380"/>
    <s v="Fred McMath"/>
    <x v="0"/>
    <x v="0"/>
    <s v="Jackson"/>
    <x v="35"/>
    <n v="39212"/>
    <x v="0"/>
    <s v="OFF-AR-10002240"/>
    <x v="1"/>
    <x v="6"/>
    <s v="Panasonic KP-150 Electric Pencil Sharpener"/>
    <x v="5324"/>
    <n v="7"/>
    <n v="0"/>
    <n v="68.686800000000005"/>
  </r>
  <r>
    <n v="8173"/>
    <x v="4048"/>
    <x v="2"/>
    <x v="868"/>
    <d v="2011-07-13T00:00:00"/>
    <s v="Standard Class"/>
    <s v="GH-14410"/>
    <s v="Gary Hansen"/>
    <x v="2"/>
    <x v="0"/>
    <s v="Los Angeles"/>
    <x v="1"/>
    <n v="90049"/>
    <x v="1"/>
    <s v="OFF-LA-10004559"/>
    <x v="1"/>
    <x v="2"/>
    <s v="Avery 49"/>
    <x v="709"/>
    <n v="1"/>
    <n v="0"/>
    <n v="1.4112"/>
  </r>
  <r>
    <n v="8174"/>
    <x v="4048"/>
    <x v="2"/>
    <x v="868"/>
    <d v="2011-07-13T00:00:00"/>
    <s v="Standard Class"/>
    <s v="GH-14410"/>
    <s v="Gary Hansen"/>
    <x v="2"/>
    <x v="0"/>
    <s v="Los Angeles"/>
    <x v="1"/>
    <n v="90049"/>
    <x v="1"/>
    <s v="OFF-BI-10003291"/>
    <x v="1"/>
    <x v="8"/>
    <s v="Wilson Jones Leather-Like Binders with DublLock Round Rings"/>
    <x v="4299"/>
    <n v="6"/>
    <n v="0.2"/>
    <n v="14.142599999999996"/>
  </r>
  <r>
    <n v="8175"/>
    <x v="4048"/>
    <x v="2"/>
    <x v="868"/>
    <d v="2011-07-13T00:00:00"/>
    <s v="Standard Class"/>
    <s v="GH-14410"/>
    <s v="Gary Hansen"/>
    <x v="2"/>
    <x v="0"/>
    <s v="Los Angeles"/>
    <x v="1"/>
    <n v="90049"/>
    <x v="1"/>
    <s v="OFF-ST-10001505"/>
    <x v="1"/>
    <x v="4"/>
    <s v="Perma STOR-ALL Hanging File Box, 13 1/8&quot;W x 12 1/4&quot;D x 10 1/2&quot;H"/>
    <x v="100"/>
    <n v="4"/>
    <n v="0"/>
    <n v="4.066399999999998"/>
  </r>
  <r>
    <n v="8176"/>
    <x v="4049"/>
    <x v="0"/>
    <x v="806"/>
    <d v="2013-02-04T00:00:00"/>
    <s v="Standard Class"/>
    <s v="HE-14800"/>
    <s v="Harold Engle"/>
    <x v="1"/>
    <x v="0"/>
    <s v="Chicago"/>
    <x v="10"/>
    <n v="60623"/>
    <x v="2"/>
    <s v="OFF-PA-10003892"/>
    <x v="1"/>
    <x v="10"/>
    <s v="Xerox 1943"/>
    <x v="4415"/>
    <n v="4"/>
    <n v="0.2"/>
    <n v="52.822799999999987"/>
  </r>
  <r>
    <n v="8177"/>
    <x v="4050"/>
    <x v="0"/>
    <x v="897"/>
    <d v="2013-09-26T00:00:00"/>
    <s v="First Class"/>
    <s v="SZ-20035"/>
    <s v="Sam Zeldin"/>
    <x v="2"/>
    <x v="0"/>
    <s v="New York City"/>
    <x v="15"/>
    <n v="10035"/>
    <x v="3"/>
    <s v="OFF-ST-10002370"/>
    <x v="1"/>
    <x v="4"/>
    <s v="Sortfiler Multipurpose Personal File Organizer, Black"/>
    <x v="5325"/>
    <n v="6"/>
    <n v="0"/>
    <n v="37.218599999999995"/>
  </r>
  <r>
    <n v="8178"/>
    <x v="4051"/>
    <x v="3"/>
    <x v="66"/>
    <d v="2014-12-25T00:00:00"/>
    <s v="First Class"/>
    <s v="CM-12115"/>
    <s v="Chad McGuire"/>
    <x v="0"/>
    <x v="0"/>
    <s v="Los Angeles"/>
    <x v="1"/>
    <n v="90008"/>
    <x v="1"/>
    <s v="TEC-AC-10000474"/>
    <x v="2"/>
    <x v="11"/>
    <s v="Kensington Expert Mouse Optical USB Trackball for PC or Mac"/>
    <x v="5326"/>
    <n v="5"/>
    <n v="0"/>
    <n v="142.48499999999993"/>
  </r>
  <r>
    <n v="8179"/>
    <x v="4052"/>
    <x v="0"/>
    <x v="476"/>
    <d v="2013-09-09T00:00:00"/>
    <s v="Standard Class"/>
    <s v="TG-21310"/>
    <s v="Toby Gnade"/>
    <x v="0"/>
    <x v="0"/>
    <s v="Des Moines"/>
    <x v="4"/>
    <n v="98198"/>
    <x v="1"/>
    <s v="TEC-CO-10002095"/>
    <x v="2"/>
    <x v="16"/>
    <s v="Hewlett Packard 610 Color Digital Copier / Printer"/>
    <x v="3157"/>
    <n v="2"/>
    <n v="0"/>
    <n v="449.99099999999999"/>
  </r>
  <r>
    <n v="8180"/>
    <x v="4053"/>
    <x v="1"/>
    <x v="991"/>
    <d v="2012-08-06T00:00:00"/>
    <s v="Standard Class"/>
    <s v="DK-12985"/>
    <s v="Darren Koutras"/>
    <x v="0"/>
    <x v="0"/>
    <s v="Springfield"/>
    <x v="21"/>
    <n v="97477"/>
    <x v="1"/>
    <s v="FUR-TA-10003469"/>
    <x v="0"/>
    <x v="3"/>
    <s v="Balt Split Level Computer Training Table"/>
    <x v="5327"/>
    <n v="4"/>
    <n v="0.5"/>
    <n v="-188.7"/>
  </r>
  <r>
    <n v="8181"/>
    <x v="4054"/>
    <x v="1"/>
    <x v="82"/>
    <d v="2012-11-25T00:00:00"/>
    <s v="Standard Class"/>
    <s v="SS-20410"/>
    <s v="Shahid Shariari"/>
    <x v="0"/>
    <x v="0"/>
    <s v="Philadelphia"/>
    <x v="9"/>
    <n v="19120"/>
    <x v="3"/>
    <s v="FUR-TA-10002958"/>
    <x v="0"/>
    <x v="3"/>
    <s v="Bevis Oval Conference Table, Walnut"/>
    <x v="5328"/>
    <n v="8"/>
    <n v="0.4"/>
    <n v="-480.20320000000027"/>
  </r>
  <r>
    <n v="8182"/>
    <x v="4054"/>
    <x v="1"/>
    <x v="82"/>
    <d v="2012-11-25T00:00:00"/>
    <s v="Standard Class"/>
    <s v="SS-20410"/>
    <s v="Shahid Shariari"/>
    <x v="0"/>
    <x v="0"/>
    <s v="Philadelphia"/>
    <x v="9"/>
    <n v="19120"/>
    <x v="3"/>
    <s v="TEC-PH-10002923"/>
    <x v="2"/>
    <x v="7"/>
    <s v="Logitech B530 USB Headset - headset - Full size, Binaural"/>
    <x v="5329"/>
    <n v="5"/>
    <n v="0.4"/>
    <n v="-24.043499999999995"/>
  </r>
  <r>
    <n v="8183"/>
    <x v="4055"/>
    <x v="3"/>
    <x v="796"/>
    <d v="2014-05-23T00:00:00"/>
    <s v="Standard Class"/>
    <s v="BM-11575"/>
    <s v="Brendan Murry"/>
    <x v="1"/>
    <x v="0"/>
    <s v="Chicago"/>
    <x v="10"/>
    <n v="60653"/>
    <x v="2"/>
    <s v="FUR-FU-10004973"/>
    <x v="0"/>
    <x v="5"/>
    <s v="Flat Face Poster Frame"/>
    <x v="1832"/>
    <n v="3"/>
    <n v="0.6"/>
    <n v="-10.173599999999997"/>
  </r>
  <r>
    <n v="8184"/>
    <x v="4055"/>
    <x v="3"/>
    <x v="796"/>
    <d v="2014-05-23T00:00:00"/>
    <s v="Standard Class"/>
    <s v="BM-11575"/>
    <s v="Brendan Murry"/>
    <x v="1"/>
    <x v="0"/>
    <s v="Chicago"/>
    <x v="10"/>
    <n v="60653"/>
    <x v="2"/>
    <s v="FUR-FU-10001918"/>
    <x v="0"/>
    <x v="5"/>
    <s v="C-Line Cubicle Keepers Polyproplyene Holder With Velcro Backings"/>
    <x v="5330"/>
    <n v="1"/>
    <n v="0.6"/>
    <n v="-0.99329999999999963"/>
  </r>
  <r>
    <n v="8185"/>
    <x v="4056"/>
    <x v="3"/>
    <x v="283"/>
    <d v="2014-07-28T00:00:00"/>
    <s v="Standard Class"/>
    <s v="MY-17380"/>
    <s v="Maribeth Yedwab"/>
    <x v="1"/>
    <x v="0"/>
    <s v="Chicago"/>
    <x v="10"/>
    <n v="60623"/>
    <x v="2"/>
    <s v="OFF-PA-10003641"/>
    <x v="1"/>
    <x v="10"/>
    <s v="Xerox 1909"/>
    <x v="930"/>
    <n v="3"/>
    <n v="0.2"/>
    <n v="20.576399999999996"/>
  </r>
  <r>
    <n v="8186"/>
    <x v="4057"/>
    <x v="1"/>
    <x v="1023"/>
    <d v="2012-09-17T00:00:00"/>
    <s v="Second Class"/>
    <s v="AG-10900"/>
    <s v="Arthur Gainer"/>
    <x v="0"/>
    <x v="0"/>
    <s v="Chicago"/>
    <x v="10"/>
    <n v="60623"/>
    <x v="2"/>
    <s v="OFF-EN-10002621"/>
    <x v="1"/>
    <x v="12"/>
    <s v="Staples"/>
    <x v="1635"/>
    <n v="1"/>
    <n v="0.2"/>
    <n v="2.9339999999999997"/>
  </r>
  <r>
    <n v="8187"/>
    <x v="4057"/>
    <x v="1"/>
    <x v="1023"/>
    <d v="2012-09-17T00:00:00"/>
    <s v="Second Class"/>
    <s v="AG-10900"/>
    <s v="Arthur Gainer"/>
    <x v="0"/>
    <x v="0"/>
    <s v="Chicago"/>
    <x v="10"/>
    <n v="60623"/>
    <x v="2"/>
    <s v="FUR-CH-10003817"/>
    <x v="0"/>
    <x v="1"/>
    <s v="Global Value Steno Chair, Gray"/>
    <x v="5331"/>
    <n v="4"/>
    <n v="0.3"/>
    <n v="-12.147999999999996"/>
  </r>
  <r>
    <n v="8188"/>
    <x v="4058"/>
    <x v="0"/>
    <x v="107"/>
    <d v="2013-12-17T00:00:00"/>
    <s v="Standard Class"/>
    <s v="BW-11110"/>
    <s v="Bart Watters"/>
    <x v="1"/>
    <x v="0"/>
    <s v="New York City"/>
    <x v="15"/>
    <n v="10024"/>
    <x v="3"/>
    <s v="OFF-PA-10000659"/>
    <x v="1"/>
    <x v="10"/>
    <s v="Adams Phone Message Book, Professional, 400 Message Capacity, 5 3/6” x 11”"/>
    <x v="2159"/>
    <n v="9"/>
    <n v="0"/>
    <n v="29.525400000000001"/>
  </r>
  <r>
    <n v="8189"/>
    <x v="4059"/>
    <x v="1"/>
    <x v="653"/>
    <d v="2012-10-05T00:00:00"/>
    <s v="Second Class"/>
    <s v="SG-20470"/>
    <s v="Sheri Gordon"/>
    <x v="0"/>
    <x v="0"/>
    <s v="Rockville"/>
    <x v="39"/>
    <n v="20852"/>
    <x v="3"/>
    <s v="OFF-PA-10001870"/>
    <x v="1"/>
    <x v="10"/>
    <s v="Xerox 202"/>
    <x v="541"/>
    <n v="3"/>
    <n v="0"/>
    <n v="9.3312000000000008"/>
  </r>
  <r>
    <n v="8190"/>
    <x v="4059"/>
    <x v="1"/>
    <x v="653"/>
    <d v="2012-10-05T00:00:00"/>
    <s v="Second Class"/>
    <s v="SG-20470"/>
    <s v="Sheri Gordon"/>
    <x v="0"/>
    <x v="0"/>
    <s v="Rockville"/>
    <x v="39"/>
    <n v="20852"/>
    <x v="3"/>
    <s v="OFF-BI-10000320"/>
    <x v="1"/>
    <x v="8"/>
    <s v="GBC Plastic Binding Combs"/>
    <x v="1576"/>
    <n v="1"/>
    <n v="0"/>
    <n v="3.6162000000000001"/>
  </r>
  <r>
    <n v="8191"/>
    <x v="4060"/>
    <x v="3"/>
    <x v="701"/>
    <d v="2014-11-22T00:00:00"/>
    <s v="Standard Class"/>
    <s v="CC-12370"/>
    <s v="Christopher Conant"/>
    <x v="0"/>
    <x v="0"/>
    <s v="New York City"/>
    <x v="15"/>
    <n v="10011"/>
    <x v="3"/>
    <s v="OFF-PA-10004735"/>
    <x v="1"/>
    <x v="10"/>
    <s v="Xerox 1905"/>
    <x v="789"/>
    <n v="6"/>
    <n v="0"/>
    <n v="18.662400000000002"/>
  </r>
  <r>
    <n v="8192"/>
    <x v="4060"/>
    <x v="3"/>
    <x v="701"/>
    <d v="2014-11-22T00:00:00"/>
    <s v="Standard Class"/>
    <s v="CC-12370"/>
    <s v="Christopher Conant"/>
    <x v="0"/>
    <x v="0"/>
    <s v="New York City"/>
    <x v="15"/>
    <n v="10011"/>
    <x v="3"/>
    <s v="FUR-FU-10004091"/>
    <x v="0"/>
    <x v="5"/>
    <s v="Howard Miller 13&quot; Diameter Goldtone Round Wall Clock"/>
    <x v="5093"/>
    <n v="4"/>
    <n v="0"/>
    <n v="76.9816"/>
  </r>
  <r>
    <n v="8193"/>
    <x v="4061"/>
    <x v="1"/>
    <x v="672"/>
    <d v="2012-12-03T00:00:00"/>
    <s v="First Class"/>
    <s v="LR-16915"/>
    <s v="Lena Radford"/>
    <x v="0"/>
    <x v="0"/>
    <s v="Durham"/>
    <x v="3"/>
    <n v="27707"/>
    <x v="0"/>
    <s v="OFF-BI-10000546"/>
    <x v="1"/>
    <x v="8"/>
    <s v="Avery Durable Binders"/>
    <x v="5332"/>
    <n v="7"/>
    <n v="0.7"/>
    <n v="-4.2336000000000009"/>
  </r>
  <r>
    <n v="8194"/>
    <x v="4061"/>
    <x v="1"/>
    <x v="672"/>
    <d v="2012-12-03T00:00:00"/>
    <s v="First Class"/>
    <s v="LR-16915"/>
    <s v="Lena Radford"/>
    <x v="0"/>
    <x v="0"/>
    <s v="Durham"/>
    <x v="3"/>
    <n v="27707"/>
    <x v="0"/>
    <s v="OFF-AP-10001293"/>
    <x v="1"/>
    <x v="9"/>
    <s v="Belkin 8 Outlet Surge Protector"/>
    <x v="2066"/>
    <n v="3"/>
    <n v="0.2"/>
    <n v="9.8351999999999933"/>
  </r>
  <r>
    <n v="8195"/>
    <x v="4061"/>
    <x v="1"/>
    <x v="672"/>
    <d v="2012-12-03T00:00:00"/>
    <s v="First Class"/>
    <s v="LR-16915"/>
    <s v="Lena Radford"/>
    <x v="0"/>
    <x v="0"/>
    <s v="Durham"/>
    <x v="3"/>
    <n v="27707"/>
    <x v="0"/>
    <s v="FUR-FU-10000576"/>
    <x v="0"/>
    <x v="5"/>
    <s v="Luxo Professional Fluorescent Magnifier Lamp with Clamp-Mount Base"/>
    <x v="5333"/>
    <n v="2"/>
    <n v="0.2"/>
    <n v="25.180800000000005"/>
  </r>
  <r>
    <n v="8196"/>
    <x v="4062"/>
    <x v="1"/>
    <x v="401"/>
    <d v="2012-12-11T00:00:00"/>
    <s v="Second Class"/>
    <s v="DB-13120"/>
    <s v="David Bremer"/>
    <x v="1"/>
    <x v="0"/>
    <s v="Santa Barbara"/>
    <x v="1"/>
    <n v="93101"/>
    <x v="1"/>
    <s v="OFF-PA-10004519"/>
    <x v="1"/>
    <x v="10"/>
    <s v="Spiral Phone Message Books with Labels by Adams"/>
    <x v="2482"/>
    <n v="2"/>
    <n v="0"/>
    <n v="4.3904000000000005"/>
  </r>
  <r>
    <n v="8197"/>
    <x v="4063"/>
    <x v="3"/>
    <x v="528"/>
    <d v="2014-09-10T00:00:00"/>
    <s v="Standard Class"/>
    <s v="LP-17095"/>
    <s v="Liz Preis"/>
    <x v="0"/>
    <x v="0"/>
    <s v="Knoxville"/>
    <x v="18"/>
    <n v="37918"/>
    <x v="0"/>
    <s v="TEC-AC-10004568"/>
    <x v="2"/>
    <x v="11"/>
    <s v="Maxell LTO Ultrium - 800 GB"/>
    <x v="2879"/>
    <n v="4"/>
    <n v="0.2"/>
    <n v="-1.119600000000009"/>
  </r>
  <r>
    <n v="8198"/>
    <x v="4063"/>
    <x v="3"/>
    <x v="528"/>
    <d v="2014-09-10T00:00:00"/>
    <s v="Standard Class"/>
    <s v="LP-17095"/>
    <s v="Liz Preis"/>
    <x v="0"/>
    <x v="0"/>
    <s v="Knoxville"/>
    <x v="18"/>
    <n v="37918"/>
    <x v="0"/>
    <s v="OFF-AR-10001897"/>
    <x v="1"/>
    <x v="6"/>
    <s v="Model L Table or Wall-Mount Pencil Sharpener"/>
    <x v="1002"/>
    <n v="5"/>
    <n v="0.2"/>
    <n v="7.1960000000000015"/>
  </r>
  <r>
    <n v="8199"/>
    <x v="4063"/>
    <x v="3"/>
    <x v="528"/>
    <d v="2014-09-10T00:00:00"/>
    <s v="Standard Class"/>
    <s v="LP-17095"/>
    <s v="Liz Preis"/>
    <x v="0"/>
    <x v="0"/>
    <s v="Knoxville"/>
    <x v="18"/>
    <n v="37918"/>
    <x v="0"/>
    <s v="OFF-PA-10001800"/>
    <x v="1"/>
    <x v="10"/>
    <s v="Xerox 220"/>
    <x v="12"/>
    <n v="3"/>
    <n v="0.2"/>
    <n v="5.4432"/>
  </r>
  <r>
    <n v="8200"/>
    <x v="4064"/>
    <x v="3"/>
    <x v="558"/>
    <d v="2014-05-01T00:00:00"/>
    <s v="Standard Class"/>
    <s v="AF-10870"/>
    <s v="Art Ferguson"/>
    <x v="0"/>
    <x v="0"/>
    <s v="Chicago"/>
    <x v="10"/>
    <n v="60610"/>
    <x v="2"/>
    <s v="OFF-BI-10001628"/>
    <x v="1"/>
    <x v="8"/>
    <s v="Acco Data Flex Cable Posts For Top &amp; Bottom Load Binders, 6&quot; Capacity"/>
    <x v="5334"/>
    <n v="5"/>
    <n v="0.8"/>
    <n v="-18.252500000000001"/>
  </r>
  <r>
    <n v="8201"/>
    <x v="4064"/>
    <x v="3"/>
    <x v="558"/>
    <d v="2014-05-01T00:00:00"/>
    <s v="Standard Class"/>
    <s v="AF-10870"/>
    <s v="Art Ferguson"/>
    <x v="0"/>
    <x v="0"/>
    <s v="Chicago"/>
    <x v="10"/>
    <n v="60610"/>
    <x v="2"/>
    <s v="OFF-ST-10004123"/>
    <x v="1"/>
    <x v="4"/>
    <s v="Safco Industrial Wire Shelving System"/>
    <x v="74"/>
    <n v="1"/>
    <n v="0.2"/>
    <n v="-18.196000000000002"/>
  </r>
  <r>
    <n v="8202"/>
    <x v="4065"/>
    <x v="1"/>
    <x v="627"/>
    <d v="2012-11-08T00:00:00"/>
    <s v="Same Day"/>
    <s v="KD-16495"/>
    <s v="Keith Dawkins"/>
    <x v="1"/>
    <x v="0"/>
    <s v="New York City"/>
    <x v="15"/>
    <n v="10024"/>
    <x v="3"/>
    <s v="OFF-ST-10000885"/>
    <x v="1"/>
    <x v="4"/>
    <s v="Fellowes Desktop Hanging File Manager"/>
    <x v="5335"/>
    <n v="5"/>
    <n v="0"/>
    <n v="16.787500000000001"/>
  </r>
  <r>
    <n v="8203"/>
    <x v="4065"/>
    <x v="1"/>
    <x v="627"/>
    <d v="2012-11-08T00:00:00"/>
    <s v="Same Day"/>
    <s v="KD-16495"/>
    <s v="Keith Dawkins"/>
    <x v="1"/>
    <x v="0"/>
    <s v="New York City"/>
    <x v="15"/>
    <n v="10024"/>
    <x v="3"/>
    <s v="TEC-PH-10004165"/>
    <x v="2"/>
    <x v="7"/>
    <s v="Mitel MiVoice 5330e IP Phone"/>
    <x v="5336"/>
    <n v="2"/>
    <n v="0"/>
    <n v="142.9948"/>
  </r>
  <r>
    <n v="8204"/>
    <x v="4065"/>
    <x v="1"/>
    <x v="627"/>
    <d v="2012-11-08T00:00:00"/>
    <s v="Same Day"/>
    <s v="KD-16495"/>
    <s v="Keith Dawkins"/>
    <x v="1"/>
    <x v="0"/>
    <s v="New York City"/>
    <x v="15"/>
    <n v="10024"/>
    <x v="3"/>
    <s v="FUR-FU-10002240"/>
    <x v="0"/>
    <x v="5"/>
    <s v="Nu-Dell EZ-Mount Plastic Wall Frames"/>
    <x v="5337"/>
    <n v="3"/>
    <n v="0"/>
    <n v="4.7279999999999998"/>
  </r>
  <r>
    <n v="8205"/>
    <x v="4065"/>
    <x v="1"/>
    <x v="627"/>
    <d v="2012-11-08T00:00:00"/>
    <s v="Same Day"/>
    <s v="KD-16495"/>
    <s v="Keith Dawkins"/>
    <x v="1"/>
    <x v="0"/>
    <s v="New York City"/>
    <x v="15"/>
    <n v="10024"/>
    <x v="3"/>
    <s v="TEC-MA-10000045"/>
    <x v="2"/>
    <x v="15"/>
    <s v="Zebra ZM400 Thermal Label Printer"/>
    <x v="5338"/>
    <n v="4"/>
    <n v="0"/>
    <n v="2229.0239999999999"/>
  </r>
  <r>
    <n v="8206"/>
    <x v="4065"/>
    <x v="1"/>
    <x v="627"/>
    <d v="2012-11-08T00:00:00"/>
    <s v="Same Day"/>
    <s v="KD-16495"/>
    <s v="Keith Dawkins"/>
    <x v="1"/>
    <x v="0"/>
    <s v="New York City"/>
    <x v="15"/>
    <n v="10024"/>
    <x v="3"/>
    <s v="FUR-CH-10003746"/>
    <x v="0"/>
    <x v="1"/>
    <s v="Hon 4070 Series Pagoda Round Back Stacking Chairs"/>
    <x v="5339"/>
    <n v="2"/>
    <n v="0.1"/>
    <n v="115.5528"/>
  </r>
  <r>
    <n v="8207"/>
    <x v="4066"/>
    <x v="1"/>
    <x v="33"/>
    <d v="2012-04-30T00:00:00"/>
    <s v="Standard Class"/>
    <s v="SA-20830"/>
    <s v="Sue Ann Reed"/>
    <x v="0"/>
    <x v="0"/>
    <s v="Daytona Beach"/>
    <x v="2"/>
    <n v="32114"/>
    <x v="0"/>
    <s v="FUR-TA-10000577"/>
    <x v="0"/>
    <x v="3"/>
    <s v="Bretford CR4500 Series Slim Rectangular Table"/>
    <x v="5340"/>
    <n v="1"/>
    <n v="0.45"/>
    <n v="-76.606200000000001"/>
  </r>
  <r>
    <n v="8208"/>
    <x v="4066"/>
    <x v="1"/>
    <x v="33"/>
    <d v="2012-04-30T00:00:00"/>
    <s v="Standard Class"/>
    <s v="SA-20830"/>
    <s v="Sue Ann Reed"/>
    <x v="0"/>
    <x v="0"/>
    <s v="Daytona Beach"/>
    <x v="2"/>
    <n v="32114"/>
    <x v="0"/>
    <s v="OFF-AR-10004757"/>
    <x v="1"/>
    <x v="6"/>
    <s v="Crayola Colored Pencils"/>
    <x v="370"/>
    <n v="1"/>
    <n v="0.2"/>
    <n v="0.42639999999999978"/>
  </r>
  <r>
    <n v="8209"/>
    <x v="4067"/>
    <x v="1"/>
    <x v="1181"/>
    <d v="2012-09-24T00:00:00"/>
    <s v="Standard Class"/>
    <s v="BG-11035"/>
    <s v="Barry Gonzalez"/>
    <x v="0"/>
    <x v="0"/>
    <s v="Nashville"/>
    <x v="18"/>
    <n v="37211"/>
    <x v="0"/>
    <s v="OFF-BI-10000545"/>
    <x v="1"/>
    <x v="8"/>
    <s v="GBC Ibimaster 500 Manual ProClick Binding System"/>
    <x v="5341"/>
    <n v="6"/>
    <n v="0.7"/>
    <n v="-913.17599999999993"/>
  </r>
  <r>
    <n v="8210"/>
    <x v="4067"/>
    <x v="1"/>
    <x v="1181"/>
    <d v="2012-09-24T00:00:00"/>
    <s v="Standard Class"/>
    <s v="BG-11035"/>
    <s v="Barry Gonzalez"/>
    <x v="0"/>
    <x v="0"/>
    <s v="Nashville"/>
    <x v="18"/>
    <n v="37211"/>
    <x v="0"/>
    <s v="OFF-ST-10001522"/>
    <x v="1"/>
    <x v="4"/>
    <s v="Gould Plastics 18-Pocket Panel Bin, 34w x 5-1/4d x 20-1/2h"/>
    <x v="5342"/>
    <n v="4"/>
    <n v="0.2"/>
    <n v="-58.873600000000025"/>
  </r>
  <r>
    <n v="8211"/>
    <x v="4068"/>
    <x v="3"/>
    <x v="210"/>
    <d v="2014-09-13T00:00:00"/>
    <s v="Standard Class"/>
    <s v="DM-12955"/>
    <s v="Dario Medina"/>
    <x v="1"/>
    <x v="0"/>
    <s v="Nashville"/>
    <x v="18"/>
    <n v="37211"/>
    <x v="0"/>
    <s v="OFF-AP-10001271"/>
    <x v="1"/>
    <x v="9"/>
    <s v="Eureka The Boss Cordless Rechargeable Stick Vac"/>
    <x v="2424"/>
    <n v="2"/>
    <n v="0.2"/>
    <n v="7.1372000000000035"/>
  </r>
  <r>
    <n v="8212"/>
    <x v="4069"/>
    <x v="0"/>
    <x v="77"/>
    <d v="2013-11-13T00:00:00"/>
    <s v="Standard Class"/>
    <s v="MC-17845"/>
    <s v="Michael Chen"/>
    <x v="0"/>
    <x v="0"/>
    <s v="Dallas"/>
    <x v="5"/>
    <n v="75220"/>
    <x v="2"/>
    <s v="FUR-FU-10002030"/>
    <x v="0"/>
    <x v="5"/>
    <s v="Executive Impressions 14&quot; Contract Wall Clock with Quartz Movement"/>
    <x v="5343"/>
    <n v="5"/>
    <n v="0.6"/>
    <n v="-17.783999999999992"/>
  </r>
  <r>
    <n v="8213"/>
    <x v="4069"/>
    <x v="0"/>
    <x v="77"/>
    <d v="2013-11-13T00:00:00"/>
    <s v="Standard Class"/>
    <s v="MC-17845"/>
    <s v="Michael Chen"/>
    <x v="0"/>
    <x v="0"/>
    <s v="Dallas"/>
    <x v="5"/>
    <n v="75220"/>
    <x v="2"/>
    <s v="OFF-ST-10001272"/>
    <x v="1"/>
    <x v="4"/>
    <s v="Mini 13-1/2 Capacity Data Binder Rack, Pearl"/>
    <x v="5344"/>
    <n v="3"/>
    <n v="0.2"/>
    <n v="19.630499999999998"/>
  </r>
  <r>
    <n v="8214"/>
    <x v="4070"/>
    <x v="1"/>
    <x v="12"/>
    <d v="2012-10-02T00:00:00"/>
    <s v="Standard Class"/>
    <s v="ML-17395"/>
    <s v="Marina Lichtenstein"/>
    <x v="1"/>
    <x v="0"/>
    <s v="Murfreesboro"/>
    <x v="18"/>
    <n v="37130"/>
    <x v="0"/>
    <s v="OFF-BI-10001116"/>
    <x v="1"/>
    <x v="8"/>
    <s v="Wilson Jones 1&quot; Hanging DublLock Ring Binders"/>
    <x v="5345"/>
    <n v="4"/>
    <n v="0.7"/>
    <n v="-4.6463999999999981"/>
  </r>
  <r>
    <n v="8215"/>
    <x v="4070"/>
    <x v="1"/>
    <x v="12"/>
    <d v="2012-10-02T00:00:00"/>
    <s v="Standard Class"/>
    <s v="ML-17395"/>
    <s v="Marina Lichtenstein"/>
    <x v="1"/>
    <x v="0"/>
    <s v="Murfreesboro"/>
    <x v="18"/>
    <n v="37130"/>
    <x v="0"/>
    <s v="OFF-PA-10004665"/>
    <x v="1"/>
    <x v="10"/>
    <s v="Advantus Motivational Note Cards"/>
    <x v="3755"/>
    <n v="1"/>
    <n v="0.2"/>
    <n v="3.7989999999999995"/>
  </r>
  <r>
    <n v="8216"/>
    <x v="4070"/>
    <x v="1"/>
    <x v="12"/>
    <d v="2012-10-02T00:00:00"/>
    <s v="Standard Class"/>
    <s v="ML-17395"/>
    <s v="Marina Lichtenstein"/>
    <x v="1"/>
    <x v="0"/>
    <s v="Murfreesboro"/>
    <x v="18"/>
    <n v="37130"/>
    <x v="0"/>
    <s v="OFF-BI-10004506"/>
    <x v="1"/>
    <x v="8"/>
    <s v="Wilson Jones data.warehouse D-Ring Binders with DublLock"/>
    <x v="5346"/>
    <n v="1"/>
    <n v="0.7"/>
    <n v="-1.8106"/>
  </r>
  <r>
    <n v="8217"/>
    <x v="4070"/>
    <x v="1"/>
    <x v="12"/>
    <d v="2012-10-02T00:00:00"/>
    <s v="Standard Class"/>
    <s v="ML-17395"/>
    <s v="Marina Lichtenstein"/>
    <x v="1"/>
    <x v="0"/>
    <s v="Murfreesboro"/>
    <x v="18"/>
    <n v="37130"/>
    <x v="0"/>
    <s v="OFF-BI-10001982"/>
    <x v="1"/>
    <x v="8"/>
    <s v="Wilson Jones Custom Binder Spines &amp; Labels"/>
    <x v="5347"/>
    <n v="2"/>
    <n v="0.7"/>
    <n v="-2.2847999999999997"/>
  </r>
  <r>
    <n v="8218"/>
    <x v="4071"/>
    <x v="2"/>
    <x v="462"/>
    <d v="2011-10-07T00:00:00"/>
    <s v="Standard Class"/>
    <s v="RD-19930"/>
    <s v="Russell D'Ascenzo"/>
    <x v="0"/>
    <x v="0"/>
    <s v="Dallas"/>
    <x v="5"/>
    <n v="75217"/>
    <x v="2"/>
    <s v="OFF-FA-10002676"/>
    <x v="1"/>
    <x v="13"/>
    <s v="Colored Push Pins"/>
    <x v="1456"/>
    <n v="3"/>
    <n v="0.2"/>
    <n v="0.86879999999999979"/>
  </r>
  <r>
    <n v="8219"/>
    <x v="4071"/>
    <x v="2"/>
    <x v="462"/>
    <d v="2011-10-07T00:00:00"/>
    <s v="Standard Class"/>
    <s v="RD-19930"/>
    <s v="Russell D'Ascenzo"/>
    <x v="0"/>
    <x v="0"/>
    <s v="Dallas"/>
    <x v="5"/>
    <n v="75217"/>
    <x v="2"/>
    <s v="FUR-FU-10000758"/>
    <x v="0"/>
    <x v="5"/>
    <s v="DAX Natural Wood-Tone Poster Frame"/>
    <x v="5348"/>
    <n v="3"/>
    <n v="0.6"/>
    <n v="-19.065600000000007"/>
  </r>
  <r>
    <n v="8220"/>
    <x v="4071"/>
    <x v="2"/>
    <x v="462"/>
    <d v="2011-10-07T00:00:00"/>
    <s v="Standard Class"/>
    <s v="RD-19930"/>
    <s v="Russell D'Ascenzo"/>
    <x v="0"/>
    <x v="0"/>
    <s v="Dallas"/>
    <x v="5"/>
    <n v="75217"/>
    <x v="2"/>
    <s v="OFF-LA-10002271"/>
    <x v="1"/>
    <x v="2"/>
    <s v="Smead Alpha-Z Color-Coded Second Alphabetical Labels and Starter Set"/>
    <x v="1268"/>
    <n v="2"/>
    <n v="0.2"/>
    <n v="1.7247999999999997"/>
  </r>
  <r>
    <n v="8221"/>
    <x v="4071"/>
    <x v="2"/>
    <x v="462"/>
    <d v="2011-10-07T00:00:00"/>
    <s v="Standard Class"/>
    <s v="RD-19930"/>
    <s v="Russell D'Ascenzo"/>
    <x v="0"/>
    <x v="0"/>
    <s v="Dallas"/>
    <x v="5"/>
    <n v="75217"/>
    <x v="2"/>
    <s v="OFF-BI-10002609"/>
    <x v="1"/>
    <x v="8"/>
    <s v="Avery Hidden Tab Dividers for Binding Systems"/>
    <x v="99"/>
    <n v="3"/>
    <n v="0.8"/>
    <n v="-3.0396000000000001"/>
  </r>
  <r>
    <n v="8222"/>
    <x v="4071"/>
    <x v="2"/>
    <x v="462"/>
    <d v="2011-10-07T00:00:00"/>
    <s v="Standard Class"/>
    <s v="RD-19930"/>
    <s v="Russell D'Ascenzo"/>
    <x v="0"/>
    <x v="0"/>
    <s v="Dallas"/>
    <x v="5"/>
    <n v="75217"/>
    <x v="2"/>
    <s v="OFF-FA-10000254"/>
    <x v="1"/>
    <x v="13"/>
    <s v="Sterling Rubber Bands by Alliance"/>
    <x v="5349"/>
    <n v="4"/>
    <n v="0.2"/>
    <n v="-3.7680000000000002"/>
  </r>
  <r>
    <n v="8223"/>
    <x v="4072"/>
    <x v="2"/>
    <x v="1087"/>
    <d v="2011-02-25T00:00:00"/>
    <s v="Standard Class"/>
    <s v="AB-10015"/>
    <s v="Aaron Bergman"/>
    <x v="0"/>
    <x v="0"/>
    <s v="Arlington"/>
    <x v="5"/>
    <n v="76017"/>
    <x v="2"/>
    <s v="OFF-ST-10000321"/>
    <x v="1"/>
    <x v="4"/>
    <s v="Akro Stacking Bins"/>
    <x v="1438"/>
    <n v="2"/>
    <n v="0.2"/>
    <n v="-2.5248000000000022"/>
  </r>
  <r>
    <n v="8224"/>
    <x v="4073"/>
    <x v="0"/>
    <x v="1"/>
    <d v="2013-06-17T00:00:00"/>
    <s v="Standard Class"/>
    <s v="EA-14035"/>
    <s v="Erin Ashbrook"/>
    <x v="1"/>
    <x v="0"/>
    <s v="Pasadena"/>
    <x v="1"/>
    <n v="91104"/>
    <x v="1"/>
    <s v="OFF-PA-10000241"/>
    <x v="1"/>
    <x v="10"/>
    <s v="IBM Multi-Purpose Copy Paper, 8 1/2 x 11&quot;, Case"/>
    <x v="790"/>
    <n v="6"/>
    <n v="0"/>
    <n v="83.645999999999987"/>
  </r>
  <r>
    <n v="8225"/>
    <x v="4073"/>
    <x v="0"/>
    <x v="1"/>
    <d v="2013-06-17T00:00:00"/>
    <s v="Standard Class"/>
    <s v="EA-14035"/>
    <s v="Erin Ashbrook"/>
    <x v="1"/>
    <x v="0"/>
    <s v="Pasadena"/>
    <x v="1"/>
    <n v="91104"/>
    <x v="1"/>
    <s v="OFF-PA-10004782"/>
    <x v="1"/>
    <x v="10"/>
    <s v="Xerox 228"/>
    <x v="91"/>
    <n v="2"/>
    <n v="0"/>
    <n v="6.2208000000000006"/>
  </r>
  <r>
    <n v="8226"/>
    <x v="4074"/>
    <x v="3"/>
    <x v="752"/>
    <d v="2014-11-05T00:00:00"/>
    <s v="Second Class"/>
    <s v="SF-20065"/>
    <s v="Sandra Flanagan"/>
    <x v="0"/>
    <x v="0"/>
    <s v="Everett"/>
    <x v="31"/>
    <n v="2149"/>
    <x v="3"/>
    <s v="OFF-PA-10004243"/>
    <x v="1"/>
    <x v="10"/>
    <s v="Xerox 1939"/>
    <x v="2408"/>
    <n v="10"/>
    <n v="0"/>
    <n v="91.055999999999983"/>
  </r>
  <r>
    <n v="8227"/>
    <x v="4074"/>
    <x v="3"/>
    <x v="752"/>
    <d v="2014-11-05T00:00:00"/>
    <s v="Second Class"/>
    <s v="SF-20065"/>
    <s v="Sandra Flanagan"/>
    <x v="0"/>
    <x v="0"/>
    <s v="Everett"/>
    <x v="31"/>
    <n v="2149"/>
    <x v="3"/>
    <s v="OFF-PA-10001033"/>
    <x v="1"/>
    <x v="10"/>
    <s v="Xerox 1893"/>
    <x v="1018"/>
    <n v="1"/>
    <n v="0"/>
    <n v="20.085100000000001"/>
  </r>
  <r>
    <n v="8228"/>
    <x v="4075"/>
    <x v="0"/>
    <x v="958"/>
    <d v="2013-04-09T00:00:00"/>
    <s v="Second Class"/>
    <s v="BC-11125"/>
    <s v="Becky Castell"/>
    <x v="2"/>
    <x v="0"/>
    <s v="Troy"/>
    <x v="15"/>
    <n v="12180"/>
    <x v="3"/>
    <s v="FUR-FU-10000723"/>
    <x v="0"/>
    <x v="5"/>
    <s v="Deflect-o EconoMat Studded, No Bevel Mat for Low Pile Carpeting"/>
    <x v="5350"/>
    <n v="2"/>
    <n v="0"/>
    <n v="7.4376000000000033"/>
  </r>
  <r>
    <n v="8229"/>
    <x v="4075"/>
    <x v="0"/>
    <x v="958"/>
    <d v="2013-04-09T00:00:00"/>
    <s v="Second Class"/>
    <s v="BC-11125"/>
    <s v="Becky Castell"/>
    <x v="2"/>
    <x v="0"/>
    <s v="Troy"/>
    <x v="15"/>
    <n v="12180"/>
    <x v="3"/>
    <s v="OFF-ST-10003455"/>
    <x v="1"/>
    <x v="4"/>
    <s v="Tenex File Box, Personal Filing Tote with Lid, Black"/>
    <x v="5351"/>
    <n v="2"/>
    <n v="0"/>
    <n v="8.0652000000000008"/>
  </r>
  <r>
    <n v="8230"/>
    <x v="4075"/>
    <x v="0"/>
    <x v="958"/>
    <d v="2013-04-09T00:00:00"/>
    <s v="Second Class"/>
    <s v="BC-11125"/>
    <s v="Becky Castell"/>
    <x v="2"/>
    <x v="0"/>
    <s v="Troy"/>
    <x v="15"/>
    <n v="12180"/>
    <x v="3"/>
    <s v="TEC-AC-10001109"/>
    <x v="2"/>
    <x v="11"/>
    <s v="Logitech Trackman Marble Mouse"/>
    <x v="1324"/>
    <n v="3"/>
    <n v="0"/>
    <n v="37.787400000000005"/>
  </r>
  <r>
    <n v="8231"/>
    <x v="4076"/>
    <x v="0"/>
    <x v="1186"/>
    <d v="2013-07-03T00:00:00"/>
    <s v="Second Class"/>
    <s v="PF-19165"/>
    <s v="Philip Fox"/>
    <x v="0"/>
    <x v="0"/>
    <s v="Sandy Springs"/>
    <x v="32"/>
    <n v="30328"/>
    <x v="0"/>
    <s v="OFF-AR-10004344"/>
    <x v="1"/>
    <x v="6"/>
    <s v="Bulldog Vacuum Base Pencil Sharpener"/>
    <x v="878"/>
    <n v="3"/>
    <n v="0"/>
    <n v="9.7118999999999982"/>
  </r>
  <r>
    <n v="8232"/>
    <x v="4076"/>
    <x v="0"/>
    <x v="1186"/>
    <d v="2013-07-03T00:00:00"/>
    <s v="Second Class"/>
    <s v="PF-19165"/>
    <s v="Philip Fox"/>
    <x v="0"/>
    <x v="0"/>
    <s v="Sandy Springs"/>
    <x v="32"/>
    <n v="30328"/>
    <x v="0"/>
    <s v="FUR-BO-10004695"/>
    <x v="0"/>
    <x v="0"/>
    <s v="O'Sullivan 2-Door Barrister Bookcase in Odessa Pine"/>
    <x v="5352"/>
    <n v="7"/>
    <n v="0"/>
    <n v="291.37779999999987"/>
  </r>
  <r>
    <n v="8233"/>
    <x v="4077"/>
    <x v="2"/>
    <x v="358"/>
    <d v="2011-09-28T00:00:00"/>
    <s v="Standard Class"/>
    <s v="SE-20110"/>
    <s v="Sanjit Engle"/>
    <x v="0"/>
    <x v="0"/>
    <s v="San Jose"/>
    <x v="1"/>
    <n v="95123"/>
    <x v="1"/>
    <s v="OFF-ST-10000675"/>
    <x v="1"/>
    <x v="4"/>
    <s v="File Shuttle II and Handi-File, Black"/>
    <x v="3382"/>
    <n v="5"/>
    <n v="0"/>
    <n v="42.362499999999997"/>
  </r>
  <r>
    <n v="8234"/>
    <x v="4077"/>
    <x v="2"/>
    <x v="358"/>
    <d v="2011-09-28T00:00:00"/>
    <s v="Standard Class"/>
    <s v="SE-20110"/>
    <s v="Sanjit Engle"/>
    <x v="0"/>
    <x v="0"/>
    <s v="San Jose"/>
    <x v="1"/>
    <n v="95123"/>
    <x v="1"/>
    <s v="OFF-ST-10002301"/>
    <x v="1"/>
    <x v="4"/>
    <s v="Tennsco Commercial Shelving"/>
    <x v="1390"/>
    <n v="2"/>
    <n v="0"/>
    <n v="0.40679999999999694"/>
  </r>
  <r>
    <n v="8235"/>
    <x v="4078"/>
    <x v="3"/>
    <x v="927"/>
    <d v="2014-05-07T00:00:00"/>
    <s v="Standard Class"/>
    <s v="CJ-12010"/>
    <s v="Caroline Jumper"/>
    <x v="0"/>
    <x v="0"/>
    <s v="Jacksonville"/>
    <x v="2"/>
    <n v="32216"/>
    <x v="0"/>
    <s v="OFF-SU-10001212"/>
    <x v="1"/>
    <x v="14"/>
    <s v="Kleencut Forged Office Shears by Acme United Corporation"/>
    <x v="5353"/>
    <n v="2"/>
    <n v="0.2"/>
    <n v="0.4159999999999997"/>
  </r>
  <r>
    <n v="8236"/>
    <x v="4078"/>
    <x v="3"/>
    <x v="927"/>
    <d v="2014-05-07T00:00:00"/>
    <s v="Standard Class"/>
    <s v="CJ-12010"/>
    <s v="Caroline Jumper"/>
    <x v="0"/>
    <x v="0"/>
    <s v="Jacksonville"/>
    <x v="2"/>
    <n v="32216"/>
    <x v="0"/>
    <s v="FUR-TA-10001889"/>
    <x v="0"/>
    <x v="3"/>
    <s v="Bush Advantage Collection Racetrack Conference Table"/>
    <x v="5354"/>
    <n v="4"/>
    <n v="0.45"/>
    <n v="-458.14679999999998"/>
  </r>
  <r>
    <n v="8237"/>
    <x v="4078"/>
    <x v="3"/>
    <x v="927"/>
    <d v="2014-05-07T00:00:00"/>
    <s v="Standard Class"/>
    <s v="CJ-12010"/>
    <s v="Caroline Jumper"/>
    <x v="0"/>
    <x v="0"/>
    <s v="Jacksonville"/>
    <x v="2"/>
    <n v="32216"/>
    <x v="0"/>
    <s v="FUR-CH-10002024"/>
    <x v="0"/>
    <x v="1"/>
    <s v="HON 5400 Series Task Chairs for Big and Tall"/>
    <x v="5355"/>
    <n v="5"/>
    <n v="0.2"/>
    <n v="0"/>
  </r>
  <r>
    <n v="8238"/>
    <x v="4079"/>
    <x v="3"/>
    <x v="179"/>
    <d v="2014-10-21T00:00:00"/>
    <s v="Same Day"/>
    <s v="PT-19090"/>
    <s v="Pete Takahito"/>
    <x v="0"/>
    <x v="0"/>
    <s v="Jacksonville"/>
    <x v="2"/>
    <n v="32216"/>
    <x v="0"/>
    <s v="OFF-ST-10000617"/>
    <x v="1"/>
    <x v="4"/>
    <s v="Woodgrain Magazine Files by Perma"/>
    <x v="411"/>
    <n v="2"/>
    <n v="0.2"/>
    <n v="-0.7748000000000006"/>
  </r>
  <r>
    <n v="8239"/>
    <x v="4079"/>
    <x v="3"/>
    <x v="179"/>
    <d v="2014-10-21T00:00:00"/>
    <s v="Same Day"/>
    <s v="PT-19090"/>
    <s v="Pete Takahito"/>
    <x v="0"/>
    <x v="0"/>
    <s v="Jacksonville"/>
    <x v="2"/>
    <n v="32216"/>
    <x v="0"/>
    <s v="OFF-PA-10000380"/>
    <x v="1"/>
    <x v="10"/>
    <s v="REDIFORM Incoming/Outgoing Call Register, 11&quot; X 8 1/2&quot;, 100 Messages"/>
    <x v="1407"/>
    <n v="1"/>
    <n v="0.2"/>
    <n v="2.5019999999999998"/>
  </r>
  <r>
    <n v="8240"/>
    <x v="4079"/>
    <x v="3"/>
    <x v="179"/>
    <d v="2014-10-21T00:00:00"/>
    <s v="Same Day"/>
    <s v="PT-19090"/>
    <s v="Pete Takahito"/>
    <x v="0"/>
    <x v="0"/>
    <s v="Jacksonville"/>
    <x v="2"/>
    <n v="32216"/>
    <x v="0"/>
    <s v="OFF-AR-10003251"/>
    <x v="1"/>
    <x v="6"/>
    <s v="Prang Drawing Pencil Set"/>
    <x v="3079"/>
    <n v="2"/>
    <n v="0.2"/>
    <n v="1.1119999999999999"/>
  </r>
  <r>
    <n v="8241"/>
    <x v="4079"/>
    <x v="3"/>
    <x v="179"/>
    <d v="2014-10-21T00:00:00"/>
    <s v="Same Day"/>
    <s v="PT-19090"/>
    <s v="Pete Takahito"/>
    <x v="0"/>
    <x v="0"/>
    <s v="Jacksonville"/>
    <x v="2"/>
    <n v="32216"/>
    <x v="0"/>
    <s v="FUR-FU-10000175"/>
    <x v="0"/>
    <x v="5"/>
    <s v="DAX Wood Document Frame."/>
    <x v="5356"/>
    <n v="4"/>
    <n v="0.2"/>
    <n v="6.0411999999999964"/>
  </r>
  <r>
    <n v="8242"/>
    <x v="4080"/>
    <x v="2"/>
    <x v="416"/>
    <d v="2011-09-05T00:00:00"/>
    <s v="Standard Class"/>
    <s v="LH-16900"/>
    <s v="Lena Hernandez"/>
    <x v="0"/>
    <x v="0"/>
    <s v="New York City"/>
    <x v="15"/>
    <n v="10009"/>
    <x v="3"/>
    <s v="OFF-BI-10004716"/>
    <x v="1"/>
    <x v="8"/>
    <s v="Wilson Jones Hanging Recycled Pressboard Data Binders"/>
    <x v="5357"/>
    <n v="2"/>
    <n v="0.2"/>
    <n v="8.3103999999999996"/>
  </r>
  <r>
    <n v="8243"/>
    <x v="4080"/>
    <x v="2"/>
    <x v="416"/>
    <d v="2011-09-05T00:00:00"/>
    <s v="Standard Class"/>
    <s v="LH-16900"/>
    <s v="Lena Hernandez"/>
    <x v="0"/>
    <x v="0"/>
    <s v="New York City"/>
    <x v="15"/>
    <n v="10009"/>
    <x v="3"/>
    <s v="TEC-AC-10002842"/>
    <x v="2"/>
    <x v="11"/>
    <s v="WD My Passport Ultra 2TB Portable External Hard Drive"/>
    <x v="5358"/>
    <n v="3"/>
    <n v="0"/>
    <n v="57.120000000000019"/>
  </r>
  <r>
    <n v="8244"/>
    <x v="4081"/>
    <x v="2"/>
    <x v="1132"/>
    <d v="2011-08-16T00:00:00"/>
    <s v="Standard Class"/>
    <s v="BW-11200"/>
    <s v="Ben Wallace"/>
    <x v="0"/>
    <x v="0"/>
    <s v="San Francisco"/>
    <x v="1"/>
    <n v="94122"/>
    <x v="1"/>
    <s v="TEC-PH-10003691"/>
    <x v="2"/>
    <x v="7"/>
    <s v="BlackBerry Q10"/>
    <x v="5359"/>
    <n v="8"/>
    <n v="0.2"/>
    <n v="50.396000000000015"/>
  </r>
  <r>
    <n v="8245"/>
    <x v="4081"/>
    <x v="2"/>
    <x v="1132"/>
    <d v="2011-08-16T00:00:00"/>
    <s v="Standard Class"/>
    <s v="BW-11200"/>
    <s v="Ben Wallace"/>
    <x v="0"/>
    <x v="0"/>
    <s v="San Francisco"/>
    <x v="1"/>
    <n v="94122"/>
    <x v="1"/>
    <s v="FUR-FU-10002878"/>
    <x v="0"/>
    <x v="5"/>
    <s v="Seth Thomas 14&quot; Day/Date Wall Clock"/>
    <x v="5360"/>
    <n v="3"/>
    <n v="0"/>
    <n v="31.612800000000004"/>
  </r>
  <r>
    <n v="8246"/>
    <x v="4082"/>
    <x v="2"/>
    <x v="710"/>
    <d v="2011-08-23T00:00:00"/>
    <s v="Standard Class"/>
    <s v="BS-11365"/>
    <s v="Bill Shonely"/>
    <x v="1"/>
    <x v="0"/>
    <s v="Columbus"/>
    <x v="32"/>
    <n v="31907"/>
    <x v="0"/>
    <s v="OFF-ST-10000991"/>
    <x v="1"/>
    <x v="4"/>
    <s v="Space Solutions HD Industrial Steel Shelving."/>
    <x v="3216"/>
    <n v="3"/>
    <n v="0"/>
    <n v="10.347300000000004"/>
  </r>
  <r>
    <n v="8247"/>
    <x v="4083"/>
    <x v="1"/>
    <x v="1187"/>
    <d v="2012-05-10T00:00:00"/>
    <s v="Same Day"/>
    <s v="DP-13390"/>
    <s v="Dennis Pardue"/>
    <x v="2"/>
    <x v="0"/>
    <s v="Aurora"/>
    <x v="10"/>
    <n v="60505"/>
    <x v="2"/>
    <s v="OFF-AP-10002439"/>
    <x v="1"/>
    <x v="9"/>
    <s v="Tripp Lite Isotel 8 Ultra 8 Outlet Metal Surge"/>
    <x v="5361"/>
    <n v="5"/>
    <n v="0.8"/>
    <n v="-191.619"/>
  </r>
  <r>
    <n v="8248"/>
    <x v="4083"/>
    <x v="1"/>
    <x v="1187"/>
    <d v="2012-05-10T00:00:00"/>
    <s v="Same Day"/>
    <s v="DP-13390"/>
    <s v="Dennis Pardue"/>
    <x v="2"/>
    <x v="0"/>
    <s v="Aurora"/>
    <x v="10"/>
    <n v="60505"/>
    <x v="2"/>
    <s v="OFF-AR-10004602"/>
    <x v="1"/>
    <x v="6"/>
    <s v="Boston KS Multi-Size Manual Pencil Sharpener"/>
    <x v="2862"/>
    <n v="2"/>
    <n v="0.2"/>
    <n v="3.6784000000000017"/>
  </r>
  <r>
    <n v="8249"/>
    <x v="4084"/>
    <x v="0"/>
    <x v="1120"/>
    <d v="2013-05-14T00:00:00"/>
    <s v="Second Class"/>
    <s v="CS-12400"/>
    <s v="Christopher Schild"/>
    <x v="2"/>
    <x v="0"/>
    <s v="Philadelphia"/>
    <x v="9"/>
    <n v="19134"/>
    <x v="3"/>
    <s v="TEC-PH-10001795"/>
    <x v="2"/>
    <x v="7"/>
    <s v="ClearOne CHATAttach 160 - speaker phone"/>
    <x v="5362"/>
    <n v="2"/>
    <n v="0.4"/>
    <n v="-123.9980000000001"/>
  </r>
  <r>
    <n v="8250"/>
    <x v="4085"/>
    <x v="1"/>
    <x v="616"/>
    <d v="2012-03-09T00:00:00"/>
    <s v="Second Class"/>
    <s v="MS-17365"/>
    <s v="Maribeth Schnelling"/>
    <x v="0"/>
    <x v="0"/>
    <s v="Chicago"/>
    <x v="10"/>
    <n v="60653"/>
    <x v="2"/>
    <s v="OFF-BI-10002854"/>
    <x v="1"/>
    <x v="8"/>
    <s v="Performers Binder/Pad Holder, Black"/>
    <x v="5363"/>
    <n v="2"/>
    <n v="0.8"/>
    <n v="-16.818000000000005"/>
  </r>
  <r>
    <n v="8251"/>
    <x v="4085"/>
    <x v="1"/>
    <x v="616"/>
    <d v="2012-03-09T00:00:00"/>
    <s v="Second Class"/>
    <s v="MS-17365"/>
    <s v="Maribeth Schnelling"/>
    <x v="0"/>
    <x v="0"/>
    <s v="Chicago"/>
    <x v="10"/>
    <n v="60653"/>
    <x v="2"/>
    <s v="FUR-FU-10000023"/>
    <x v="0"/>
    <x v="5"/>
    <s v="Eldon Wave Desk Accessories"/>
    <x v="5364"/>
    <n v="2"/>
    <n v="0.6"/>
    <n v="-1.8847999999999994"/>
  </r>
  <r>
    <n v="8252"/>
    <x v="4085"/>
    <x v="1"/>
    <x v="616"/>
    <d v="2012-03-09T00:00:00"/>
    <s v="Second Class"/>
    <s v="MS-17365"/>
    <s v="Maribeth Schnelling"/>
    <x v="0"/>
    <x v="0"/>
    <s v="Chicago"/>
    <x v="10"/>
    <n v="60653"/>
    <x v="2"/>
    <s v="OFF-AP-10000828"/>
    <x v="1"/>
    <x v="9"/>
    <s v="Avanti 4.4 Cu. Ft. Refrigerator"/>
    <x v="5365"/>
    <n v="5"/>
    <n v="0.8"/>
    <n v="-470.548"/>
  </r>
  <r>
    <n v="8253"/>
    <x v="4085"/>
    <x v="1"/>
    <x v="616"/>
    <d v="2012-03-09T00:00:00"/>
    <s v="Second Class"/>
    <s v="MS-17365"/>
    <s v="Maribeth Schnelling"/>
    <x v="0"/>
    <x v="0"/>
    <s v="Chicago"/>
    <x v="10"/>
    <n v="60653"/>
    <x v="2"/>
    <s v="OFF-ST-10000777"/>
    <x v="1"/>
    <x v="4"/>
    <s v="Companion Letter/Legal File, Black"/>
    <x v="1556"/>
    <n v="2"/>
    <n v="0.2"/>
    <n v="6.0416000000000025"/>
  </r>
  <r>
    <n v="8254"/>
    <x v="4086"/>
    <x v="3"/>
    <x v="801"/>
    <d v="2014-08-20T00:00:00"/>
    <s v="Standard Class"/>
    <s v="DK-12895"/>
    <s v="Dana Kaydos"/>
    <x v="0"/>
    <x v="0"/>
    <s v="Seattle"/>
    <x v="4"/>
    <n v="98103"/>
    <x v="1"/>
    <s v="TEC-CO-10000971"/>
    <x v="2"/>
    <x v="16"/>
    <s v="Hewlett Packard 310 Color Digital Copier"/>
    <x v="5366"/>
    <n v="1"/>
    <n v="0"/>
    <n v="89.996999999999986"/>
  </r>
  <r>
    <n v="8255"/>
    <x v="4086"/>
    <x v="3"/>
    <x v="801"/>
    <d v="2014-08-20T00:00:00"/>
    <s v="Standard Class"/>
    <s v="DK-12895"/>
    <s v="Dana Kaydos"/>
    <x v="0"/>
    <x v="0"/>
    <s v="Seattle"/>
    <x v="4"/>
    <n v="98103"/>
    <x v="1"/>
    <s v="OFF-PA-10003134"/>
    <x v="1"/>
    <x v="10"/>
    <s v="Xerox 1937"/>
    <x v="2250"/>
    <n v="4"/>
    <n v="0"/>
    <n v="92.236799999999988"/>
  </r>
  <r>
    <n v="8256"/>
    <x v="4086"/>
    <x v="3"/>
    <x v="801"/>
    <d v="2014-08-20T00:00:00"/>
    <s v="Standard Class"/>
    <s v="DK-12895"/>
    <s v="Dana Kaydos"/>
    <x v="0"/>
    <x v="0"/>
    <s v="Seattle"/>
    <x v="4"/>
    <n v="98103"/>
    <x v="1"/>
    <s v="TEC-PH-10002538"/>
    <x v="2"/>
    <x v="7"/>
    <s v="Grandstream GXP1160 VoIP phone"/>
    <x v="5367"/>
    <n v="8"/>
    <n v="0.2"/>
    <n v="27.295199999999973"/>
  </r>
  <r>
    <n v="8257"/>
    <x v="4086"/>
    <x v="3"/>
    <x v="801"/>
    <d v="2014-08-20T00:00:00"/>
    <s v="Standard Class"/>
    <s v="DK-12895"/>
    <s v="Dana Kaydos"/>
    <x v="0"/>
    <x v="0"/>
    <s v="Seattle"/>
    <x v="4"/>
    <n v="98103"/>
    <x v="1"/>
    <s v="OFF-ST-10001228"/>
    <x v="1"/>
    <x v="4"/>
    <s v="Personal File Boxes with Fold-Down Carry Handle"/>
    <x v="485"/>
    <n v="3"/>
    <n v="0"/>
    <n v="11.684999999999999"/>
  </r>
  <r>
    <n v="8258"/>
    <x v="4086"/>
    <x v="3"/>
    <x v="801"/>
    <d v="2014-08-20T00:00:00"/>
    <s v="Standard Class"/>
    <s v="DK-12895"/>
    <s v="Dana Kaydos"/>
    <x v="0"/>
    <x v="0"/>
    <s v="Seattle"/>
    <x v="4"/>
    <n v="98103"/>
    <x v="1"/>
    <s v="TEC-AC-10000397"/>
    <x v="2"/>
    <x v="11"/>
    <s v="Perixx PERIBOARD-512B, Ergonomic Split Keyboard"/>
    <x v="5368"/>
    <n v="5"/>
    <n v="0"/>
    <n v="12.246500000000005"/>
  </r>
  <r>
    <n v="8259"/>
    <x v="4086"/>
    <x v="3"/>
    <x v="801"/>
    <d v="2014-08-20T00:00:00"/>
    <s v="Standard Class"/>
    <s v="DK-12895"/>
    <s v="Dana Kaydos"/>
    <x v="0"/>
    <x v="0"/>
    <s v="Seattle"/>
    <x v="4"/>
    <n v="98103"/>
    <x v="1"/>
    <s v="OFF-BI-10004308"/>
    <x v="1"/>
    <x v="8"/>
    <s v="Avery Legal 4-Ring Binder"/>
    <x v="997"/>
    <n v="6"/>
    <n v="0.2"/>
    <n v="37.763999999999996"/>
  </r>
  <r>
    <n v="8260"/>
    <x v="4087"/>
    <x v="0"/>
    <x v="190"/>
    <d v="2013-06-27T00:00:00"/>
    <s v="Same Day"/>
    <s v="SN-20560"/>
    <s v="Skye Norling"/>
    <x v="2"/>
    <x v="0"/>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x v="0"/>
    <s v="Roseville"/>
    <x v="12"/>
    <n v="48066"/>
    <x v="2"/>
    <s v="OFF-BI-10000773"/>
    <x v="1"/>
    <x v="8"/>
    <s v="Insertable Tab Post Binder Dividers"/>
    <x v="5369"/>
    <n v="1"/>
    <n v="0"/>
    <n v="3.7693999999999992"/>
  </r>
  <r>
    <n v="8262"/>
    <x v="4087"/>
    <x v="0"/>
    <x v="190"/>
    <d v="2013-06-27T00:00:00"/>
    <s v="Same Day"/>
    <s v="SN-20560"/>
    <s v="Skye Norling"/>
    <x v="2"/>
    <x v="0"/>
    <s v="Roseville"/>
    <x v="12"/>
    <n v="48066"/>
    <x v="2"/>
    <s v="OFF-ST-10001837"/>
    <x v="1"/>
    <x v="4"/>
    <s v="SAFCO Mobile Desk Side File, Wire Frame"/>
    <x v="5370"/>
    <n v="4"/>
    <n v="0"/>
    <n v="44.470399999999998"/>
  </r>
  <r>
    <n v="8263"/>
    <x v="4088"/>
    <x v="0"/>
    <x v="272"/>
    <d v="2013-12-20T00:00:00"/>
    <s v="Standard Class"/>
    <s v="TC-21475"/>
    <s v="Tony Chapman"/>
    <x v="2"/>
    <x v="0"/>
    <s v="Fayetteville"/>
    <x v="36"/>
    <n v="72701"/>
    <x v="0"/>
    <s v="OFF-PA-10002552"/>
    <x v="1"/>
    <x v="10"/>
    <s v="Xerox 1958"/>
    <x v="541"/>
    <n v="3"/>
    <n v="0"/>
    <n v="9.3312000000000008"/>
  </r>
  <r>
    <n v="8264"/>
    <x v="4089"/>
    <x v="1"/>
    <x v="1023"/>
    <d v="2012-09-17T00:00:00"/>
    <s v="Standard Class"/>
    <s v="AM-10705"/>
    <s v="Anne McFarland"/>
    <x v="0"/>
    <x v="0"/>
    <s v="Jacksonville"/>
    <x v="3"/>
    <n v="28540"/>
    <x v="0"/>
    <s v="OFF-BI-10000014"/>
    <x v="1"/>
    <x v="8"/>
    <s v="Heavy-Duty E-Z-D Binders"/>
    <x v="3702"/>
    <n v="4"/>
    <n v="0.7"/>
    <n v="-10.037199999999999"/>
  </r>
  <r>
    <n v="8265"/>
    <x v="4090"/>
    <x v="2"/>
    <x v="125"/>
    <d v="2012-01-04T00:00:00"/>
    <s v="Standard Class"/>
    <s v="AJ-10960"/>
    <s v="Astrea Jones"/>
    <x v="0"/>
    <x v="0"/>
    <s v="New York City"/>
    <x v="15"/>
    <n v="10035"/>
    <x v="3"/>
    <s v="OFF-AP-10004136"/>
    <x v="1"/>
    <x v="9"/>
    <s v="Kensington 6 Outlet SmartSocket Surge Protector"/>
    <x v="1546"/>
    <n v="3"/>
    <n v="0"/>
    <n v="30.734999999999992"/>
  </r>
  <r>
    <n v="8266"/>
    <x v="4090"/>
    <x v="2"/>
    <x v="125"/>
    <d v="2012-01-04T00:00:00"/>
    <s v="Standard Class"/>
    <s v="AJ-10960"/>
    <s v="Astrea Jones"/>
    <x v="0"/>
    <x v="0"/>
    <s v="New York City"/>
    <x v="15"/>
    <n v="10035"/>
    <x v="3"/>
    <s v="OFF-BI-10003429"/>
    <x v="1"/>
    <x v="8"/>
    <s v="Cardinal HOLDit! Binder Insert Strips,Extra Strips"/>
    <x v="5371"/>
    <n v="7"/>
    <n v="0.2"/>
    <n v="12.8499"/>
  </r>
  <r>
    <n v="8267"/>
    <x v="4091"/>
    <x v="2"/>
    <x v="333"/>
    <d v="2011-05-04T00:00:00"/>
    <s v="Standard Class"/>
    <s v="KH-16360"/>
    <s v="Katherine Hughes"/>
    <x v="0"/>
    <x v="0"/>
    <s v="Dover"/>
    <x v="13"/>
    <n v="19901"/>
    <x v="3"/>
    <s v="TEC-PH-10000376"/>
    <x v="2"/>
    <x v="7"/>
    <s v="Square Credit Card Reader"/>
    <x v="1024"/>
    <n v="2"/>
    <n v="0"/>
    <n v="5.1948000000000008"/>
  </r>
  <r>
    <n v="8268"/>
    <x v="4092"/>
    <x v="3"/>
    <x v="289"/>
    <d v="2014-02-07T00:00:00"/>
    <s v="Standard Class"/>
    <s v="LP-17095"/>
    <s v="Liz Preis"/>
    <x v="0"/>
    <x v="0"/>
    <s v="Aurora"/>
    <x v="10"/>
    <n v="60505"/>
    <x v="2"/>
    <s v="FUR-TA-10003469"/>
    <x v="0"/>
    <x v="3"/>
    <s v="Balt Split Level Computer Training Table"/>
    <x v="5372"/>
    <n v="1"/>
    <n v="0.5"/>
    <n v="-47.174999999999997"/>
  </r>
  <r>
    <n v="8269"/>
    <x v="4092"/>
    <x v="3"/>
    <x v="289"/>
    <d v="2014-02-07T00:00:00"/>
    <s v="Standard Class"/>
    <s v="LP-17095"/>
    <s v="Liz Preis"/>
    <x v="0"/>
    <x v="0"/>
    <s v="Aurora"/>
    <x v="10"/>
    <n v="60505"/>
    <x v="2"/>
    <s v="OFF-SU-10004231"/>
    <x v="1"/>
    <x v="14"/>
    <s v="Acme Tagit Stainless Steel Antibacterial Scissors"/>
    <x v="2511"/>
    <n v="4"/>
    <n v="0.2"/>
    <n v="2.7719999999999994"/>
  </r>
  <r>
    <n v="8270"/>
    <x v="4092"/>
    <x v="3"/>
    <x v="289"/>
    <d v="2014-02-07T00:00:00"/>
    <s v="Standard Class"/>
    <s v="LP-17095"/>
    <s v="Liz Preis"/>
    <x v="0"/>
    <x v="0"/>
    <s v="Aurora"/>
    <x v="10"/>
    <n v="60505"/>
    <x v="2"/>
    <s v="TEC-PH-10002584"/>
    <x v="2"/>
    <x v="7"/>
    <s v="Samsung Galaxy S4"/>
    <x v="5373"/>
    <n v="4"/>
    <n v="0.2"/>
    <n v="250.39599999999984"/>
  </r>
  <r>
    <n v="8271"/>
    <x v="4092"/>
    <x v="3"/>
    <x v="289"/>
    <d v="2014-02-07T00:00:00"/>
    <s v="Standard Class"/>
    <s v="LP-17095"/>
    <s v="Liz Preis"/>
    <x v="0"/>
    <x v="0"/>
    <s v="Aurora"/>
    <x v="10"/>
    <n v="60505"/>
    <x v="2"/>
    <s v="OFF-AR-10003602"/>
    <x v="1"/>
    <x v="6"/>
    <s v="Quartet Omega Colored Chalk, 12/Pack"/>
    <x v="564"/>
    <n v="2"/>
    <n v="0.2"/>
    <n v="3.1535999999999995"/>
  </r>
  <r>
    <n v="8272"/>
    <x v="4093"/>
    <x v="0"/>
    <x v="591"/>
    <d v="2014-01-01T00:00:00"/>
    <s v="Standard Class"/>
    <s v="JE-15715"/>
    <s v="Joe Elijah"/>
    <x v="0"/>
    <x v="0"/>
    <s v="New York City"/>
    <x v="15"/>
    <n v="10009"/>
    <x v="3"/>
    <s v="FUR-CH-10002331"/>
    <x v="0"/>
    <x v="1"/>
    <s v="Hon 4700 Series Mobuis Mid-Back Task Chairs with Adjustable Arms"/>
    <x v="5374"/>
    <n v="8"/>
    <n v="0.1"/>
    <n v="313.26239999999967"/>
  </r>
  <r>
    <n v="8273"/>
    <x v="4094"/>
    <x v="0"/>
    <x v="201"/>
    <d v="2013-10-26T00:00:00"/>
    <s v="Standard Class"/>
    <s v="MY-18295"/>
    <s v="Muhammed Yedwab"/>
    <x v="1"/>
    <x v="0"/>
    <s v="El Cajon"/>
    <x v="1"/>
    <n v="92020"/>
    <x v="1"/>
    <s v="FUR-CH-10001802"/>
    <x v="0"/>
    <x v="1"/>
    <s v="Hon Every-Day Chair Series Swivel Task Chairs"/>
    <x v="2388"/>
    <n v="4"/>
    <n v="0.2"/>
    <n v="4.8391999999999911"/>
  </r>
  <r>
    <n v="8274"/>
    <x v="4095"/>
    <x v="1"/>
    <x v="385"/>
    <d v="2012-06-15T00:00:00"/>
    <s v="Second Class"/>
    <s v="FC-14245"/>
    <s v="Frank Carlisle"/>
    <x v="2"/>
    <x v="0"/>
    <s v="Springfield"/>
    <x v="24"/>
    <n v="45503"/>
    <x v="3"/>
    <s v="OFF-AR-10000634"/>
    <x v="1"/>
    <x v="6"/>
    <s v="Newell 320"/>
    <x v="1321"/>
    <n v="1"/>
    <n v="0.2"/>
    <n v="0.29960000000000009"/>
  </r>
  <r>
    <n v="8275"/>
    <x v="4096"/>
    <x v="3"/>
    <x v="160"/>
    <d v="2014-07-05T00:00:00"/>
    <s v="Standard Class"/>
    <s v="ND-18460"/>
    <s v="Neil Ducich"/>
    <x v="1"/>
    <x v="0"/>
    <s v="Mount Vernon"/>
    <x v="15"/>
    <n v="10550"/>
    <x v="3"/>
    <s v="OFF-ST-10002615"/>
    <x v="1"/>
    <x v="4"/>
    <s v="Dual Level, Single-Width Filing Carts"/>
    <x v="2969"/>
    <n v="7"/>
    <n v="0"/>
    <n v="282.20920000000001"/>
  </r>
  <r>
    <n v="8276"/>
    <x v="4097"/>
    <x v="1"/>
    <x v="153"/>
    <d v="2012-06-30T00:00:00"/>
    <s v="Standard Class"/>
    <s v="DB-13360"/>
    <s v="Dennis Bolton"/>
    <x v="2"/>
    <x v="0"/>
    <s v="Lakewood"/>
    <x v="24"/>
    <n v="44107"/>
    <x v="3"/>
    <s v="OFF-PA-10004040"/>
    <x v="1"/>
    <x v="10"/>
    <s v="Universal Premium White Copier/Laser Paper (20Lb. and 87 Bright)"/>
    <x v="5375"/>
    <n v="9"/>
    <n v="0.2"/>
    <n v="15.607799999999999"/>
  </r>
  <r>
    <n v="8277"/>
    <x v="4098"/>
    <x v="0"/>
    <x v="823"/>
    <d v="2013-02-25T00:00:00"/>
    <s v="Standard Class"/>
    <s v="LC-16960"/>
    <s v="Lindsay Castell"/>
    <x v="2"/>
    <x v="0"/>
    <s v="Tampa"/>
    <x v="2"/>
    <n v="33614"/>
    <x v="0"/>
    <s v="OFF-BI-10003727"/>
    <x v="1"/>
    <x v="8"/>
    <s v="Avery Durable Slant Ring Binders With Label Holder"/>
    <x v="5233"/>
    <n v="3"/>
    <n v="0.7"/>
    <n v="-2.758799999999999"/>
  </r>
  <r>
    <n v="8278"/>
    <x v="4098"/>
    <x v="0"/>
    <x v="823"/>
    <d v="2013-02-25T00:00:00"/>
    <s v="Standard Class"/>
    <s v="LC-16960"/>
    <s v="Lindsay Castell"/>
    <x v="2"/>
    <x v="0"/>
    <s v="Tampa"/>
    <x v="2"/>
    <n v="33614"/>
    <x v="0"/>
    <s v="OFF-BI-10002026"/>
    <x v="1"/>
    <x v="8"/>
    <s v="Avery Arch Ring Binders"/>
    <x v="5376"/>
    <n v="2"/>
    <n v="0.7"/>
    <n v="-26.726000000000006"/>
  </r>
  <r>
    <n v="8279"/>
    <x v="4098"/>
    <x v="0"/>
    <x v="823"/>
    <d v="2013-02-25T00:00:00"/>
    <s v="Standard Class"/>
    <s v="LC-16960"/>
    <s v="Lindsay Castell"/>
    <x v="2"/>
    <x v="0"/>
    <s v="Tampa"/>
    <x v="2"/>
    <n v="33614"/>
    <x v="0"/>
    <s v="OFF-ST-10001496"/>
    <x v="1"/>
    <x v="4"/>
    <s v="Standard Rollaway File with Lock"/>
    <x v="5377"/>
    <n v="3"/>
    <n v="0.2"/>
    <n v="32.434200000000004"/>
  </r>
  <r>
    <n v="8280"/>
    <x v="4099"/>
    <x v="3"/>
    <x v="300"/>
    <d v="2014-04-27T00:00:00"/>
    <s v="Standard Class"/>
    <s v="BD-11725"/>
    <s v="Bruce Degenhardt"/>
    <x v="0"/>
    <x v="0"/>
    <s v="Columbus"/>
    <x v="32"/>
    <n v="31907"/>
    <x v="0"/>
    <s v="OFF-ST-10003716"/>
    <x v="1"/>
    <x v="4"/>
    <s v="Tennsco Double-Tier Lockers"/>
    <x v="5378"/>
    <n v="3"/>
    <n v="0"/>
    <n v="87.757800000000003"/>
  </r>
  <r>
    <n v="8281"/>
    <x v="4100"/>
    <x v="3"/>
    <x v="1188"/>
    <d v="2014-05-11T00:00:00"/>
    <s v="First Class"/>
    <s v="MC-17605"/>
    <s v="Matt Connell"/>
    <x v="1"/>
    <x v="0"/>
    <s v="Jacksonville"/>
    <x v="3"/>
    <n v="28540"/>
    <x v="0"/>
    <s v="OFF-EN-10002504"/>
    <x v="1"/>
    <x v="12"/>
    <s v="Tyvek  Top-Opening Peel &amp; Seel Envelopes, Plain White"/>
    <x v="5379"/>
    <n v="3"/>
    <n v="0.2"/>
    <n v="22.015799999999999"/>
  </r>
  <r>
    <n v="8282"/>
    <x v="4100"/>
    <x v="3"/>
    <x v="1188"/>
    <d v="2014-05-11T00:00:00"/>
    <s v="First Class"/>
    <s v="MC-17605"/>
    <s v="Matt Connell"/>
    <x v="1"/>
    <x v="0"/>
    <s v="Jacksonville"/>
    <x v="3"/>
    <n v="28540"/>
    <x v="0"/>
    <s v="FUR-CH-10001270"/>
    <x v="0"/>
    <x v="1"/>
    <s v="Harbour Creations Steel Folding Chair"/>
    <x v="724"/>
    <n v="3"/>
    <n v="0.2"/>
    <n v="25.874999999999972"/>
  </r>
  <r>
    <n v="8283"/>
    <x v="4101"/>
    <x v="1"/>
    <x v="379"/>
    <d v="2012-12-26T00:00:00"/>
    <s v="Second Class"/>
    <s v="SZ-20035"/>
    <s v="Sam Zeldin"/>
    <x v="2"/>
    <x v="0"/>
    <s v="Saint Charles"/>
    <x v="10"/>
    <n v="60174"/>
    <x v="2"/>
    <s v="TEC-MA-10004241"/>
    <x v="2"/>
    <x v="15"/>
    <s v="Star Micronics TSP800 TSP847IIU Receipt Printer"/>
    <x v="5380"/>
    <n v="2"/>
    <n v="0.3"/>
    <n v="137.26399999999995"/>
  </r>
  <r>
    <n v="8284"/>
    <x v="4101"/>
    <x v="1"/>
    <x v="379"/>
    <d v="2012-12-26T00:00:00"/>
    <s v="Second Class"/>
    <s v="SZ-20035"/>
    <s v="Sam Zeldin"/>
    <x v="2"/>
    <x v="0"/>
    <s v="Saint Charles"/>
    <x v="10"/>
    <n v="60174"/>
    <x v="2"/>
    <s v="OFF-AR-10001468"/>
    <x v="1"/>
    <x v="6"/>
    <s v="Sanford Prismacolor Professional Thick Lead Art Pencils, 36-Color Set"/>
    <x v="3497"/>
    <n v="2"/>
    <n v="0.2"/>
    <n v="14.227200000000003"/>
  </r>
  <r>
    <n v="8285"/>
    <x v="4101"/>
    <x v="1"/>
    <x v="379"/>
    <d v="2012-12-26T00:00:00"/>
    <s v="Second Class"/>
    <s v="SZ-20035"/>
    <s v="Sam Zeldin"/>
    <x v="2"/>
    <x v="0"/>
    <s v="Saint Charles"/>
    <x v="10"/>
    <n v="60174"/>
    <x v="2"/>
    <s v="TEC-AC-10003198"/>
    <x v="2"/>
    <x v="11"/>
    <s v="Enermax Acrylux Wireless Keyboard"/>
    <x v="5381"/>
    <n v="8"/>
    <n v="0.2"/>
    <n v="135.45599999999996"/>
  </r>
  <r>
    <n v="8286"/>
    <x v="4101"/>
    <x v="1"/>
    <x v="379"/>
    <d v="2012-12-26T00:00:00"/>
    <s v="Second Class"/>
    <s v="SZ-20035"/>
    <s v="Sam Zeldin"/>
    <x v="2"/>
    <x v="0"/>
    <s v="Saint Charles"/>
    <x v="10"/>
    <n v="60174"/>
    <x v="2"/>
    <s v="FUR-FU-10003039"/>
    <x v="0"/>
    <x v="5"/>
    <s v="Howard Miller 11-1/2&quot; Diameter Grantwood Wall Clock"/>
    <x v="5382"/>
    <n v="3"/>
    <n v="0.6"/>
    <n v="-33.641399999999997"/>
  </r>
  <r>
    <n v="8287"/>
    <x v="4102"/>
    <x v="2"/>
    <x v="1132"/>
    <d v="2011-08-16T00:00:00"/>
    <s v="Standard Class"/>
    <s v="DH-13675"/>
    <s v="Duane Huffman"/>
    <x v="2"/>
    <x v="0"/>
    <s v="Miami"/>
    <x v="2"/>
    <n v="33180"/>
    <x v="0"/>
    <s v="OFF-PA-10000295"/>
    <x v="1"/>
    <x v="10"/>
    <s v="Xerox 229"/>
    <x v="277"/>
    <n v="6"/>
    <n v="0.2"/>
    <n v="10.8864"/>
  </r>
  <r>
    <n v="8288"/>
    <x v="4102"/>
    <x v="2"/>
    <x v="1132"/>
    <d v="2011-08-16T00:00:00"/>
    <s v="Standard Class"/>
    <s v="DH-13675"/>
    <s v="Duane Huffman"/>
    <x v="2"/>
    <x v="0"/>
    <s v="Miami"/>
    <x v="2"/>
    <n v="33180"/>
    <x v="0"/>
    <s v="OFF-AR-10004344"/>
    <x v="1"/>
    <x v="6"/>
    <s v="Bulldog Vacuum Base Pencil Sharpener"/>
    <x v="1914"/>
    <n v="5"/>
    <n v="0.2"/>
    <n v="4.196499999999995"/>
  </r>
  <r>
    <n v="8289"/>
    <x v="4102"/>
    <x v="2"/>
    <x v="1132"/>
    <d v="2011-08-16T00:00:00"/>
    <s v="Standard Class"/>
    <s v="DH-13675"/>
    <s v="Duane Huffman"/>
    <x v="2"/>
    <x v="0"/>
    <s v="Miami"/>
    <x v="2"/>
    <n v="33180"/>
    <x v="0"/>
    <s v="TEC-AC-10002473"/>
    <x v="2"/>
    <x v="11"/>
    <s v="Maxell 4.7GB DVD-R"/>
    <x v="2030"/>
    <n v="7"/>
    <n v="0.2"/>
    <n v="41.718599999999995"/>
  </r>
  <r>
    <n v="8290"/>
    <x v="4102"/>
    <x v="2"/>
    <x v="1132"/>
    <d v="2011-08-16T00:00:00"/>
    <s v="Standard Class"/>
    <s v="DH-13675"/>
    <s v="Duane Huffman"/>
    <x v="2"/>
    <x v="0"/>
    <s v="Miami"/>
    <x v="2"/>
    <n v="33180"/>
    <x v="0"/>
    <s v="OFF-AP-10002403"/>
    <x v="1"/>
    <x v="9"/>
    <s v="Acco Smartsocket Color-Coded Six-Outlet AC Adapter Model Surge Protectors"/>
    <x v="5383"/>
    <n v="6"/>
    <n v="0.2"/>
    <n v="15.843599999999995"/>
  </r>
  <r>
    <n v="8291"/>
    <x v="4102"/>
    <x v="2"/>
    <x v="1132"/>
    <d v="2011-08-16T00:00:00"/>
    <s v="Standard Class"/>
    <s v="DH-13675"/>
    <s v="Duane Huffman"/>
    <x v="2"/>
    <x v="0"/>
    <s v="Miami"/>
    <x v="2"/>
    <n v="33180"/>
    <x v="0"/>
    <s v="OFF-SU-10000432"/>
    <x v="1"/>
    <x v="14"/>
    <s v="Acco Side-Punched Conventional Columnar Pads"/>
    <x v="4839"/>
    <n v="2"/>
    <n v="0.2"/>
    <n v="-1.0410000000000006"/>
  </r>
  <r>
    <n v="8292"/>
    <x v="4102"/>
    <x v="2"/>
    <x v="1132"/>
    <d v="2011-08-16T00:00:00"/>
    <s v="Standard Class"/>
    <s v="DH-13675"/>
    <s v="Duane Huffman"/>
    <x v="2"/>
    <x v="0"/>
    <s v="Miami"/>
    <x v="2"/>
    <n v="33180"/>
    <x v="0"/>
    <s v="OFF-LA-10000443"/>
    <x v="1"/>
    <x v="2"/>
    <s v="Avery 501"/>
    <x v="5384"/>
    <n v="1"/>
    <n v="0.2"/>
    <n v="0.99629999999999996"/>
  </r>
  <r>
    <n v="8293"/>
    <x v="4103"/>
    <x v="1"/>
    <x v="555"/>
    <d v="2012-12-15T00:00:00"/>
    <s v="Standard Class"/>
    <s v="LC-16885"/>
    <s v="Lena Creighton"/>
    <x v="0"/>
    <x v="0"/>
    <s v="Troy"/>
    <x v="24"/>
    <n v="45373"/>
    <x v="3"/>
    <s v="OFF-BI-10003166"/>
    <x v="1"/>
    <x v="8"/>
    <s v="GBC Plasticlear Binding Covers"/>
    <x v="2293"/>
    <n v="3"/>
    <n v="0.7"/>
    <n v="-7.5767999999999986"/>
  </r>
  <r>
    <n v="8294"/>
    <x v="4104"/>
    <x v="3"/>
    <x v="132"/>
    <d v="2014-11-08T00:00:00"/>
    <s v="Standard Class"/>
    <s v="JO-15145"/>
    <s v="Jack O'Briant"/>
    <x v="1"/>
    <x v="0"/>
    <s v="Seattle"/>
    <x v="4"/>
    <n v="98103"/>
    <x v="1"/>
    <s v="OFF-BI-10002393"/>
    <x v="1"/>
    <x v="8"/>
    <s v="Binder Posts"/>
    <x v="5385"/>
    <n v="4"/>
    <n v="0.2"/>
    <n v="5.9695999999999998"/>
  </r>
  <r>
    <n v="8295"/>
    <x v="4105"/>
    <x v="3"/>
    <x v="677"/>
    <d v="2014-03-18T00:00:00"/>
    <s v="Standard Class"/>
    <s v="MT-17815"/>
    <s v="Meg Tillman"/>
    <x v="0"/>
    <x v="0"/>
    <s v="New York City"/>
    <x v="15"/>
    <n v="10011"/>
    <x v="3"/>
    <s v="TEC-PH-10001809"/>
    <x v="2"/>
    <x v="7"/>
    <s v="Panasonic KX T7736-B Digital phone"/>
    <x v="1657"/>
    <n v="2"/>
    <n v="0"/>
    <n v="74.974999999999994"/>
  </r>
  <r>
    <n v="8296"/>
    <x v="4106"/>
    <x v="0"/>
    <x v="198"/>
    <d v="2013-06-04T00:00:00"/>
    <s v="Standard Class"/>
    <s v="EB-13750"/>
    <s v="Edward Becker"/>
    <x v="1"/>
    <x v="0"/>
    <s v="Arlington"/>
    <x v="17"/>
    <n v="22204"/>
    <x v="0"/>
    <s v="OFF-EN-10002600"/>
    <x v="1"/>
    <x v="12"/>
    <s v="Redi-Strip #10 Envelopes, 4 1/8 x 9 1/2"/>
    <x v="5386"/>
    <n v="9"/>
    <n v="0"/>
    <n v="12.744"/>
  </r>
  <r>
    <n v="8297"/>
    <x v="4106"/>
    <x v="0"/>
    <x v="198"/>
    <d v="2013-06-04T00:00:00"/>
    <s v="Standard Class"/>
    <s v="EB-13750"/>
    <s v="Edward Becker"/>
    <x v="1"/>
    <x v="0"/>
    <s v="Arlington"/>
    <x v="17"/>
    <n v="22204"/>
    <x v="0"/>
    <s v="TEC-AC-10000109"/>
    <x v="2"/>
    <x v="11"/>
    <s v="Sony Micro Vault Click 16 GB USB 2.0 Flash Drive"/>
    <x v="5387"/>
    <n v="2"/>
    <n v="0"/>
    <n v="26.875200000000007"/>
  </r>
  <r>
    <n v="8298"/>
    <x v="4107"/>
    <x v="1"/>
    <x v="761"/>
    <d v="2012-07-11T00:00:00"/>
    <s v="Standard Class"/>
    <s v="RS-19765"/>
    <s v="Roland Schwarz"/>
    <x v="1"/>
    <x v="0"/>
    <s v="Charlotte"/>
    <x v="3"/>
    <n v="28205"/>
    <x v="0"/>
    <s v="FUR-FU-10003829"/>
    <x v="0"/>
    <x v="5"/>
    <s v="Stackable Trays"/>
    <x v="1268"/>
    <n v="2"/>
    <n v="0.2"/>
    <n v="0.73919999999999941"/>
  </r>
  <r>
    <n v="8299"/>
    <x v="4107"/>
    <x v="1"/>
    <x v="761"/>
    <d v="2012-07-11T00:00:00"/>
    <s v="Standard Class"/>
    <s v="RS-19765"/>
    <s v="Roland Schwarz"/>
    <x v="1"/>
    <x v="0"/>
    <s v="Charlotte"/>
    <x v="3"/>
    <n v="28205"/>
    <x v="0"/>
    <s v="OFF-LA-10003223"/>
    <x v="1"/>
    <x v="2"/>
    <s v="Avery 508"/>
    <x v="696"/>
    <n v="3"/>
    <n v="0.2"/>
    <n v="4.2716999999999992"/>
  </r>
  <r>
    <n v="8300"/>
    <x v="4108"/>
    <x v="2"/>
    <x v="518"/>
    <d v="2011-03-15T00:00:00"/>
    <s v="Standard Class"/>
    <s v="RB-19435"/>
    <s v="Richard Bierner"/>
    <x v="0"/>
    <x v="0"/>
    <s v="Roseville"/>
    <x v="1"/>
    <n v="95661"/>
    <x v="1"/>
    <s v="OFF-AR-10001770"/>
    <x v="1"/>
    <x v="6"/>
    <s v="Economy #2 Pencils"/>
    <x v="3373"/>
    <n v="3"/>
    <n v="0"/>
    <n v="2.0747999999999998"/>
  </r>
  <r>
    <n v="8301"/>
    <x v="4109"/>
    <x v="1"/>
    <x v="704"/>
    <d v="2012-04-24T00:00:00"/>
    <s v="Standard Class"/>
    <s v="OT-18730"/>
    <s v="Olvera Toch"/>
    <x v="0"/>
    <x v="0"/>
    <s v="Detroit"/>
    <x v="12"/>
    <n v="48234"/>
    <x v="2"/>
    <s v="OFF-EN-10003296"/>
    <x v="1"/>
    <x v="12"/>
    <s v="Tyvek Side-Opening Peel &amp; Seel Expanding Envelopes"/>
    <x v="2171"/>
    <n v="2"/>
    <n v="0"/>
    <n v="81.432000000000002"/>
  </r>
  <r>
    <n v="8302"/>
    <x v="4110"/>
    <x v="3"/>
    <x v="1189"/>
    <d v="2014-08-02T00:00:00"/>
    <s v="Standard Class"/>
    <s v="GZ-14545"/>
    <s v="George Zrebassa"/>
    <x v="1"/>
    <x v="0"/>
    <s v="Los Angeles"/>
    <x v="1"/>
    <n v="90036"/>
    <x v="1"/>
    <s v="TEC-AC-10003870"/>
    <x v="2"/>
    <x v="11"/>
    <s v="Logitech Z-906 Speaker sys - home theater - 5.1-CH"/>
    <x v="3939"/>
    <n v="5"/>
    <n v="0"/>
    <n v="659.98"/>
  </r>
  <r>
    <n v="8303"/>
    <x v="4110"/>
    <x v="3"/>
    <x v="1189"/>
    <d v="2014-08-02T00:00:00"/>
    <s v="Standard Class"/>
    <s v="GZ-14545"/>
    <s v="George Zrebassa"/>
    <x v="1"/>
    <x v="0"/>
    <s v="Los Angeles"/>
    <x v="1"/>
    <n v="90036"/>
    <x v="1"/>
    <s v="FUR-CH-10000665"/>
    <x v="0"/>
    <x v="1"/>
    <s v="Global Airflow Leather Mesh Back Chair, Black"/>
    <x v="1599"/>
    <n v="3"/>
    <n v="0.2"/>
    <n v="45.293999999999954"/>
  </r>
  <r>
    <n v="8304"/>
    <x v="4111"/>
    <x v="2"/>
    <x v="656"/>
    <d v="2011-11-02T00:00:00"/>
    <s v="Second Class"/>
    <s v="NL-18310"/>
    <s v="Nancy Lomonaco"/>
    <x v="2"/>
    <x v="0"/>
    <s v="San Francisco"/>
    <x v="1"/>
    <n v="94110"/>
    <x v="1"/>
    <s v="TEC-PH-10003092"/>
    <x v="2"/>
    <x v="7"/>
    <s v="Motorola L804"/>
    <x v="89"/>
    <n v="2"/>
    <n v="0.2"/>
    <n v="8.2781999999999982"/>
  </r>
  <r>
    <n v="8305"/>
    <x v="4112"/>
    <x v="3"/>
    <x v="132"/>
    <d v="2014-11-10T00:00:00"/>
    <s v="Standard Class"/>
    <s v="BG-11740"/>
    <s v="Bruce Geld"/>
    <x v="0"/>
    <x v="0"/>
    <s v="Bakersfield"/>
    <x v="1"/>
    <n v="93309"/>
    <x v="1"/>
    <s v="FUR-TA-10001086"/>
    <x v="0"/>
    <x v="3"/>
    <s v="SAFCO PlanMaster Boards, 60w x 37-1/2d, White Melamine"/>
    <x v="5388"/>
    <n v="4"/>
    <n v="0.2"/>
    <n v="36.477600000000024"/>
  </r>
  <r>
    <n v="8306"/>
    <x v="4113"/>
    <x v="0"/>
    <x v="1190"/>
    <d v="2013-08-17T00:00:00"/>
    <s v="Standard Class"/>
    <s v="MT-18070"/>
    <s v="Michelle Tran"/>
    <x v="2"/>
    <x v="0"/>
    <s v="Tulsa"/>
    <x v="26"/>
    <n v="74133"/>
    <x v="2"/>
    <s v="OFF-PA-10001870"/>
    <x v="1"/>
    <x v="10"/>
    <s v="Xerox 202"/>
    <x v="56"/>
    <n v="5"/>
    <n v="0"/>
    <n v="15.552000000000001"/>
  </r>
  <r>
    <n v="8307"/>
    <x v="4113"/>
    <x v="0"/>
    <x v="1190"/>
    <d v="2013-08-17T00:00:00"/>
    <s v="Standard Class"/>
    <s v="MT-18070"/>
    <s v="Michelle Tran"/>
    <x v="2"/>
    <x v="0"/>
    <s v="Tulsa"/>
    <x v="26"/>
    <n v="74133"/>
    <x v="2"/>
    <s v="OFF-BI-10003305"/>
    <x v="1"/>
    <x v="8"/>
    <s v="Avery Hanging File Binders"/>
    <x v="1085"/>
    <n v="7"/>
    <n v="0"/>
    <n v="19.255600000000001"/>
  </r>
  <r>
    <n v="8308"/>
    <x v="4113"/>
    <x v="0"/>
    <x v="1190"/>
    <d v="2013-08-17T00:00:00"/>
    <s v="Standard Class"/>
    <s v="MT-18070"/>
    <s v="Michelle Tran"/>
    <x v="2"/>
    <x v="0"/>
    <s v="Tulsa"/>
    <x v="26"/>
    <n v="74133"/>
    <x v="2"/>
    <s v="OFF-BI-10003007"/>
    <x v="1"/>
    <x v="8"/>
    <s v="Premium Transparent Presentation Covers, No Pattern/Clear, 8 1/2&quot; x 11&quot;"/>
    <x v="4231"/>
    <n v="2"/>
    <n v="0"/>
    <n v="35.677599999999998"/>
  </r>
  <r>
    <n v="8309"/>
    <x v="4114"/>
    <x v="0"/>
    <x v="197"/>
    <d v="2013-07-26T00:00:00"/>
    <s v="Same Day"/>
    <s v="BC-11125"/>
    <s v="Becky Castell"/>
    <x v="2"/>
    <x v="0"/>
    <s v="San Francisco"/>
    <x v="1"/>
    <n v="94122"/>
    <x v="1"/>
    <s v="OFF-AR-10001419"/>
    <x v="1"/>
    <x v="6"/>
    <s v="Newell 325"/>
    <x v="5389"/>
    <n v="9"/>
    <n v="0"/>
    <n v="11.151"/>
  </r>
  <r>
    <n v="8310"/>
    <x v="4115"/>
    <x v="2"/>
    <x v="72"/>
    <d v="2011-03-07T00:00:00"/>
    <s v="Standard Class"/>
    <s v="GW-14605"/>
    <s v="Giulietta Weimer"/>
    <x v="0"/>
    <x v="0"/>
    <s v="Houston"/>
    <x v="5"/>
    <n v="77036"/>
    <x v="2"/>
    <s v="OFF-ST-10003692"/>
    <x v="1"/>
    <x v="4"/>
    <s v="Recycled Steel Personal File for Hanging File Folders"/>
    <x v="5390"/>
    <n v="3"/>
    <n v="0.2"/>
    <n v="8.5844999999999914"/>
  </r>
  <r>
    <n v="8311"/>
    <x v="4115"/>
    <x v="2"/>
    <x v="72"/>
    <d v="2011-03-07T00:00:00"/>
    <s v="Standard Class"/>
    <s v="GW-14605"/>
    <s v="Giulietta Weimer"/>
    <x v="0"/>
    <x v="0"/>
    <s v="Houston"/>
    <x v="5"/>
    <n v="77036"/>
    <x v="2"/>
    <s v="FUR-TA-10001866"/>
    <x v="0"/>
    <x v="3"/>
    <s v="Bevis Round Conference Room Tables and Bases"/>
    <x v="5391"/>
    <n v="3"/>
    <n v="0.3"/>
    <n v="-43.029600000000045"/>
  </r>
  <r>
    <n v="8312"/>
    <x v="4116"/>
    <x v="3"/>
    <x v="795"/>
    <d v="2014-02-01T00:00:00"/>
    <s v="Standard Class"/>
    <s v="BD-11500"/>
    <s v="Bradley Drucker"/>
    <x v="0"/>
    <x v="0"/>
    <s v="Columbus"/>
    <x v="32"/>
    <n v="31907"/>
    <x v="0"/>
    <s v="FUR-FU-10002157"/>
    <x v="0"/>
    <x v="5"/>
    <s v="Artistic Insta-Plaque"/>
    <x v="5392"/>
    <n v="4"/>
    <n v="0"/>
    <n v="24.460799999999999"/>
  </r>
  <r>
    <n v="8313"/>
    <x v="4116"/>
    <x v="3"/>
    <x v="795"/>
    <d v="2014-02-01T00:00:00"/>
    <s v="Standard Class"/>
    <s v="BD-11500"/>
    <s v="Bradley Drucker"/>
    <x v="0"/>
    <x v="0"/>
    <s v="Columbus"/>
    <x v="32"/>
    <n v="31907"/>
    <x v="0"/>
    <s v="TEC-PH-10001459"/>
    <x v="2"/>
    <x v="7"/>
    <s v="Samsung Galaxy Mega 6.3"/>
    <x v="5393"/>
    <n v="7"/>
    <n v="0"/>
    <n v="764.38180000000011"/>
  </r>
  <r>
    <n v="8314"/>
    <x v="4117"/>
    <x v="2"/>
    <x v="136"/>
    <d v="2011-07-16T00:00:00"/>
    <s v="Standard Class"/>
    <s v="PV-18985"/>
    <s v="Paul Van Hugh"/>
    <x v="2"/>
    <x v="0"/>
    <s v="League City"/>
    <x v="5"/>
    <n v="77573"/>
    <x v="2"/>
    <s v="FUR-CH-10002126"/>
    <x v="0"/>
    <x v="1"/>
    <s v="Hon Deluxe Fabric Upholstered Stacking Chairs"/>
    <x v="5394"/>
    <n v="3"/>
    <n v="0.3"/>
    <n v="-14.638799999999947"/>
  </r>
  <r>
    <n v="8315"/>
    <x v="4117"/>
    <x v="2"/>
    <x v="136"/>
    <d v="2011-07-16T00:00:00"/>
    <s v="Standard Class"/>
    <s v="PV-18985"/>
    <s v="Paul Van Hugh"/>
    <x v="2"/>
    <x v="0"/>
    <s v="League City"/>
    <x v="5"/>
    <n v="77573"/>
    <x v="2"/>
    <s v="OFF-FA-10001561"/>
    <x v="1"/>
    <x v="13"/>
    <s v="Stockwell Push Pins"/>
    <x v="4273"/>
    <n v="2"/>
    <n v="0.2"/>
    <n v="0.56679999999999997"/>
  </r>
  <r>
    <n v="8316"/>
    <x v="4117"/>
    <x v="2"/>
    <x v="136"/>
    <d v="2011-07-16T00:00:00"/>
    <s v="Standard Class"/>
    <s v="PV-18985"/>
    <s v="Paul Van Hugh"/>
    <x v="2"/>
    <x v="0"/>
    <s v="League City"/>
    <x v="5"/>
    <n v="77573"/>
    <x v="2"/>
    <s v="OFF-AR-10003158"/>
    <x v="1"/>
    <x v="6"/>
    <s v="Fluorescent Highlighters by Dixon"/>
    <x v="2715"/>
    <n v="7"/>
    <n v="0.2"/>
    <n v="3.9003999999999985"/>
  </r>
  <r>
    <n v="8317"/>
    <x v="4117"/>
    <x v="2"/>
    <x v="136"/>
    <d v="2011-07-16T00:00:00"/>
    <s v="Standard Class"/>
    <s v="PV-18985"/>
    <s v="Paul Van Hugh"/>
    <x v="2"/>
    <x v="0"/>
    <s v="League City"/>
    <x v="5"/>
    <n v="77573"/>
    <x v="2"/>
    <s v="OFF-PA-10001804"/>
    <x v="1"/>
    <x v="10"/>
    <s v="Xerox 195"/>
    <x v="2975"/>
    <n v="3"/>
    <n v="0.2"/>
    <n v="5.6111999999999993"/>
  </r>
  <r>
    <n v="8318"/>
    <x v="4118"/>
    <x v="3"/>
    <x v="645"/>
    <d v="2014-04-17T00:00:00"/>
    <s v="Standard Class"/>
    <s v="HM-14980"/>
    <s v="Henry MacAllister"/>
    <x v="0"/>
    <x v="0"/>
    <s v="Burlington"/>
    <x v="3"/>
    <n v="27217"/>
    <x v="0"/>
    <s v="OFF-AR-10000422"/>
    <x v="1"/>
    <x v="6"/>
    <s v="Pencil and Crayon Sharpener"/>
    <x v="5395"/>
    <n v="1"/>
    <n v="0.2"/>
    <n v="0.15329999999999994"/>
  </r>
  <r>
    <n v="8319"/>
    <x v="4118"/>
    <x v="3"/>
    <x v="645"/>
    <d v="2014-04-17T00:00:00"/>
    <s v="Standard Class"/>
    <s v="HM-14980"/>
    <s v="Henry MacAllister"/>
    <x v="0"/>
    <x v="0"/>
    <s v="Burlington"/>
    <x v="3"/>
    <n v="27217"/>
    <x v="0"/>
    <s v="OFF-AR-10000127"/>
    <x v="1"/>
    <x v="6"/>
    <s v="Newell 321"/>
    <x v="5396"/>
    <n v="8"/>
    <n v="0.2"/>
    <n v="2.3615999999999966"/>
  </r>
  <r>
    <n v="8320"/>
    <x v="4119"/>
    <x v="3"/>
    <x v="38"/>
    <d v="2014-11-19T00:00:00"/>
    <s v="Standard Class"/>
    <s v="EM-14065"/>
    <s v="Erin Mull"/>
    <x v="0"/>
    <x v="0"/>
    <s v="New York City"/>
    <x v="15"/>
    <n v="10009"/>
    <x v="3"/>
    <s v="OFF-ST-10004634"/>
    <x v="1"/>
    <x v="4"/>
    <s v="Personal Folder Holder, Ebony"/>
    <x v="1082"/>
    <n v="1"/>
    <n v="0"/>
    <n v="3.3629999999999995"/>
  </r>
  <r>
    <n v="8321"/>
    <x v="4120"/>
    <x v="1"/>
    <x v="901"/>
    <d v="2012-12-06T00:00:00"/>
    <s v="First Class"/>
    <s v="SF-20065"/>
    <s v="Sandra Flanagan"/>
    <x v="0"/>
    <x v="0"/>
    <s v="Dallas"/>
    <x v="5"/>
    <n v="75220"/>
    <x v="2"/>
    <s v="OFF-AR-10003582"/>
    <x v="1"/>
    <x v="6"/>
    <s v="Boston Electric Pencil Sharpener, Model 1818, Charcoal Black"/>
    <x v="3816"/>
    <n v="2"/>
    <n v="0.2"/>
    <n v="4.5040000000000031"/>
  </r>
  <r>
    <n v="8322"/>
    <x v="4121"/>
    <x v="0"/>
    <x v="182"/>
    <d v="2013-10-02T00:00:00"/>
    <s v="Standard Class"/>
    <s v="SC-20380"/>
    <s v="Shahid Collister"/>
    <x v="0"/>
    <x v="0"/>
    <s v="Houston"/>
    <x v="5"/>
    <n v="77095"/>
    <x v="2"/>
    <s v="OFF-BI-10002026"/>
    <x v="1"/>
    <x v="8"/>
    <s v="Ibico Recycled Linen-Style Covers"/>
    <x v="5397"/>
    <n v="2"/>
    <n v="0.8"/>
    <n v="-24.998400000000011"/>
  </r>
  <r>
    <n v="8323"/>
    <x v="4122"/>
    <x v="0"/>
    <x v="258"/>
    <d v="2013-11-26T00:00:00"/>
    <s v="Standard Class"/>
    <s v="ND-18370"/>
    <s v="Natalie DeCherney"/>
    <x v="0"/>
    <x v="0"/>
    <s v="Long Beach"/>
    <x v="15"/>
    <n v="11561"/>
    <x v="3"/>
    <s v="OFF-AP-10000595"/>
    <x v="1"/>
    <x v="9"/>
    <s v="Disposable Triple-Filter Dust Bags"/>
    <x v="4622"/>
    <n v="2"/>
    <n v="0"/>
    <n v="2.2724000000000002"/>
  </r>
  <r>
    <n v="8324"/>
    <x v="4122"/>
    <x v="0"/>
    <x v="258"/>
    <d v="2013-11-26T00:00:00"/>
    <s v="Standard Class"/>
    <s v="ND-18370"/>
    <s v="Natalie DeCherney"/>
    <x v="0"/>
    <x v="0"/>
    <s v="Long Beach"/>
    <x v="15"/>
    <n v="11561"/>
    <x v="3"/>
    <s v="OFF-PA-10001509"/>
    <x v="1"/>
    <x v="10"/>
    <s v="Recycled Desk Saver Line &quot;While You Were Out&quot; Book, 5 1/2&quot; X 4&quot;"/>
    <x v="915"/>
    <n v="5"/>
    <n v="0"/>
    <n v="20.584999999999994"/>
  </r>
  <r>
    <n v="8325"/>
    <x v="4123"/>
    <x v="3"/>
    <x v="565"/>
    <d v="2014-09-10T00:00:00"/>
    <s v="First Class"/>
    <s v="FC-14245"/>
    <s v="Frank Carlisle"/>
    <x v="2"/>
    <x v="0"/>
    <s v="Hialeah"/>
    <x v="2"/>
    <n v="33012"/>
    <x v="0"/>
    <s v="OFF-ST-10001321"/>
    <x v="1"/>
    <x v="4"/>
    <s v="Decoflex Hanging Personal Folder File, Blue"/>
    <x v="3058"/>
    <n v="5"/>
    <n v="0.2"/>
    <n v="5.3970000000000073"/>
  </r>
  <r>
    <n v="8326"/>
    <x v="4123"/>
    <x v="3"/>
    <x v="565"/>
    <d v="2014-09-10T00:00:00"/>
    <s v="First Class"/>
    <s v="FC-14245"/>
    <s v="Frank Carlisle"/>
    <x v="2"/>
    <x v="0"/>
    <s v="Hialeah"/>
    <x v="2"/>
    <n v="33012"/>
    <x v="0"/>
    <s v="TEC-PH-10001750"/>
    <x v="2"/>
    <x v="7"/>
    <s v="Samsung Rugby III"/>
    <x v="3180"/>
    <n v="3"/>
    <n v="0.2"/>
    <n v="13.857900000000008"/>
  </r>
  <r>
    <n v="8327"/>
    <x v="4124"/>
    <x v="3"/>
    <x v="246"/>
    <d v="2014-07-25T00:00:00"/>
    <s v="Second Class"/>
    <s v="KL-16555"/>
    <s v="Kelly Lampkin"/>
    <x v="1"/>
    <x v="0"/>
    <s v="Aurora"/>
    <x v="10"/>
    <n v="60505"/>
    <x v="2"/>
    <s v="OFF-BI-10001890"/>
    <x v="1"/>
    <x v="8"/>
    <s v="Avery Poly Binder Pockets"/>
    <x v="5398"/>
    <n v="4"/>
    <n v="0.8"/>
    <n v="-4.5824000000000016"/>
  </r>
  <r>
    <n v="8328"/>
    <x v="4124"/>
    <x v="3"/>
    <x v="246"/>
    <d v="2014-07-25T00:00:00"/>
    <s v="Second Class"/>
    <s v="KL-16555"/>
    <s v="Kelly Lampkin"/>
    <x v="1"/>
    <x v="0"/>
    <s v="Aurora"/>
    <x v="10"/>
    <n v="60505"/>
    <x v="2"/>
    <s v="OFF-BI-10004224"/>
    <x v="1"/>
    <x v="8"/>
    <s v="Catalog Binders with Expanding Posts"/>
    <x v="5399"/>
    <n v="7"/>
    <n v="0.8"/>
    <n v="-164.83600000000007"/>
  </r>
  <r>
    <n v="8329"/>
    <x v="4125"/>
    <x v="3"/>
    <x v="833"/>
    <d v="2014-10-12T00:00:00"/>
    <s v="Standard Class"/>
    <s v="XP-21865"/>
    <s v="Xylona Preis"/>
    <x v="0"/>
    <x v="0"/>
    <s v="Belleville"/>
    <x v="30"/>
    <n v="7109"/>
    <x v="3"/>
    <s v="OFF-PA-10001357"/>
    <x v="1"/>
    <x v="10"/>
    <s v="Xerox 1886"/>
    <x v="140"/>
    <n v="3"/>
    <n v="0"/>
    <n v="68.975999999999999"/>
  </r>
  <r>
    <n v="8330"/>
    <x v="4125"/>
    <x v="3"/>
    <x v="833"/>
    <d v="2014-10-12T00:00:00"/>
    <s v="Standard Class"/>
    <s v="XP-21865"/>
    <s v="Xylona Preis"/>
    <x v="0"/>
    <x v="0"/>
    <s v="Belleville"/>
    <x v="30"/>
    <n v="7109"/>
    <x v="3"/>
    <s v="OFF-PA-10004888"/>
    <x v="1"/>
    <x v="10"/>
    <s v="Xerox 217"/>
    <x v="90"/>
    <n v="1"/>
    <n v="0"/>
    <n v="3.1104000000000003"/>
  </r>
  <r>
    <n v="8331"/>
    <x v="4126"/>
    <x v="3"/>
    <x v="659"/>
    <d v="2014-11-12T00:00:00"/>
    <s v="Standard Class"/>
    <s v="FP-14320"/>
    <s v="Frank Preis"/>
    <x v="0"/>
    <x v="0"/>
    <s v="New York City"/>
    <x v="15"/>
    <n v="10024"/>
    <x v="3"/>
    <s v="TEC-AC-10002370"/>
    <x v="2"/>
    <x v="11"/>
    <s v="Maxell CD-R Discs"/>
    <x v="2317"/>
    <n v="4"/>
    <n v="0"/>
    <n v="2.5215999999999994"/>
  </r>
  <r>
    <n v="8332"/>
    <x v="4127"/>
    <x v="0"/>
    <x v="1185"/>
    <d v="2013-03-13T00:00:00"/>
    <s v="First Class"/>
    <s v="PS-18760"/>
    <s v="Pamela Stobb"/>
    <x v="0"/>
    <x v="0"/>
    <s v="Andover"/>
    <x v="31"/>
    <n v="1810"/>
    <x v="3"/>
    <s v="OFF-ST-10004634"/>
    <x v="1"/>
    <x v="4"/>
    <s v="Personal Folder Holder, Ebony"/>
    <x v="1082"/>
    <n v="1"/>
    <n v="0"/>
    <n v="3.3629999999999995"/>
  </r>
  <r>
    <n v="8333"/>
    <x v="4127"/>
    <x v="0"/>
    <x v="1185"/>
    <d v="2013-03-13T00:00:00"/>
    <s v="First Class"/>
    <s v="PS-18760"/>
    <s v="Pamela Stobb"/>
    <x v="0"/>
    <x v="0"/>
    <s v="Andover"/>
    <x v="31"/>
    <n v="1810"/>
    <x v="3"/>
    <s v="FUR-CH-10002647"/>
    <x v="0"/>
    <x v="1"/>
    <s v="Situations Contoured Folding Chairs, 4/Set"/>
    <x v="1383"/>
    <n v="5"/>
    <n v="0"/>
    <n v="88.725000000000023"/>
  </r>
  <r>
    <n v="8334"/>
    <x v="4127"/>
    <x v="0"/>
    <x v="1185"/>
    <d v="2013-03-13T00:00:00"/>
    <s v="First Class"/>
    <s v="PS-18760"/>
    <s v="Pamela Stobb"/>
    <x v="0"/>
    <x v="0"/>
    <s v="Andover"/>
    <x v="31"/>
    <n v="1810"/>
    <x v="3"/>
    <s v="OFF-PA-10001801"/>
    <x v="1"/>
    <x v="10"/>
    <s v="Xerox 193"/>
    <x v="1465"/>
    <n v="3"/>
    <n v="0"/>
    <n v="8.7906000000000013"/>
  </r>
  <r>
    <n v="8335"/>
    <x v="4127"/>
    <x v="0"/>
    <x v="1185"/>
    <d v="2013-03-13T00:00:00"/>
    <s v="First Class"/>
    <s v="PS-18760"/>
    <s v="Pamela Stobb"/>
    <x v="0"/>
    <x v="0"/>
    <s v="Andover"/>
    <x v="31"/>
    <n v="1810"/>
    <x v="3"/>
    <s v="OFF-BI-10004632"/>
    <x v="1"/>
    <x v="8"/>
    <s v="GBC Binding covers"/>
    <x v="5400"/>
    <n v="4"/>
    <n v="0"/>
    <n v="23.309999999999995"/>
  </r>
  <r>
    <n v="8336"/>
    <x v="4128"/>
    <x v="3"/>
    <x v="726"/>
    <d v="2014-05-19T00:00:00"/>
    <s v="Second Class"/>
    <s v="CW-11905"/>
    <s v="Carl Weiss"/>
    <x v="2"/>
    <x v="0"/>
    <s v="Newark"/>
    <x v="13"/>
    <n v="19711"/>
    <x v="3"/>
    <s v="OFF-BI-10002082"/>
    <x v="1"/>
    <x v="8"/>
    <s v="GBC Twin Loop Wire Binding Elements"/>
    <x v="5401"/>
    <n v="9"/>
    <n v="0"/>
    <n v="149.76"/>
  </r>
  <r>
    <n v="8337"/>
    <x v="4129"/>
    <x v="0"/>
    <x v="415"/>
    <d v="2013-07-09T00:00:00"/>
    <s v="Standard Class"/>
    <s v="KH-16360"/>
    <s v="Katherine Hughes"/>
    <x v="0"/>
    <x v="0"/>
    <s v="Arlington"/>
    <x v="17"/>
    <n v="22204"/>
    <x v="0"/>
    <s v="OFF-AR-10003986"/>
    <x v="1"/>
    <x v="6"/>
    <s v="Avery Hi-Liter Pen Style Six-Color Fluorescent Set"/>
    <x v="5402"/>
    <n v="2"/>
    <n v="0"/>
    <n v="3.157"/>
  </r>
  <r>
    <n v="8338"/>
    <x v="4130"/>
    <x v="2"/>
    <x v="422"/>
    <d v="2012-01-03T00:00:00"/>
    <s v="Standard Class"/>
    <s v="TC-20980"/>
    <s v="Tamara Chand"/>
    <x v="1"/>
    <x v="0"/>
    <s v="Decatur"/>
    <x v="19"/>
    <n v="35601"/>
    <x v="0"/>
    <s v="OFF-PA-10001243"/>
    <x v="1"/>
    <x v="10"/>
    <s v="Xerox 1983"/>
    <x v="100"/>
    <n v="4"/>
    <n v="0"/>
    <n v="11.720800000000001"/>
  </r>
  <r>
    <n v="8339"/>
    <x v="4130"/>
    <x v="2"/>
    <x v="422"/>
    <d v="2012-01-03T00:00:00"/>
    <s v="Standard Class"/>
    <s v="TC-20980"/>
    <s v="Tamara Chand"/>
    <x v="1"/>
    <x v="0"/>
    <s v="Decatur"/>
    <x v="19"/>
    <n v="35601"/>
    <x v="0"/>
    <s v="TEC-AC-10003198"/>
    <x v="2"/>
    <x v="11"/>
    <s v="Enermax Acrylux Wireless Keyboard"/>
    <x v="5403"/>
    <n v="5"/>
    <n v="0"/>
    <n v="184.26"/>
  </r>
  <r>
    <n v="8340"/>
    <x v="4131"/>
    <x v="3"/>
    <x v="669"/>
    <d v="2014-04-18T00:00:00"/>
    <s v="Standard Class"/>
    <s v="YS-21880"/>
    <s v="Yana Sorensen"/>
    <x v="1"/>
    <x v="0"/>
    <s v="Hesperia"/>
    <x v="1"/>
    <n v="92345"/>
    <x v="1"/>
    <s v="FUR-CH-10003774"/>
    <x v="0"/>
    <x v="1"/>
    <s v="Global Wood Trimmed Manager's Task Chair, Khaki"/>
    <x v="5404"/>
    <n v="6"/>
    <n v="0.2"/>
    <n v="-38.211600000000033"/>
  </r>
  <r>
    <n v="8341"/>
    <x v="4132"/>
    <x v="2"/>
    <x v="687"/>
    <d v="2011-11-20T00:00:00"/>
    <s v="Standard Class"/>
    <s v="CC-12220"/>
    <s v="Chris Cortes"/>
    <x v="0"/>
    <x v="0"/>
    <s v="Chesapeake"/>
    <x v="17"/>
    <n v="23320"/>
    <x v="0"/>
    <s v="OFF-PA-10002262"/>
    <x v="1"/>
    <x v="10"/>
    <s v="Xerox 192"/>
    <x v="56"/>
    <n v="5"/>
    <n v="0"/>
    <n v="15.552000000000001"/>
  </r>
  <r>
    <n v="8342"/>
    <x v="4133"/>
    <x v="3"/>
    <x v="532"/>
    <d v="2014-06-15T00:00:00"/>
    <s v="First Class"/>
    <s v="ZD-21925"/>
    <s v="Zuschuss Donatelli"/>
    <x v="0"/>
    <x v="0"/>
    <s v="Los Angeles"/>
    <x v="1"/>
    <n v="90036"/>
    <x v="1"/>
    <s v="OFF-AP-10004532"/>
    <x v="1"/>
    <x v="9"/>
    <s v="Kensington 6 Outlet Guardian Standard Surge Protector"/>
    <x v="639"/>
    <n v="3"/>
    <n v="0"/>
    <n v="16.588799999999999"/>
  </r>
  <r>
    <n v="8343"/>
    <x v="4134"/>
    <x v="0"/>
    <x v="881"/>
    <d v="2013-12-01T00:00:00"/>
    <s v="Standard Class"/>
    <s v="JK-15370"/>
    <s v="Jay Kimmel"/>
    <x v="0"/>
    <x v="0"/>
    <s v="Huntsville"/>
    <x v="19"/>
    <n v="35810"/>
    <x v="0"/>
    <s v="OFF-ST-10001325"/>
    <x v="1"/>
    <x v="4"/>
    <s v="Sterilite Officeware Hinged File Box"/>
    <x v="5405"/>
    <n v="7"/>
    <n v="0"/>
    <n v="19.807200000000002"/>
  </r>
  <r>
    <n v="8344"/>
    <x v="4135"/>
    <x v="2"/>
    <x v="90"/>
    <d v="2011-03-25T00:00:00"/>
    <s v="Standard Class"/>
    <s v="GM-14440"/>
    <s v="Gary McGarr"/>
    <x v="0"/>
    <x v="0"/>
    <s v="Knoxville"/>
    <x v="18"/>
    <n v="37918"/>
    <x v="0"/>
    <s v="OFF-LA-10004544"/>
    <x v="1"/>
    <x v="2"/>
    <s v="Avery 505"/>
    <x v="5406"/>
    <n v="5"/>
    <n v="0.2"/>
    <n v="22.199999999999996"/>
  </r>
  <r>
    <n v="8345"/>
    <x v="4135"/>
    <x v="2"/>
    <x v="90"/>
    <d v="2011-03-25T00:00:00"/>
    <s v="Standard Class"/>
    <s v="GM-14440"/>
    <s v="Gary McGarr"/>
    <x v="0"/>
    <x v="0"/>
    <s v="Knoxville"/>
    <x v="18"/>
    <n v="37918"/>
    <x v="0"/>
    <s v="FUR-FU-10001473"/>
    <x v="0"/>
    <x v="5"/>
    <s v="DAX Wood Document Frame"/>
    <x v="2427"/>
    <n v="3"/>
    <n v="0.2"/>
    <n v="6.5903999999999989"/>
  </r>
  <r>
    <n v="8346"/>
    <x v="4135"/>
    <x v="2"/>
    <x v="90"/>
    <d v="2011-03-25T00:00:00"/>
    <s v="Standard Class"/>
    <s v="GM-14440"/>
    <s v="Gary McGarr"/>
    <x v="0"/>
    <x v="0"/>
    <s v="Knoxville"/>
    <x v="18"/>
    <n v="37918"/>
    <x v="0"/>
    <s v="FUR-CH-10000422"/>
    <x v="0"/>
    <x v="1"/>
    <s v="Global Highback Leather Tilter in Burgundy"/>
    <x v="5407"/>
    <n v="3"/>
    <n v="0.2"/>
    <n v="-10.918799999999983"/>
  </r>
  <r>
    <n v="8347"/>
    <x v="4136"/>
    <x v="1"/>
    <x v="28"/>
    <d v="2012-05-04T00:00:00"/>
    <s v="Standard Class"/>
    <s v="JW-15220"/>
    <s v="Jane Waco"/>
    <x v="1"/>
    <x v="0"/>
    <s v="Lawrence"/>
    <x v="31"/>
    <n v="1841"/>
    <x v="3"/>
    <s v="FUR-FU-10002960"/>
    <x v="0"/>
    <x v="5"/>
    <s v="Eldon 200 Class Desk Accessories, Burgundy"/>
    <x v="815"/>
    <n v="5"/>
    <n v="0"/>
    <n v="13.188000000000002"/>
  </r>
  <r>
    <n v="8348"/>
    <x v="4136"/>
    <x v="1"/>
    <x v="28"/>
    <d v="2012-05-04T00:00:00"/>
    <s v="Standard Class"/>
    <s v="JW-15220"/>
    <s v="Jane Waco"/>
    <x v="1"/>
    <x v="0"/>
    <s v="Lawrence"/>
    <x v="31"/>
    <n v="1841"/>
    <x v="3"/>
    <s v="FUR-FU-10002445"/>
    <x v="0"/>
    <x v="5"/>
    <s v="DAX Two-Tone Rosewood/Black Document Frame, Desktop, 5 x 7"/>
    <x v="5408"/>
    <n v="1"/>
    <n v="0"/>
    <n v="3.7920000000000007"/>
  </r>
  <r>
    <n v="8349"/>
    <x v="4136"/>
    <x v="1"/>
    <x v="28"/>
    <d v="2012-05-04T00:00:00"/>
    <s v="Standard Class"/>
    <s v="JW-15220"/>
    <s v="Jane Waco"/>
    <x v="1"/>
    <x v="0"/>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x v="0"/>
    <s v="Lawrence"/>
    <x v="31"/>
    <n v="1841"/>
    <x v="3"/>
    <s v="FUR-FU-10001025"/>
    <x v="0"/>
    <x v="5"/>
    <s v="Eldon Imàge Series Desk Accessories, Clear"/>
    <x v="5410"/>
    <n v="5"/>
    <n v="0"/>
    <n v="10.449000000000002"/>
  </r>
  <r>
    <n v="8351"/>
    <x v="4136"/>
    <x v="1"/>
    <x v="28"/>
    <d v="2012-05-04T00:00:00"/>
    <s v="Standard Class"/>
    <s v="JW-15220"/>
    <s v="Jane Waco"/>
    <x v="1"/>
    <x v="0"/>
    <s v="Lawrence"/>
    <x v="31"/>
    <n v="1841"/>
    <x v="3"/>
    <s v="OFF-PA-10002689"/>
    <x v="1"/>
    <x v="10"/>
    <s v="Weyerhaeuser First Choice Laser/Copy Paper (20Lb. and 88 Bright)"/>
    <x v="90"/>
    <n v="1"/>
    <n v="0"/>
    <n v="3.1104000000000003"/>
  </r>
  <r>
    <n v="8352"/>
    <x v="4137"/>
    <x v="3"/>
    <x v="898"/>
    <d v="2014-05-09T00:00:00"/>
    <s v="Standard Class"/>
    <s v="BO-11350"/>
    <s v="Bill Overfelt"/>
    <x v="1"/>
    <x v="0"/>
    <s v="Philadelphia"/>
    <x v="9"/>
    <n v="19134"/>
    <x v="3"/>
    <s v="FUR-FU-10004245"/>
    <x v="0"/>
    <x v="5"/>
    <s v="Career Cubicle Clock, 8 1/4&quot;, Black"/>
    <x v="5411"/>
    <n v="2"/>
    <n v="0.2"/>
    <n v="7.3008000000000006"/>
  </r>
  <r>
    <n v="8353"/>
    <x v="4137"/>
    <x v="3"/>
    <x v="898"/>
    <d v="2014-05-09T00:00:00"/>
    <s v="Standard Class"/>
    <s v="BO-11350"/>
    <s v="Bill Overfelt"/>
    <x v="1"/>
    <x v="0"/>
    <s v="Philadelphia"/>
    <x v="9"/>
    <n v="19134"/>
    <x v="3"/>
    <s v="OFF-BI-10003684"/>
    <x v="1"/>
    <x v="8"/>
    <s v="Wilson Jones Legal Size Ring Binders"/>
    <x v="5412"/>
    <n v="4"/>
    <n v="0.7"/>
    <n v="-17.591999999999992"/>
  </r>
  <r>
    <n v="8354"/>
    <x v="4137"/>
    <x v="3"/>
    <x v="898"/>
    <d v="2014-05-09T00:00:00"/>
    <s v="Standard Class"/>
    <s v="BO-11350"/>
    <s v="Bill Overfelt"/>
    <x v="1"/>
    <x v="0"/>
    <s v="Philadelphia"/>
    <x v="9"/>
    <n v="19134"/>
    <x v="3"/>
    <s v="FUR-TA-10003748"/>
    <x v="0"/>
    <x v="3"/>
    <s v="Bevis 36 x 72 Conference Tables"/>
    <x v="5413"/>
    <n v="5"/>
    <n v="0.4"/>
    <n v="-112.041"/>
  </r>
  <r>
    <n v="8355"/>
    <x v="4137"/>
    <x v="3"/>
    <x v="898"/>
    <d v="2014-05-09T00:00:00"/>
    <s v="Standard Class"/>
    <s v="BO-11350"/>
    <s v="Bill Overfelt"/>
    <x v="1"/>
    <x v="0"/>
    <s v="Philadelphia"/>
    <x v="9"/>
    <n v="19134"/>
    <x v="3"/>
    <s v="OFF-BI-10002133"/>
    <x v="1"/>
    <x v="8"/>
    <s v="Wilson Jones Elliptical Ring 3 1/2&quot; Capacity Binders, 800 sheets"/>
    <x v="4159"/>
    <n v="5"/>
    <n v="0.7"/>
    <n v="-44.94"/>
  </r>
  <r>
    <n v="8356"/>
    <x v="4137"/>
    <x v="3"/>
    <x v="898"/>
    <d v="2014-05-09T00:00:00"/>
    <s v="Standard Class"/>
    <s v="BO-11350"/>
    <s v="Bill Overfelt"/>
    <x v="1"/>
    <x v="0"/>
    <s v="Philadelphia"/>
    <x v="9"/>
    <n v="19134"/>
    <x v="3"/>
    <s v="OFF-FA-10002280"/>
    <x v="1"/>
    <x v="13"/>
    <s v="Advantus Plastic Paper Clips"/>
    <x v="3905"/>
    <n v="2"/>
    <n v="0.2"/>
    <n v="2.8"/>
  </r>
  <r>
    <n v="8357"/>
    <x v="4138"/>
    <x v="0"/>
    <x v="370"/>
    <d v="2013-08-31T00:00:00"/>
    <s v="Standard Class"/>
    <s v="XP-21865"/>
    <s v="Xylona Preis"/>
    <x v="0"/>
    <x v="0"/>
    <s v="Athens"/>
    <x v="32"/>
    <n v="30605"/>
    <x v="0"/>
    <s v="FUR-FU-10000308"/>
    <x v="0"/>
    <x v="5"/>
    <s v="Deflect-o Glass Clear Studded Chair Mats"/>
    <x v="4702"/>
    <n v="3"/>
    <n v="0"/>
    <n v="41.038800000000002"/>
  </r>
  <r>
    <n v="8358"/>
    <x v="4139"/>
    <x v="2"/>
    <x v="909"/>
    <d v="2011-04-18T00:00:00"/>
    <s v="Standard Class"/>
    <s v="MM-18055"/>
    <s v="Michelle Moray"/>
    <x v="0"/>
    <x v="0"/>
    <s v="Great Falls"/>
    <x v="37"/>
    <n v="59405"/>
    <x v="1"/>
    <s v="OFF-ST-10000876"/>
    <x v="1"/>
    <x v="4"/>
    <s v="Eldon Simplefile Box Office"/>
    <x v="5414"/>
    <n v="7"/>
    <n v="0"/>
    <n v="24.382400000000001"/>
  </r>
  <r>
    <n v="8359"/>
    <x v="4139"/>
    <x v="2"/>
    <x v="909"/>
    <d v="2011-04-18T00:00:00"/>
    <s v="Standard Class"/>
    <s v="MM-18055"/>
    <s v="Michelle Moray"/>
    <x v="0"/>
    <x v="0"/>
    <s v="Great Falls"/>
    <x v="37"/>
    <n v="59405"/>
    <x v="1"/>
    <s v="TEC-PH-10000586"/>
    <x v="2"/>
    <x v="7"/>
    <s v="AT&amp;T SB67148 SynJ"/>
    <x v="554"/>
    <n v="2"/>
    <n v="0.2"/>
    <n v="9.2386000000000053"/>
  </r>
  <r>
    <n v="8360"/>
    <x v="4139"/>
    <x v="2"/>
    <x v="909"/>
    <d v="2011-04-18T00:00:00"/>
    <s v="Standard Class"/>
    <s v="MM-18055"/>
    <s v="Michelle Moray"/>
    <x v="0"/>
    <x v="0"/>
    <s v="Great Falls"/>
    <x v="37"/>
    <n v="59405"/>
    <x v="1"/>
    <s v="TEC-AC-10003399"/>
    <x v="2"/>
    <x v="11"/>
    <s v="Memorex Mini Travel Drive 64 GB USB 2.0 Flash Drive"/>
    <x v="5415"/>
    <n v="6"/>
    <n v="0"/>
    <n v="91.32480000000001"/>
  </r>
  <r>
    <n v="8361"/>
    <x v="4140"/>
    <x v="3"/>
    <x v="460"/>
    <d v="2014-01-05T00:00:00"/>
    <s v="Second Class"/>
    <s v="TS-21655"/>
    <s v="Trudy Schmidt"/>
    <x v="0"/>
    <x v="0"/>
    <s v="El Paso"/>
    <x v="5"/>
    <n v="79907"/>
    <x v="2"/>
    <s v="OFF-AR-10001955"/>
    <x v="1"/>
    <x v="6"/>
    <s v="Newell 319"/>
    <x v="4142"/>
    <n v="2"/>
    <n v="0.2"/>
    <n v="3.9679999999999964"/>
  </r>
  <r>
    <n v="8362"/>
    <x v="4140"/>
    <x v="3"/>
    <x v="460"/>
    <d v="2014-01-05T00:00:00"/>
    <s v="Second Class"/>
    <s v="TS-21655"/>
    <s v="Trudy Schmidt"/>
    <x v="0"/>
    <x v="0"/>
    <s v="El Paso"/>
    <x v="5"/>
    <n v="79907"/>
    <x v="2"/>
    <s v="OFF-AP-10000027"/>
    <x v="1"/>
    <x v="9"/>
    <s v="Hoover Commercial SteamVac"/>
    <x v="5416"/>
    <n v="2"/>
    <n v="0.8"/>
    <n v="-13.580000000000002"/>
  </r>
  <r>
    <n v="8363"/>
    <x v="4140"/>
    <x v="3"/>
    <x v="460"/>
    <d v="2014-01-05T00:00:00"/>
    <s v="Second Class"/>
    <s v="TS-21655"/>
    <s v="Trudy Schmidt"/>
    <x v="0"/>
    <x v="0"/>
    <s v="El Paso"/>
    <x v="5"/>
    <n v="79907"/>
    <x v="2"/>
    <s v="FUR-TA-10002958"/>
    <x v="0"/>
    <x v="3"/>
    <s v="Bevis Oval Conference Table, Walnut"/>
    <x v="3341"/>
    <n v="5"/>
    <n v="0.3"/>
    <n v="-169.63700000000009"/>
  </r>
  <r>
    <n v="8364"/>
    <x v="4140"/>
    <x v="3"/>
    <x v="460"/>
    <d v="2014-01-05T00:00:00"/>
    <s v="Second Class"/>
    <s v="TS-21655"/>
    <s v="Trudy Schmidt"/>
    <x v="0"/>
    <x v="0"/>
    <s v="El Paso"/>
    <x v="5"/>
    <n v="79907"/>
    <x v="2"/>
    <s v="OFF-ST-10002615"/>
    <x v="1"/>
    <x v="4"/>
    <s v="Dual Level, Single-Width Filing Carts"/>
    <x v="5417"/>
    <n v="3"/>
    <n v="0.2"/>
    <n v="27.910800000000009"/>
  </r>
  <r>
    <n v="8365"/>
    <x v="4141"/>
    <x v="3"/>
    <x v="1045"/>
    <d v="2014-05-03T00:00:00"/>
    <s v="Standard Class"/>
    <s v="JL-15235"/>
    <s v="Janet Lee"/>
    <x v="0"/>
    <x v="0"/>
    <s v="Kissimmee"/>
    <x v="2"/>
    <n v="34741"/>
    <x v="0"/>
    <s v="TEC-PH-10002624"/>
    <x v="2"/>
    <x v="7"/>
    <s v="Samsung Galaxy S4 Mini"/>
    <x v="5418"/>
    <n v="2"/>
    <n v="0.2"/>
    <n v="84.598199999999878"/>
  </r>
  <r>
    <n v="8366"/>
    <x v="4142"/>
    <x v="3"/>
    <x v="289"/>
    <d v="2014-02-03T00:00:00"/>
    <s v="First Class"/>
    <s v="SZ-20035"/>
    <s v="Sam Zeldin"/>
    <x v="2"/>
    <x v="0"/>
    <s v="Seattle"/>
    <x v="4"/>
    <n v="98105"/>
    <x v="1"/>
    <s v="TEC-PH-10002275"/>
    <x v="2"/>
    <x v="7"/>
    <s v="Mitel 5320 IP Phone VoIP phone"/>
    <x v="5419"/>
    <n v="4"/>
    <n v="0.2"/>
    <n v="60.476800000000026"/>
  </r>
  <r>
    <n v="8367"/>
    <x v="4143"/>
    <x v="2"/>
    <x v="557"/>
    <d v="2011-09-12T00:00:00"/>
    <s v="Second Class"/>
    <s v="LR-17035"/>
    <s v="Lisa Ryan"/>
    <x v="1"/>
    <x v="0"/>
    <s v="Santa Clara"/>
    <x v="1"/>
    <n v="95051"/>
    <x v="1"/>
    <s v="OFF-SU-10004290"/>
    <x v="1"/>
    <x v="14"/>
    <s v="Acme Design Line 8&quot; Stainless Steel Bent Scissors w/Champagne Handles, 3-1/8&quot; Cut"/>
    <x v="4083"/>
    <n v="4"/>
    <n v="0"/>
    <n v="7.3872"/>
  </r>
  <r>
    <n v="8368"/>
    <x v="4143"/>
    <x v="2"/>
    <x v="557"/>
    <d v="2011-09-12T00:00:00"/>
    <s v="Second Class"/>
    <s v="LR-17035"/>
    <s v="Lisa Ryan"/>
    <x v="1"/>
    <x v="0"/>
    <s v="Santa Clara"/>
    <x v="1"/>
    <n v="95051"/>
    <x v="1"/>
    <s v="OFF-PA-10000174"/>
    <x v="1"/>
    <x v="10"/>
    <s v="Message Book, Wirebound, Four 5 1/2&quot; X 4&quot; Forms/Pg., 200 Dupl. Sets/Book"/>
    <x v="5420"/>
    <n v="2"/>
    <n v="0"/>
    <n v="9.663199999999998"/>
  </r>
  <r>
    <n v="8369"/>
    <x v="4143"/>
    <x v="2"/>
    <x v="557"/>
    <d v="2011-09-12T00:00:00"/>
    <s v="Second Class"/>
    <s v="LR-17035"/>
    <s v="Lisa Ryan"/>
    <x v="1"/>
    <x v="0"/>
    <s v="Santa Clara"/>
    <x v="1"/>
    <n v="95051"/>
    <x v="1"/>
    <s v="OFF-BI-10004308"/>
    <x v="1"/>
    <x v="8"/>
    <s v="Avery Legal 4-Ring Binder"/>
    <x v="2067"/>
    <n v="5"/>
    <n v="0.2"/>
    <n v="31.47"/>
  </r>
  <r>
    <n v="8370"/>
    <x v="4144"/>
    <x v="0"/>
    <x v="725"/>
    <d v="2013-06-17T00:00:00"/>
    <s v="Standard Class"/>
    <s v="SV-20365"/>
    <s v="Seth Vernon"/>
    <x v="0"/>
    <x v="0"/>
    <s v="Los Angeles"/>
    <x v="1"/>
    <n v="90049"/>
    <x v="1"/>
    <s v="FUR-TA-10003473"/>
    <x v="0"/>
    <x v="3"/>
    <s v="Bretford Rectangular Conference Table Tops"/>
    <x v="3458"/>
    <n v="3"/>
    <n v="0.2"/>
    <n v="33.851700000000051"/>
  </r>
  <r>
    <n v="8371"/>
    <x v="4145"/>
    <x v="0"/>
    <x v="508"/>
    <d v="2013-10-22T00:00:00"/>
    <s v="Standard Class"/>
    <s v="MG-17890"/>
    <s v="Michael Granlund"/>
    <x v="2"/>
    <x v="0"/>
    <s v="Fresno"/>
    <x v="1"/>
    <n v="93727"/>
    <x v="1"/>
    <s v="FUR-BO-10003894"/>
    <x v="0"/>
    <x v="0"/>
    <s v="Safco Value Mate Steel Bookcase, Baked Enamel Finish on Steel, Black"/>
    <x v="2497"/>
    <n v="2"/>
    <n v="0.15"/>
    <n v="21.293999999999993"/>
  </r>
  <r>
    <n v="8372"/>
    <x v="4146"/>
    <x v="2"/>
    <x v="422"/>
    <d v="2011-12-30T00:00:00"/>
    <s v="First Class"/>
    <s v="NC-18415"/>
    <s v="Nathan Cano"/>
    <x v="0"/>
    <x v="0"/>
    <s v="Fort Worth"/>
    <x v="5"/>
    <n v="76106"/>
    <x v="2"/>
    <s v="OFF-BI-10001658"/>
    <x v="1"/>
    <x v="8"/>
    <s v="GBC Standard Therm-A-Bind Covers"/>
    <x v="5421"/>
    <n v="1"/>
    <n v="0.8"/>
    <n v="-8.472800000000003"/>
  </r>
  <r>
    <n v="8373"/>
    <x v="4147"/>
    <x v="0"/>
    <x v="390"/>
    <d v="2013-12-02T00:00:00"/>
    <s v="Standard Class"/>
    <s v="SC-20680"/>
    <s v="Steve Carroll"/>
    <x v="2"/>
    <x v="0"/>
    <s v="Seattle"/>
    <x v="4"/>
    <n v="98105"/>
    <x v="1"/>
    <s v="FUR-FU-10003535"/>
    <x v="0"/>
    <x v="5"/>
    <s v="Howard Miller Distant Time Traveler Alarm Clock"/>
    <x v="4465"/>
    <n v="3"/>
    <n v="0"/>
    <n v="33.726600000000005"/>
  </r>
  <r>
    <n v="8374"/>
    <x v="4148"/>
    <x v="0"/>
    <x v="338"/>
    <d v="2013-11-14T00:00:00"/>
    <s v="First Class"/>
    <s v="RO-19780"/>
    <s v="Rose O'Brian"/>
    <x v="0"/>
    <x v="0"/>
    <s v="San Francisco"/>
    <x v="1"/>
    <n v="94110"/>
    <x v="1"/>
    <s v="OFF-ST-10000352"/>
    <x v="1"/>
    <x v="4"/>
    <s v="Acco Perma 2700 Stacking Storage Drawers"/>
    <x v="5422"/>
    <n v="1"/>
    <n v="0"/>
    <n v="4.4610000000000021"/>
  </r>
  <r>
    <n v="8375"/>
    <x v="4149"/>
    <x v="1"/>
    <x v="956"/>
    <d v="2012-01-10T00:00:00"/>
    <s v="Standard Class"/>
    <s v="JL-15175"/>
    <s v="James Lanier"/>
    <x v="2"/>
    <x v="0"/>
    <s v="San Francisco"/>
    <x v="1"/>
    <n v="94110"/>
    <x v="1"/>
    <s v="OFF-AP-10004859"/>
    <x v="1"/>
    <x v="9"/>
    <s v="Acco 6 Outlet Guardian Premium Surge Suppressor"/>
    <x v="5423"/>
    <n v="6"/>
    <n v="0"/>
    <n v="23.587200000000003"/>
  </r>
  <r>
    <n v="8376"/>
    <x v="4149"/>
    <x v="1"/>
    <x v="956"/>
    <d v="2012-01-10T00:00:00"/>
    <s v="Standard Class"/>
    <s v="JL-15175"/>
    <s v="James Lanier"/>
    <x v="2"/>
    <x v="0"/>
    <s v="San Francisco"/>
    <x v="1"/>
    <n v="94110"/>
    <x v="1"/>
    <s v="OFF-BI-10001294"/>
    <x v="1"/>
    <x v="8"/>
    <s v="Fellowes Binding Cases"/>
    <x v="5424"/>
    <n v="6"/>
    <n v="0.2"/>
    <n v="17.549999999999994"/>
  </r>
  <r>
    <n v="8377"/>
    <x v="4150"/>
    <x v="3"/>
    <x v="708"/>
    <d v="2014-03-28T00:00:00"/>
    <s v="Standard Class"/>
    <s v="PW-19030"/>
    <s v="Pauline Webber"/>
    <x v="1"/>
    <x v="0"/>
    <s v="Pompano Beach"/>
    <x v="2"/>
    <n v="33068"/>
    <x v="0"/>
    <s v="OFF-AP-10001242"/>
    <x v="1"/>
    <x v="9"/>
    <s v="APC 7 Outlet Network SurgeArrest Surge Protector"/>
    <x v="5425"/>
    <n v="1"/>
    <n v="0.2"/>
    <n v="8.0479999999999983"/>
  </r>
  <r>
    <n v="8378"/>
    <x v="4151"/>
    <x v="1"/>
    <x v="768"/>
    <d v="2012-11-18T00:00:00"/>
    <s v="Standard Class"/>
    <s v="MF-18250"/>
    <s v="Monica Federle"/>
    <x v="1"/>
    <x v="0"/>
    <s v="Houston"/>
    <x v="5"/>
    <n v="77095"/>
    <x v="2"/>
    <s v="OFF-ST-10002344"/>
    <x v="1"/>
    <x v="4"/>
    <s v="Carina 42&quot;Hx23 3/4&quot;W Media Storage Unit"/>
    <x v="1466"/>
    <n v="1"/>
    <n v="0.2"/>
    <n v="-14.576399999999996"/>
  </r>
  <r>
    <n v="8379"/>
    <x v="4151"/>
    <x v="1"/>
    <x v="768"/>
    <d v="2012-11-18T00:00:00"/>
    <s v="Standard Class"/>
    <s v="MF-18250"/>
    <s v="Monica Federle"/>
    <x v="1"/>
    <x v="0"/>
    <s v="Houston"/>
    <x v="5"/>
    <n v="77095"/>
    <x v="2"/>
    <s v="OFF-PA-10003349"/>
    <x v="1"/>
    <x v="10"/>
    <s v="Xerox 1957"/>
    <x v="12"/>
    <n v="3"/>
    <n v="0.2"/>
    <n v="5.6375999999999999"/>
  </r>
  <r>
    <n v="8380"/>
    <x v="4151"/>
    <x v="1"/>
    <x v="768"/>
    <d v="2012-11-18T00:00:00"/>
    <s v="Standard Class"/>
    <s v="MF-18250"/>
    <s v="Monica Federle"/>
    <x v="1"/>
    <x v="0"/>
    <s v="Houston"/>
    <x v="5"/>
    <n v="77095"/>
    <x v="2"/>
    <s v="OFF-EN-10003055"/>
    <x v="1"/>
    <x v="12"/>
    <s v="Blue String-Tie &amp; Button Interoffice Envelopes, 10 x 13"/>
    <x v="5426"/>
    <n v="7"/>
    <n v="0.2"/>
    <n v="69.964999999999975"/>
  </r>
  <r>
    <n v="8381"/>
    <x v="4152"/>
    <x v="2"/>
    <x v="340"/>
    <d v="2011-09-14T00:00:00"/>
    <s v="Second Class"/>
    <s v="CC-12220"/>
    <s v="Chris Cortes"/>
    <x v="0"/>
    <x v="0"/>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x v="0"/>
    <s v="San Francisco"/>
    <x v="1"/>
    <n v="94109"/>
    <x v="1"/>
    <s v="TEC-PH-10003800"/>
    <x v="2"/>
    <x v="7"/>
    <s v="i.Sound Portable Power - 8000 mAh"/>
    <x v="560"/>
    <n v="2"/>
    <n v="0.2"/>
    <n v="-20.136200000000006"/>
  </r>
  <r>
    <n v="8383"/>
    <x v="4154"/>
    <x v="0"/>
    <x v="597"/>
    <d v="2013-02-15T00:00:00"/>
    <s v="Standard Class"/>
    <s v="MH-17440"/>
    <s v="Mark Haberlin"/>
    <x v="1"/>
    <x v="0"/>
    <s v="Houston"/>
    <x v="5"/>
    <n v="77036"/>
    <x v="2"/>
    <s v="FUR-CH-10001270"/>
    <x v="0"/>
    <x v="1"/>
    <s v="Harbour Creations Steel Folding Chair"/>
    <x v="5427"/>
    <n v="4"/>
    <n v="0.3"/>
    <n v="0"/>
  </r>
  <r>
    <n v="8384"/>
    <x v="4155"/>
    <x v="0"/>
    <x v="491"/>
    <d v="2013-11-29T00:00:00"/>
    <s v="First Class"/>
    <s v="CD-12790"/>
    <s v="Cynthia Delaney"/>
    <x v="2"/>
    <x v="0"/>
    <s v="Shelton"/>
    <x v="29"/>
    <n v="6484"/>
    <x v="3"/>
    <s v="TEC-AC-10003447"/>
    <x v="2"/>
    <x v="11"/>
    <s v="Micropad Numeric Keypads"/>
    <x v="1543"/>
    <n v="3"/>
    <n v="0"/>
    <n v="14.992499999999996"/>
  </r>
  <r>
    <n v="8385"/>
    <x v="4155"/>
    <x v="0"/>
    <x v="491"/>
    <d v="2013-11-29T00:00:00"/>
    <s v="First Class"/>
    <s v="CD-12790"/>
    <s v="Cynthia Delaney"/>
    <x v="2"/>
    <x v="0"/>
    <s v="Shelton"/>
    <x v="29"/>
    <n v="6484"/>
    <x v="3"/>
    <s v="OFF-PA-10004285"/>
    <x v="1"/>
    <x v="10"/>
    <s v="Xerox 1959"/>
    <x v="522"/>
    <n v="2"/>
    <n v="0"/>
    <n v="6.4127999999999998"/>
  </r>
  <r>
    <n v="8386"/>
    <x v="4156"/>
    <x v="3"/>
    <x v="507"/>
    <d v="2014-09-09T00:00:00"/>
    <s v="Standard Class"/>
    <s v="CV-12805"/>
    <s v="Cynthia Voltz"/>
    <x v="1"/>
    <x v="0"/>
    <s v="Oakland"/>
    <x v="1"/>
    <n v="94601"/>
    <x v="1"/>
    <s v="OFF-BI-10001757"/>
    <x v="1"/>
    <x v="8"/>
    <s v="Pressboard Hanging Data Binders for Unburst Sheets"/>
    <x v="929"/>
    <n v="3"/>
    <n v="0.2"/>
    <n v="4.1327999999999996"/>
  </r>
  <r>
    <n v="8387"/>
    <x v="4157"/>
    <x v="1"/>
    <x v="71"/>
    <d v="2012-06-03T00:00:00"/>
    <s v="Standard Class"/>
    <s v="TB-21625"/>
    <s v="Trudy Brown"/>
    <x v="0"/>
    <x v="0"/>
    <s v="Manchester"/>
    <x v="29"/>
    <n v="6040"/>
    <x v="3"/>
    <s v="OFF-ST-10001558"/>
    <x v="1"/>
    <x v="4"/>
    <s v="Acco Perma 4000 Stacking Storage Drawers"/>
    <x v="5428"/>
    <n v="1"/>
    <n v="0"/>
    <n v="2.4359999999999999"/>
  </r>
  <r>
    <n v="8388"/>
    <x v="4157"/>
    <x v="1"/>
    <x v="71"/>
    <d v="2012-06-03T00:00:00"/>
    <s v="Standard Class"/>
    <s v="TB-21625"/>
    <s v="Trudy Brown"/>
    <x v="0"/>
    <x v="0"/>
    <s v="Manchester"/>
    <x v="29"/>
    <n v="6040"/>
    <x v="3"/>
    <s v="OFF-ST-10001328"/>
    <x v="1"/>
    <x v="4"/>
    <s v="Personal Filing Tote with Lid, Black/Gray"/>
    <x v="3477"/>
    <n v="5"/>
    <n v="0"/>
    <n v="21.714000000000002"/>
  </r>
  <r>
    <n v="8389"/>
    <x v="4158"/>
    <x v="2"/>
    <x v="301"/>
    <d v="2011-11-05T00:00:00"/>
    <s v="Standard Class"/>
    <s v="DG-13300"/>
    <s v="Deirdre Greer"/>
    <x v="1"/>
    <x v="0"/>
    <s v="Orange"/>
    <x v="30"/>
    <n v="7050"/>
    <x v="3"/>
    <s v="OFF-AP-10004708"/>
    <x v="1"/>
    <x v="9"/>
    <s v="Fellowes Superior 10 Outlet Split Surge Protector"/>
    <x v="566"/>
    <n v="2"/>
    <n v="0"/>
    <n v="22.074799999999996"/>
  </r>
  <r>
    <n v="8390"/>
    <x v="4159"/>
    <x v="0"/>
    <x v="797"/>
    <d v="2013-12-31T00:00:00"/>
    <s v="First Class"/>
    <s v="RD-19810"/>
    <s v="Ross DeVincentis"/>
    <x v="2"/>
    <x v="0"/>
    <s v="Akron"/>
    <x v="24"/>
    <n v="44312"/>
    <x v="3"/>
    <s v="OFF-FA-10000621"/>
    <x v="1"/>
    <x v="13"/>
    <s v="OIC Colored Binder Clips, Assorted Sizes"/>
    <x v="5429"/>
    <n v="6"/>
    <n v="0.2"/>
    <n v="6.2291999999999996"/>
  </r>
  <r>
    <n v="8391"/>
    <x v="4160"/>
    <x v="3"/>
    <x v="769"/>
    <d v="2014-12-07T00:00:00"/>
    <s v="First Class"/>
    <s v="CS-12250"/>
    <s v="Chris Selesnick"/>
    <x v="1"/>
    <x v="0"/>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x v="0"/>
    <s v="Danbury"/>
    <x v="29"/>
    <n v="6810"/>
    <x v="3"/>
    <s v="FUR-FU-10001473"/>
    <x v="0"/>
    <x v="5"/>
    <s v="DAX Wood Document Frame"/>
    <x v="1302"/>
    <n v="2"/>
    <n v="0"/>
    <n v="9.8856000000000002"/>
  </r>
  <r>
    <n v="8393"/>
    <x v="4162"/>
    <x v="0"/>
    <x v="49"/>
    <d v="2013-12-07T00:00:00"/>
    <s v="Second Class"/>
    <s v="EJ-14155"/>
    <s v="Eva Jacobs"/>
    <x v="0"/>
    <x v="0"/>
    <s v="Franklin"/>
    <x v="31"/>
    <n v="2038"/>
    <x v="3"/>
    <s v="TEC-PH-10000193"/>
    <x v="2"/>
    <x v="7"/>
    <s v="Jensen SMPS-640 - speaker phone"/>
    <x v="4856"/>
    <n v="3"/>
    <n v="0"/>
    <n v="35.864399999999996"/>
  </r>
  <r>
    <n v="8394"/>
    <x v="4162"/>
    <x v="0"/>
    <x v="49"/>
    <d v="2013-12-07T00:00:00"/>
    <s v="Second Class"/>
    <s v="EJ-14155"/>
    <s v="Eva Jacobs"/>
    <x v="0"/>
    <x v="0"/>
    <s v="Franklin"/>
    <x v="31"/>
    <n v="2038"/>
    <x v="3"/>
    <s v="FUR-FU-10002045"/>
    <x v="0"/>
    <x v="5"/>
    <s v="Executive Impressions 14&quot;"/>
    <x v="4818"/>
    <n v="5"/>
    <n v="0"/>
    <n v="48.906000000000006"/>
  </r>
  <r>
    <n v="8395"/>
    <x v="4162"/>
    <x v="0"/>
    <x v="49"/>
    <d v="2013-12-07T00:00:00"/>
    <s v="Second Class"/>
    <s v="EJ-14155"/>
    <s v="Eva Jacobs"/>
    <x v="0"/>
    <x v="0"/>
    <s v="Franklin"/>
    <x v="31"/>
    <n v="2038"/>
    <x v="3"/>
    <s v="OFF-AP-10002945"/>
    <x v="1"/>
    <x v="9"/>
    <s v="Honeywell Enviracaire Portable HEPA Air Cleaner for 17' x 22' Room"/>
    <x v="3352"/>
    <n v="3"/>
    <n v="0"/>
    <n v="297.64349999999996"/>
  </r>
  <r>
    <n v="8396"/>
    <x v="4162"/>
    <x v="0"/>
    <x v="49"/>
    <d v="2013-12-07T00:00:00"/>
    <s v="Second Class"/>
    <s v="EJ-14155"/>
    <s v="Eva Jacobs"/>
    <x v="0"/>
    <x v="0"/>
    <s v="Franklin"/>
    <x v="31"/>
    <n v="2038"/>
    <x v="3"/>
    <s v="FUR-TA-10001095"/>
    <x v="0"/>
    <x v="3"/>
    <s v="Chromcraft Round Conference Tables"/>
    <x v="5430"/>
    <n v="3"/>
    <n v="0.3"/>
    <n v="-47.058300000000003"/>
  </r>
  <r>
    <n v="8397"/>
    <x v="4163"/>
    <x v="2"/>
    <x v="479"/>
    <d v="2011-06-30T00:00:00"/>
    <s v="Same Day"/>
    <s v="BD-11620"/>
    <s v="Brian DeCherney"/>
    <x v="0"/>
    <x v="0"/>
    <s v="Wilmington"/>
    <x v="3"/>
    <n v="28403"/>
    <x v="0"/>
    <s v="OFF-PA-10001144"/>
    <x v="1"/>
    <x v="10"/>
    <s v="Xerox 1913"/>
    <x v="5431"/>
    <n v="7"/>
    <n v="0.2"/>
    <n v="108.74079999999998"/>
  </r>
  <r>
    <n v="8398"/>
    <x v="4164"/>
    <x v="2"/>
    <x v="1010"/>
    <d v="2011-09-04T00:00:00"/>
    <s v="First Class"/>
    <s v="MR-17545"/>
    <s v="Mathew Reese"/>
    <x v="2"/>
    <x v="0"/>
    <s v="Houston"/>
    <x v="5"/>
    <n v="77095"/>
    <x v="2"/>
    <s v="OFF-BI-10004099"/>
    <x v="1"/>
    <x v="8"/>
    <s v="GBC VeloBinder Strips"/>
    <x v="5432"/>
    <n v="5"/>
    <n v="0.8"/>
    <n v="-11.52"/>
  </r>
  <r>
    <n v="8399"/>
    <x v="4165"/>
    <x v="3"/>
    <x v="808"/>
    <d v="2014-11-08T00:00:00"/>
    <s v="Second Class"/>
    <s v="SR-20425"/>
    <s v="Sharelle Roach"/>
    <x v="2"/>
    <x v="0"/>
    <s v="Springfield"/>
    <x v="24"/>
    <n v="45503"/>
    <x v="3"/>
    <s v="FUR-CH-10001973"/>
    <x v="0"/>
    <x v="1"/>
    <s v="Office Star Flex Back Scooter Chair with White Frame"/>
    <x v="1177"/>
    <n v="2"/>
    <n v="0.3"/>
    <n v="-35.513599999999997"/>
  </r>
  <r>
    <n v="8400"/>
    <x v="4166"/>
    <x v="1"/>
    <x v="657"/>
    <d v="2012-04-18T00:00:00"/>
    <s v="Standard Class"/>
    <s v="TH-21100"/>
    <s v="Thea Hendricks"/>
    <x v="0"/>
    <x v="0"/>
    <s v="Glendale"/>
    <x v="16"/>
    <n v="85301"/>
    <x v="1"/>
    <s v="OFF-ST-10000344"/>
    <x v="1"/>
    <x v="4"/>
    <s v="Neat Ideas Personal Hanging Folder Files, Black"/>
    <x v="1356"/>
    <n v="1"/>
    <n v="0.2"/>
    <n v="0.80579999999999963"/>
  </r>
  <r>
    <n v="8401"/>
    <x v="4167"/>
    <x v="1"/>
    <x v="901"/>
    <d v="2012-12-09T00:00:00"/>
    <s v="Second Class"/>
    <s v="BD-11635"/>
    <s v="Brian Derr"/>
    <x v="0"/>
    <x v="0"/>
    <s v="New York City"/>
    <x v="15"/>
    <n v="10009"/>
    <x v="3"/>
    <s v="OFF-BI-10002026"/>
    <x v="1"/>
    <x v="8"/>
    <s v="Avery Arch Ring Binders"/>
    <x v="2656"/>
    <n v="5"/>
    <n v="0.2"/>
    <n v="78.434999999999988"/>
  </r>
  <r>
    <n v="8402"/>
    <x v="4167"/>
    <x v="1"/>
    <x v="901"/>
    <d v="2012-12-09T00:00:00"/>
    <s v="Second Class"/>
    <s v="BD-11635"/>
    <s v="Brian Derr"/>
    <x v="0"/>
    <x v="0"/>
    <s v="New York City"/>
    <x v="15"/>
    <n v="10009"/>
    <x v="3"/>
    <s v="FUR-CH-10003535"/>
    <x v="0"/>
    <x v="1"/>
    <s v="Global Armless Task Chair, Royal Blue"/>
    <x v="5433"/>
    <n v="3"/>
    <n v="0.1"/>
    <n v="12.805799999999994"/>
  </r>
  <r>
    <n v="8403"/>
    <x v="4167"/>
    <x v="1"/>
    <x v="901"/>
    <d v="2012-12-09T00:00:00"/>
    <s v="Second Class"/>
    <s v="BD-11635"/>
    <s v="Brian Derr"/>
    <x v="0"/>
    <x v="0"/>
    <s v="New York City"/>
    <x v="15"/>
    <n v="10009"/>
    <x v="3"/>
    <s v="OFF-PA-10004156"/>
    <x v="1"/>
    <x v="10"/>
    <s v="Xerox 188"/>
    <x v="5434"/>
    <n v="2"/>
    <n v="0"/>
    <n v="11.113199999999999"/>
  </r>
  <r>
    <n v="8404"/>
    <x v="4168"/>
    <x v="0"/>
    <x v="854"/>
    <d v="2013-02-07T00:00:00"/>
    <s v="Standard Class"/>
    <s v="SM-20950"/>
    <s v="Suzanne McNair"/>
    <x v="1"/>
    <x v="0"/>
    <s v="Los Angeles"/>
    <x v="1"/>
    <n v="90036"/>
    <x v="1"/>
    <s v="OFF-PA-10002254"/>
    <x v="1"/>
    <x v="10"/>
    <s v="Xerox 1883"/>
    <x v="151"/>
    <n v="4"/>
    <n v="0"/>
    <n v="48.539199999999994"/>
  </r>
  <r>
    <n v="8405"/>
    <x v="4169"/>
    <x v="3"/>
    <x v="141"/>
    <d v="2014-07-13T00:00:00"/>
    <s v="Standard Class"/>
    <s v="HE-14800"/>
    <s v="Harold Engle"/>
    <x v="1"/>
    <x v="0"/>
    <s v="Newark"/>
    <x v="13"/>
    <n v="19711"/>
    <x v="3"/>
    <s v="FUR-FU-10003247"/>
    <x v="0"/>
    <x v="5"/>
    <s v="36X48 HARDFLOOR CHAIRMAT"/>
    <x v="202"/>
    <n v="4"/>
    <n v="0"/>
    <n v="5.8743999999999943"/>
  </r>
  <r>
    <n v="8406"/>
    <x v="4169"/>
    <x v="3"/>
    <x v="141"/>
    <d v="2014-07-13T00:00:00"/>
    <s v="Standard Class"/>
    <s v="HE-14800"/>
    <s v="Harold Engle"/>
    <x v="1"/>
    <x v="0"/>
    <s v="Newark"/>
    <x v="13"/>
    <n v="19711"/>
    <x v="3"/>
    <s v="TEC-AC-10002473"/>
    <x v="2"/>
    <x v="11"/>
    <s v="Maxell 4.7GB DVD-R"/>
    <x v="5435"/>
    <n v="5"/>
    <n v="0"/>
    <n v="58.179000000000002"/>
  </r>
  <r>
    <n v="8407"/>
    <x v="4169"/>
    <x v="3"/>
    <x v="141"/>
    <d v="2014-07-13T00:00:00"/>
    <s v="Standard Class"/>
    <s v="HE-14800"/>
    <s v="Harold Engle"/>
    <x v="1"/>
    <x v="0"/>
    <s v="Newark"/>
    <x v="13"/>
    <n v="19711"/>
    <x v="3"/>
    <s v="FUR-FU-10001057"/>
    <x v="0"/>
    <x v="5"/>
    <s v="Tensor Track Tree Floor Lamp"/>
    <x v="372"/>
    <n v="2"/>
    <n v="0"/>
    <n v="9.1953999999999994"/>
  </r>
  <r>
    <n v="8408"/>
    <x v="4169"/>
    <x v="3"/>
    <x v="141"/>
    <d v="2014-07-13T00:00:00"/>
    <s v="Standard Class"/>
    <s v="HE-14800"/>
    <s v="Harold Engle"/>
    <x v="1"/>
    <x v="0"/>
    <s v="Newark"/>
    <x v="13"/>
    <n v="19711"/>
    <x v="3"/>
    <s v="OFF-AR-10001419"/>
    <x v="1"/>
    <x v="6"/>
    <s v="Newell 325"/>
    <x v="1316"/>
    <n v="7"/>
    <n v="0"/>
    <n v="8.6729999999999983"/>
  </r>
  <r>
    <n v="8409"/>
    <x v="4169"/>
    <x v="3"/>
    <x v="141"/>
    <d v="2014-07-13T00:00:00"/>
    <s v="Standard Class"/>
    <s v="HE-14800"/>
    <s v="Harold Engle"/>
    <x v="1"/>
    <x v="0"/>
    <s v="Newark"/>
    <x v="13"/>
    <n v="19711"/>
    <x v="3"/>
    <s v="OFF-AR-10004010"/>
    <x v="1"/>
    <x v="6"/>
    <s v="Hunt Boston Vacuum Mount KS Pencil Sharpener"/>
    <x v="5368"/>
    <n v="5"/>
    <n v="0"/>
    <n v="45.487000000000002"/>
  </r>
  <r>
    <n v="8410"/>
    <x v="4170"/>
    <x v="1"/>
    <x v="555"/>
    <d v="2012-12-17T00:00:00"/>
    <s v="Standard Class"/>
    <s v="JK-15640"/>
    <s v="Jim Kriz"/>
    <x v="2"/>
    <x v="0"/>
    <s v="San Bernardino"/>
    <x v="1"/>
    <n v="92404"/>
    <x v="1"/>
    <s v="OFF-BI-10004230"/>
    <x v="1"/>
    <x v="8"/>
    <s v="GBC Recycled Grain Textured Covers"/>
    <x v="5436"/>
    <n v="4"/>
    <n v="0.2"/>
    <n v="38.684799999999996"/>
  </r>
  <r>
    <n v="8411"/>
    <x v="4171"/>
    <x v="0"/>
    <x v="625"/>
    <d v="2013-11-16T00:00:00"/>
    <s v="Same Day"/>
    <s v="ON-18715"/>
    <s v="Odella Nelson"/>
    <x v="1"/>
    <x v="0"/>
    <s v="Burlington"/>
    <x v="3"/>
    <n v="27217"/>
    <x v="0"/>
    <s v="FUR-TA-10001768"/>
    <x v="0"/>
    <x v="3"/>
    <s v="Hon Racetrack Conference Tables"/>
    <x v="5437"/>
    <n v="4"/>
    <n v="0.4"/>
    <n v="-199.50760000000008"/>
  </r>
  <r>
    <n v="8412"/>
    <x v="4172"/>
    <x v="0"/>
    <x v="195"/>
    <d v="2013-05-13T00:00:00"/>
    <s v="Second Class"/>
    <s v="TH-21100"/>
    <s v="Thea Hendricks"/>
    <x v="0"/>
    <x v="0"/>
    <s v="Salem"/>
    <x v="17"/>
    <n v="24153"/>
    <x v="0"/>
    <s v="OFF-AR-10003514"/>
    <x v="1"/>
    <x v="6"/>
    <s v="4009 Highlighters by Sanford"/>
    <x v="5438"/>
    <n v="7"/>
    <n v="0"/>
    <n v="9.1937999999999978"/>
  </r>
  <r>
    <n v="8413"/>
    <x v="4173"/>
    <x v="3"/>
    <x v="434"/>
    <d v="2014-03-15T00:00:00"/>
    <s v="Standard Class"/>
    <s v="MD-17350"/>
    <s v="Maribeth Dona"/>
    <x v="0"/>
    <x v="0"/>
    <s v="Dallas"/>
    <x v="5"/>
    <n v="75217"/>
    <x v="2"/>
    <s v="FUR-TA-10002228"/>
    <x v="0"/>
    <x v="3"/>
    <s v="Bevis Traditional Conference Table Top, Plinth Base"/>
    <x v="5439"/>
    <n v="4"/>
    <n v="0.3"/>
    <n v="-173.34719999999999"/>
  </r>
  <r>
    <n v="8414"/>
    <x v="4174"/>
    <x v="0"/>
    <x v="907"/>
    <d v="2013-12-22T00:00:00"/>
    <s v="Standard Class"/>
    <s v="AH-10075"/>
    <s v="Adam Hart"/>
    <x v="1"/>
    <x v="0"/>
    <s v="Arlington"/>
    <x v="5"/>
    <n v="76017"/>
    <x v="2"/>
    <s v="OFF-PA-10001972"/>
    <x v="1"/>
    <x v="10"/>
    <s v="Xerox 214"/>
    <x v="5440"/>
    <n v="10"/>
    <n v="0.2"/>
    <n v="18.143999999999998"/>
  </r>
  <r>
    <n v="8415"/>
    <x v="4174"/>
    <x v="0"/>
    <x v="907"/>
    <d v="2013-12-22T00:00:00"/>
    <s v="Standard Class"/>
    <s v="AH-10075"/>
    <s v="Adam Hart"/>
    <x v="1"/>
    <x v="0"/>
    <s v="Arlington"/>
    <x v="5"/>
    <n v="76017"/>
    <x v="2"/>
    <s v="TEC-AC-10002942"/>
    <x v="2"/>
    <x v="11"/>
    <s v="WD My Passport Ultra 1TB Portable External Hard Drive"/>
    <x v="5441"/>
    <n v="3"/>
    <n v="0.2"/>
    <n v="-6.2100000000000151"/>
  </r>
  <r>
    <n v="8416"/>
    <x v="4175"/>
    <x v="3"/>
    <x v="1191"/>
    <d v="2014-04-13T00:00:00"/>
    <s v="Standard Class"/>
    <s v="ML-17755"/>
    <s v="Max Ludwig"/>
    <x v="2"/>
    <x v="0"/>
    <s v="Marion"/>
    <x v="23"/>
    <n v="52302"/>
    <x v="2"/>
    <s v="OFF-PA-10000474"/>
    <x v="1"/>
    <x v="10"/>
    <s v="Staples"/>
    <x v="1938"/>
    <n v="3"/>
    <n v="0"/>
    <n v="49.970399999999991"/>
  </r>
  <r>
    <n v="8417"/>
    <x v="4176"/>
    <x v="3"/>
    <x v="1188"/>
    <d v="2014-05-12T00:00:00"/>
    <s v="First Class"/>
    <s v="LB-16795"/>
    <s v="Laurel Beltran"/>
    <x v="2"/>
    <x v="0"/>
    <s v="Seattle"/>
    <x v="4"/>
    <n v="98105"/>
    <x v="1"/>
    <s v="OFF-BI-10004330"/>
    <x v="1"/>
    <x v="8"/>
    <s v="GBC Velobind Prepunched Cover Sets, Regency Series"/>
    <x v="5442"/>
    <n v="5"/>
    <n v="0.2"/>
    <n v="46.224999999999987"/>
  </r>
  <r>
    <n v="8418"/>
    <x v="4176"/>
    <x v="3"/>
    <x v="1188"/>
    <d v="2014-05-12T00:00:00"/>
    <s v="First Class"/>
    <s v="LB-16795"/>
    <s v="Laurel Beltran"/>
    <x v="2"/>
    <x v="0"/>
    <s v="Seattle"/>
    <x v="4"/>
    <n v="98105"/>
    <x v="1"/>
    <s v="OFF-ST-10000604"/>
    <x v="1"/>
    <x v="4"/>
    <s v="Home/Office Personal File Carts"/>
    <x v="1464"/>
    <n v="3"/>
    <n v="0"/>
    <n v="26.069999999999993"/>
  </r>
  <r>
    <n v="8419"/>
    <x v="4176"/>
    <x v="3"/>
    <x v="1188"/>
    <d v="2014-05-12T00:00:00"/>
    <s v="First Class"/>
    <s v="LB-16795"/>
    <s v="Laurel Beltran"/>
    <x v="2"/>
    <x v="0"/>
    <s v="Seattle"/>
    <x v="4"/>
    <n v="98105"/>
    <x v="1"/>
    <s v="FUR-TA-10004154"/>
    <x v="0"/>
    <x v="3"/>
    <s v="Riverside Furniture Oval Coffee Table, Oval End Table, End Table with Drawer"/>
    <x v="5443"/>
    <n v="1"/>
    <n v="0"/>
    <n v="63.106999999999999"/>
  </r>
  <r>
    <n v="8420"/>
    <x v="4176"/>
    <x v="3"/>
    <x v="1188"/>
    <d v="2014-05-12T00:00:00"/>
    <s v="First Class"/>
    <s v="LB-16795"/>
    <s v="Laurel Beltran"/>
    <x v="2"/>
    <x v="0"/>
    <s v="Seattle"/>
    <x v="4"/>
    <n v="98105"/>
    <x v="1"/>
    <s v="OFF-ST-10000636"/>
    <x v="1"/>
    <x v="4"/>
    <s v="Rogers Profile Extra Capacity Storage Tub"/>
    <x v="5224"/>
    <n v="4"/>
    <n v="0"/>
    <n v="2.6783999999999963"/>
  </r>
  <r>
    <n v="8421"/>
    <x v="4176"/>
    <x v="3"/>
    <x v="1188"/>
    <d v="2014-05-12T00:00:00"/>
    <s v="First Class"/>
    <s v="LB-16795"/>
    <s v="Laurel Beltran"/>
    <x v="2"/>
    <x v="0"/>
    <s v="Seattle"/>
    <x v="4"/>
    <n v="98105"/>
    <x v="1"/>
    <s v="TEC-AC-10004171"/>
    <x v="2"/>
    <x v="11"/>
    <s v="Razer Kraken 7.1 Surround Sound Over Ear USB Gaming Headset"/>
    <x v="1664"/>
    <n v="2"/>
    <n v="0"/>
    <n v="87.991200000000006"/>
  </r>
  <r>
    <n v="8422"/>
    <x v="4177"/>
    <x v="3"/>
    <x v="386"/>
    <d v="2014-10-17T00:00:00"/>
    <s v="Standard Class"/>
    <s v="NP-18670"/>
    <s v="Nora Paige"/>
    <x v="0"/>
    <x v="0"/>
    <s v="Lakewood"/>
    <x v="30"/>
    <n v="8701"/>
    <x v="3"/>
    <s v="TEC-AC-10002167"/>
    <x v="2"/>
    <x v="11"/>
    <s v="Imation 8gb Micro Traveldrive Usb 2.0 Flash Drive"/>
    <x v="47"/>
    <n v="3"/>
    <n v="0"/>
    <n v="4.9500000000000011"/>
  </r>
  <r>
    <n v="8423"/>
    <x v="4177"/>
    <x v="3"/>
    <x v="386"/>
    <d v="2014-10-17T00:00:00"/>
    <s v="Standard Class"/>
    <s v="NP-18670"/>
    <s v="Nora Paige"/>
    <x v="0"/>
    <x v="0"/>
    <s v="Lakewood"/>
    <x v="30"/>
    <n v="8701"/>
    <x v="3"/>
    <s v="OFF-FA-10000621"/>
    <x v="1"/>
    <x v="13"/>
    <s v="OIC Colored Binder Clips, Assorted Sizes"/>
    <x v="1511"/>
    <n v="5"/>
    <n v="0"/>
    <n v="8.7710000000000008"/>
  </r>
  <r>
    <n v="8424"/>
    <x v="4177"/>
    <x v="3"/>
    <x v="386"/>
    <d v="2014-10-17T00:00:00"/>
    <s v="Standard Class"/>
    <s v="NP-18670"/>
    <s v="Nora Paige"/>
    <x v="0"/>
    <x v="0"/>
    <s v="Lakewood"/>
    <x v="30"/>
    <n v="8701"/>
    <x v="3"/>
    <s v="FUR-FU-10004053"/>
    <x v="0"/>
    <x v="5"/>
    <s v="DAX Two-Tone Silver Metal Document Frame"/>
    <x v="586"/>
    <n v="2"/>
    <n v="0"/>
    <n v="17.406400000000001"/>
  </r>
  <r>
    <n v="8425"/>
    <x v="4177"/>
    <x v="3"/>
    <x v="386"/>
    <d v="2014-10-17T00:00:00"/>
    <s v="Standard Class"/>
    <s v="NP-18670"/>
    <s v="Nora Paige"/>
    <x v="0"/>
    <x v="0"/>
    <s v="Lakewood"/>
    <x v="30"/>
    <n v="8701"/>
    <x v="3"/>
    <s v="FUR-BO-10003404"/>
    <x v="0"/>
    <x v="0"/>
    <s v="Global Adaptabilites Bookcase, Cherry/Storm Gray Finish"/>
    <x v="5444"/>
    <n v="5"/>
    <n v="0"/>
    <n v="129.29399999999987"/>
  </r>
  <r>
    <n v="8426"/>
    <x v="4178"/>
    <x v="0"/>
    <x v="770"/>
    <d v="2013-08-31T00:00:00"/>
    <s v="First Class"/>
    <s v="EB-13750"/>
    <s v="Edward Becker"/>
    <x v="1"/>
    <x v="0"/>
    <s v="Cincinnati"/>
    <x v="24"/>
    <n v="45231"/>
    <x v="3"/>
    <s v="OFF-BI-10004099"/>
    <x v="1"/>
    <x v="8"/>
    <s v="GBC VeloBinder Strips"/>
    <x v="5445"/>
    <n v="8"/>
    <n v="0.7"/>
    <n v="-12.287999999999997"/>
  </r>
  <r>
    <n v="8427"/>
    <x v="4179"/>
    <x v="1"/>
    <x v="653"/>
    <d v="2012-10-07T00:00:00"/>
    <s v="Standard Class"/>
    <s v="RP-19390"/>
    <s v="Resi Pölking"/>
    <x v="0"/>
    <x v="0"/>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x v="0"/>
    <s v="Roseville"/>
    <x v="12"/>
    <n v="48066"/>
    <x v="2"/>
    <s v="OFF-SU-10001935"/>
    <x v="1"/>
    <x v="14"/>
    <s v="Staples"/>
    <x v="1009"/>
    <n v="2"/>
    <n v="0"/>
    <n v="0.17439999999999944"/>
  </r>
  <r>
    <n v="8429"/>
    <x v="4181"/>
    <x v="3"/>
    <x v="105"/>
    <d v="2014-11-17T00:00:00"/>
    <s v="Standard Class"/>
    <s v="DJ-13510"/>
    <s v="Don Jones"/>
    <x v="1"/>
    <x v="0"/>
    <s v="Tempe"/>
    <x v="16"/>
    <n v="85281"/>
    <x v="1"/>
    <s v="TEC-AC-10004227"/>
    <x v="2"/>
    <x v="11"/>
    <s v="SanDisk Ultra 16 GB MicroSDHC Class 10 Memory Card"/>
    <x v="5447"/>
    <n v="6"/>
    <n v="0.2"/>
    <n v="-10.911600000000007"/>
  </r>
  <r>
    <n v="8430"/>
    <x v="4182"/>
    <x v="0"/>
    <x v="1054"/>
    <d v="2013-12-22T00:00:00"/>
    <s v="Second Class"/>
    <s v="CL-12565"/>
    <s v="Clay Ludtke"/>
    <x v="0"/>
    <x v="0"/>
    <s v="Reading"/>
    <x v="9"/>
    <n v="19601"/>
    <x v="3"/>
    <s v="FUR-FU-10004904"/>
    <x v="0"/>
    <x v="5"/>
    <s v="Eldon &quot;L&quot; Workstation Diamond Chairmat"/>
    <x v="5448"/>
    <n v="5"/>
    <n v="0.2"/>
    <n v="-30.392000000000024"/>
  </r>
  <r>
    <n v="8431"/>
    <x v="4183"/>
    <x v="2"/>
    <x v="809"/>
    <d v="2011-04-05T00:00:00"/>
    <s v="Standard Class"/>
    <s v="NC-18340"/>
    <s v="Nat Carroll"/>
    <x v="0"/>
    <x v="0"/>
    <s v="Apple Valley"/>
    <x v="11"/>
    <n v="55124"/>
    <x v="2"/>
    <s v="OFF-ST-10001511"/>
    <x v="1"/>
    <x v="4"/>
    <s v="Space Solutions Commercial Steel Shelving"/>
    <x v="2396"/>
    <n v="2"/>
    <n v="0"/>
    <n v="6.4649999999999892"/>
  </r>
  <r>
    <n v="8432"/>
    <x v="4184"/>
    <x v="3"/>
    <x v="1183"/>
    <d v="2014-11-14T00:00:00"/>
    <s v="Standard Class"/>
    <s v="KN-16450"/>
    <s v="Kean Nguyen"/>
    <x v="1"/>
    <x v="0"/>
    <s v="Baltimore"/>
    <x v="39"/>
    <n v="21215"/>
    <x v="3"/>
    <s v="FUR-FU-10003535"/>
    <x v="0"/>
    <x v="5"/>
    <s v="Howard Miller Distant Time Traveler Alarm Clock"/>
    <x v="5449"/>
    <n v="10"/>
    <n v="0"/>
    <n v="112.422"/>
  </r>
  <r>
    <n v="8433"/>
    <x v="4185"/>
    <x v="2"/>
    <x v="80"/>
    <d v="2011-09-18T00:00:00"/>
    <s v="Second Class"/>
    <s v="SC-20260"/>
    <s v="Scott Cohen"/>
    <x v="1"/>
    <x v="0"/>
    <s v="Corpus Christi"/>
    <x v="5"/>
    <n v="78415"/>
    <x v="2"/>
    <s v="OFF-FA-10000053"/>
    <x v="1"/>
    <x v="13"/>
    <s v="Revere Boxed Rubber Bands by Revere"/>
    <x v="192"/>
    <n v="4"/>
    <n v="0.2"/>
    <n v="-1.3607999999999998"/>
  </r>
  <r>
    <n v="8434"/>
    <x v="4185"/>
    <x v="2"/>
    <x v="80"/>
    <d v="2011-09-18T00:00:00"/>
    <s v="Second Class"/>
    <s v="SC-20260"/>
    <s v="Scott Cohen"/>
    <x v="1"/>
    <x v="0"/>
    <s v="Corpus Christi"/>
    <x v="5"/>
    <n v="78415"/>
    <x v="2"/>
    <s v="OFF-PA-10004610"/>
    <x v="1"/>
    <x v="10"/>
    <s v="Xerox 1900"/>
    <x v="1312"/>
    <n v="2"/>
    <n v="0.2"/>
    <n v="2.1399999999999992"/>
  </r>
  <r>
    <n v="8435"/>
    <x v="4185"/>
    <x v="2"/>
    <x v="80"/>
    <d v="2011-09-18T00:00:00"/>
    <s v="Second Class"/>
    <s v="SC-20260"/>
    <s v="Scott Cohen"/>
    <x v="1"/>
    <x v="0"/>
    <s v="Corpus Christi"/>
    <x v="5"/>
    <n v="78415"/>
    <x v="2"/>
    <s v="FUR-FU-10000550"/>
    <x v="0"/>
    <x v="5"/>
    <s v="Stacking Trays by OIC"/>
    <x v="745"/>
    <n v="5"/>
    <n v="0.6"/>
    <n v="-6.7230000000000008"/>
  </r>
  <r>
    <n v="8436"/>
    <x v="4185"/>
    <x v="2"/>
    <x v="80"/>
    <d v="2011-09-18T00:00:00"/>
    <s v="Second Class"/>
    <s v="SC-20260"/>
    <s v="Scott Cohen"/>
    <x v="1"/>
    <x v="0"/>
    <s v="Corpus Christi"/>
    <x v="5"/>
    <n v="78415"/>
    <x v="2"/>
    <s v="OFF-BI-10001721"/>
    <x v="1"/>
    <x v="8"/>
    <s v="Trimflex Flexible Post Binders"/>
    <x v="5450"/>
    <n v="2"/>
    <n v="0.8"/>
    <n v="-13.683199999999999"/>
  </r>
  <r>
    <n v="8437"/>
    <x v="4186"/>
    <x v="1"/>
    <x v="1181"/>
    <d v="2012-09-26T00:00:00"/>
    <s v="Standard Class"/>
    <s v="AM-10705"/>
    <s v="Anne McFarland"/>
    <x v="0"/>
    <x v="0"/>
    <s v="Las Vegas"/>
    <x v="33"/>
    <n v="89115"/>
    <x v="1"/>
    <s v="OFF-BI-10004040"/>
    <x v="1"/>
    <x v="8"/>
    <s v="Wilson Jones Impact Binders"/>
    <x v="682"/>
    <n v="11"/>
    <n v="0.2"/>
    <n v="16.524199999999997"/>
  </r>
  <r>
    <n v="8438"/>
    <x v="4187"/>
    <x v="1"/>
    <x v="895"/>
    <d v="2012-12-16T00:00:00"/>
    <s v="Standard Class"/>
    <s v="RA-19945"/>
    <s v="Ryan Akin"/>
    <x v="0"/>
    <x v="0"/>
    <s v="Cleveland"/>
    <x v="24"/>
    <n v="44105"/>
    <x v="3"/>
    <s v="TEC-AC-10002550"/>
    <x v="2"/>
    <x v="11"/>
    <s v="Maxell 4.7GB DVD-RW 3/Pack"/>
    <x v="2116"/>
    <n v="2"/>
    <n v="0.2"/>
    <n v="4.4603999999999999"/>
  </r>
  <r>
    <n v="8439"/>
    <x v="4188"/>
    <x v="2"/>
    <x v="1061"/>
    <d v="2011-06-01T00:00:00"/>
    <s v="Standard Class"/>
    <s v="MM-17260"/>
    <s v="Magdelene Morse"/>
    <x v="0"/>
    <x v="0"/>
    <s v="Seattle"/>
    <x v="4"/>
    <n v="98105"/>
    <x v="1"/>
    <s v="OFF-BI-10003876"/>
    <x v="1"/>
    <x v="8"/>
    <s v="Green Canvas Binder for 8-1/2&quot; x 14&quot; Sheets"/>
    <x v="5451"/>
    <n v="4"/>
    <n v="0.2"/>
    <n v="51.359999999999992"/>
  </r>
  <r>
    <n v="8440"/>
    <x v="4189"/>
    <x v="3"/>
    <x v="1192"/>
    <d v="2014-03-18T00:00:00"/>
    <s v="Second Class"/>
    <s v="BN-11470"/>
    <s v="Brad Norvell"/>
    <x v="1"/>
    <x v="0"/>
    <s v="Chicago"/>
    <x v="10"/>
    <n v="60623"/>
    <x v="2"/>
    <s v="TEC-PH-10000213"/>
    <x v="2"/>
    <x v="7"/>
    <s v="Seidio BD2-HK3IPH5-BK DILEX Case and Holster Combo for Apple iPhone 5/5s - Black"/>
    <x v="5021"/>
    <n v="2"/>
    <n v="0.2"/>
    <n v="4.9615999999999989"/>
  </r>
  <r>
    <n v="8441"/>
    <x v="4190"/>
    <x v="0"/>
    <x v="16"/>
    <d v="2013-12-13T00:00:00"/>
    <s v="Second Class"/>
    <s v="JB-16045"/>
    <s v="Julia Barnett"/>
    <x v="2"/>
    <x v="0"/>
    <s v="Columbus"/>
    <x v="24"/>
    <n v="43229"/>
    <x v="3"/>
    <s v="OFF-PA-10002615"/>
    <x v="1"/>
    <x v="10"/>
    <s v="Ampad Gold Fibre Wirebound Steno Books, 6&quot; x 9&quot;, Gregg Ruled"/>
    <x v="5452"/>
    <n v="3"/>
    <n v="0.2"/>
    <n v="3.4397999999999995"/>
  </r>
  <r>
    <n v="8442"/>
    <x v="4191"/>
    <x v="3"/>
    <x v="636"/>
    <d v="2014-05-11T00:00:00"/>
    <s v="Standard Class"/>
    <s v="DB-13615"/>
    <s v="Doug Bickford"/>
    <x v="0"/>
    <x v="0"/>
    <s v="Tucson"/>
    <x v="16"/>
    <n v="85705"/>
    <x v="1"/>
    <s v="OFF-PA-10002254"/>
    <x v="1"/>
    <x v="10"/>
    <s v="Xerox 1883"/>
    <x v="5453"/>
    <n v="4"/>
    <n v="0.2"/>
    <n v="27.435199999999995"/>
  </r>
  <r>
    <n v="8443"/>
    <x v="4192"/>
    <x v="0"/>
    <x v="1193"/>
    <d v="2013-03-11T00:00:00"/>
    <s v="Standard Class"/>
    <s v="JB-16045"/>
    <s v="Julia Barnett"/>
    <x v="2"/>
    <x v="0"/>
    <s v="Philadelphia"/>
    <x v="9"/>
    <n v="19120"/>
    <x v="3"/>
    <s v="TEC-PH-10004586"/>
    <x v="2"/>
    <x v="7"/>
    <s v="Wilson SignalBoost 841262 DB PRO Amplifier Kit"/>
    <x v="5454"/>
    <n v="2"/>
    <n v="0.4"/>
    <n v="-71.990000000000009"/>
  </r>
  <r>
    <n v="8444"/>
    <x v="4192"/>
    <x v="0"/>
    <x v="1193"/>
    <d v="2013-03-11T00:00:00"/>
    <s v="Standard Class"/>
    <s v="JB-16045"/>
    <s v="Julia Barnett"/>
    <x v="2"/>
    <x v="0"/>
    <s v="Philadelphia"/>
    <x v="9"/>
    <n v="19120"/>
    <x v="3"/>
    <s v="OFF-BI-10002982"/>
    <x v="1"/>
    <x v="8"/>
    <s v="Avery Self-Adhesive Photo Pockets for Polaroid Photos"/>
    <x v="5455"/>
    <n v="1"/>
    <n v="0.7"/>
    <n v="-1.4981999999999998"/>
  </r>
  <r>
    <n v="8445"/>
    <x v="4192"/>
    <x v="0"/>
    <x v="1193"/>
    <d v="2013-03-11T00:00:00"/>
    <s v="Standard Class"/>
    <s v="JB-16045"/>
    <s v="Julia Barnett"/>
    <x v="2"/>
    <x v="0"/>
    <s v="Philadelphia"/>
    <x v="9"/>
    <n v="19120"/>
    <x v="3"/>
    <s v="TEC-PH-10002538"/>
    <x v="2"/>
    <x v="7"/>
    <s v="Grandstream GXP1160 VoIP phone"/>
    <x v="5456"/>
    <n v="3"/>
    <n v="0.4"/>
    <n v="-12.510300000000008"/>
  </r>
  <r>
    <n v="8446"/>
    <x v="4193"/>
    <x v="3"/>
    <x v="436"/>
    <d v="2014-10-25T00:00:00"/>
    <s v="First Class"/>
    <s v="AH-10075"/>
    <s v="Adam Hart"/>
    <x v="1"/>
    <x v="0"/>
    <s v="Cranston"/>
    <x v="34"/>
    <n v="2920"/>
    <x v="3"/>
    <s v="FUR-TA-10001039"/>
    <x v="0"/>
    <x v="3"/>
    <s v="KI Adjustable-Height Table"/>
    <x v="5457"/>
    <n v="4"/>
    <n v="0.3"/>
    <n v="-13.756799999999984"/>
  </r>
  <r>
    <n v="8447"/>
    <x v="4193"/>
    <x v="3"/>
    <x v="436"/>
    <d v="2014-10-25T00:00:00"/>
    <s v="First Class"/>
    <s v="AH-10075"/>
    <s v="Adam Hart"/>
    <x v="1"/>
    <x v="0"/>
    <s v="Cranston"/>
    <x v="34"/>
    <n v="2920"/>
    <x v="3"/>
    <s v="FUR-FU-10004963"/>
    <x v="0"/>
    <x v="5"/>
    <s v="Eldon 400 Class Desk Accessories, Black Carbon"/>
    <x v="768"/>
    <n v="4"/>
    <n v="0"/>
    <n v="14.700000000000003"/>
  </r>
  <r>
    <n v="8448"/>
    <x v="4193"/>
    <x v="3"/>
    <x v="436"/>
    <d v="2014-10-25T00:00:00"/>
    <s v="First Class"/>
    <s v="AH-10075"/>
    <s v="Adam Hart"/>
    <x v="1"/>
    <x v="0"/>
    <s v="Cranston"/>
    <x v="34"/>
    <n v="2920"/>
    <x v="3"/>
    <s v="FUR-FU-10000277"/>
    <x v="0"/>
    <x v="5"/>
    <s v="Deflect-o DuraMat Antistatic Studded Beveled Mat for Medium Pile Carpeting"/>
    <x v="5258"/>
    <n v="2"/>
    <n v="0"/>
    <n v="50.563199999999995"/>
  </r>
  <r>
    <n v="8449"/>
    <x v="4193"/>
    <x v="3"/>
    <x v="436"/>
    <d v="2014-10-25T00:00:00"/>
    <s v="First Class"/>
    <s v="AH-10075"/>
    <s v="Adam Hart"/>
    <x v="1"/>
    <x v="0"/>
    <s v="Cranston"/>
    <x v="34"/>
    <n v="2920"/>
    <x v="3"/>
    <s v="FUR-TA-10004915"/>
    <x v="0"/>
    <x v="3"/>
    <s v="Office Impressions End Table, 20-1/2&quot;H x 24&quot;W x 20&quot;D"/>
    <x v="3109"/>
    <n v="3"/>
    <n v="0.3"/>
    <n v="-127.57919999999996"/>
  </r>
  <r>
    <n v="8450"/>
    <x v="4193"/>
    <x v="3"/>
    <x v="436"/>
    <d v="2014-10-25T00:00:00"/>
    <s v="First Class"/>
    <s v="AH-10075"/>
    <s v="Adam Hart"/>
    <x v="1"/>
    <x v="0"/>
    <s v="Cranston"/>
    <x v="34"/>
    <n v="2920"/>
    <x v="3"/>
    <s v="OFF-PA-10003724"/>
    <x v="1"/>
    <x v="10"/>
    <s v="Wirebound Message Book, 4 per Page"/>
    <x v="5458"/>
    <n v="8"/>
    <n v="0"/>
    <n v="21.285599999999999"/>
  </r>
  <r>
    <n v="8451"/>
    <x v="4193"/>
    <x v="3"/>
    <x v="436"/>
    <d v="2014-10-25T00:00:00"/>
    <s v="First Class"/>
    <s v="AH-10075"/>
    <s v="Adam Hart"/>
    <x v="1"/>
    <x v="0"/>
    <s v="Cranston"/>
    <x v="34"/>
    <n v="2920"/>
    <x v="3"/>
    <s v="OFF-AP-10002906"/>
    <x v="1"/>
    <x v="9"/>
    <s v="Hoover Replacement Belt for Commercial Guardsman Heavy-Duty Upright Vacuum"/>
    <x v="5459"/>
    <n v="1"/>
    <n v="0"/>
    <n v="0.66599999999999993"/>
  </r>
  <r>
    <n v="8452"/>
    <x v="4194"/>
    <x v="2"/>
    <x v="582"/>
    <d v="2011-04-30T00:00:00"/>
    <s v="First Class"/>
    <s v="AI-10855"/>
    <s v="Arianne Irving"/>
    <x v="0"/>
    <x v="0"/>
    <s v="San Francisco"/>
    <x v="1"/>
    <n v="94122"/>
    <x v="1"/>
    <s v="TEC-PH-10001459"/>
    <x v="2"/>
    <x v="7"/>
    <s v="Samsung Galaxy Mega 6.3"/>
    <x v="5460"/>
    <n v="5"/>
    <n v="0.2"/>
    <n v="125.99700000000007"/>
  </r>
  <r>
    <n v="8453"/>
    <x v="4195"/>
    <x v="0"/>
    <x v="724"/>
    <d v="2013-04-24T00:00:00"/>
    <s v="Standard Class"/>
    <s v="TH-21115"/>
    <s v="Thea Hudgings"/>
    <x v="1"/>
    <x v="0"/>
    <s v="Houston"/>
    <x v="5"/>
    <n v="77070"/>
    <x v="2"/>
    <s v="FUR-CH-10002880"/>
    <x v="0"/>
    <x v="1"/>
    <s v="Global High-Back Leather Tilter, Burgundy"/>
    <x v="5209"/>
    <n v="4"/>
    <n v="0.3"/>
    <n v="-93.472400000000022"/>
  </r>
  <r>
    <n v="8454"/>
    <x v="4195"/>
    <x v="0"/>
    <x v="724"/>
    <d v="2013-04-24T00:00:00"/>
    <s v="Standard Class"/>
    <s v="TH-21115"/>
    <s v="Thea Hudgings"/>
    <x v="1"/>
    <x v="0"/>
    <s v="Houston"/>
    <x v="5"/>
    <n v="77070"/>
    <x v="2"/>
    <s v="OFF-ST-10001780"/>
    <x v="1"/>
    <x v="4"/>
    <s v="Tennsco 16-Compartment Lockers with Coat Rack"/>
    <x v="5461"/>
    <n v="3"/>
    <n v="0.2"/>
    <n v="77.746800000000007"/>
  </r>
  <r>
    <n v="8455"/>
    <x v="4195"/>
    <x v="0"/>
    <x v="724"/>
    <d v="2013-04-24T00:00:00"/>
    <s v="Standard Class"/>
    <s v="TH-21115"/>
    <s v="Thea Hudgings"/>
    <x v="1"/>
    <x v="0"/>
    <s v="Houston"/>
    <x v="5"/>
    <n v="77070"/>
    <x v="2"/>
    <s v="FUR-FU-10004748"/>
    <x v="0"/>
    <x v="5"/>
    <s v="Howard Miller 16&quot; Diameter Gallery Wall Clock"/>
    <x v="1984"/>
    <n v="5"/>
    <n v="0.6"/>
    <n v="-67.137"/>
  </r>
  <r>
    <n v="8456"/>
    <x v="4196"/>
    <x v="0"/>
    <x v="730"/>
    <d v="2013-05-30T00:00:00"/>
    <s v="Standard Class"/>
    <s v="JE-15610"/>
    <s v="Jim Epp"/>
    <x v="1"/>
    <x v="0"/>
    <s v="Los Angeles"/>
    <x v="1"/>
    <n v="90049"/>
    <x v="1"/>
    <s v="TEC-PH-10001918"/>
    <x v="2"/>
    <x v="7"/>
    <s v="Nortel Business Series Terminal T7208 Digital phone"/>
    <x v="2705"/>
    <n v="2"/>
    <n v="0.2"/>
    <n v="22.238400000000013"/>
  </r>
  <r>
    <n v="8457"/>
    <x v="4197"/>
    <x v="3"/>
    <x v="39"/>
    <d v="2014-06-03T00:00:00"/>
    <s v="Second Class"/>
    <s v="TH-21235"/>
    <s v="Tiffany House"/>
    <x v="1"/>
    <x v="0"/>
    <s v="Chicago"/>
    <x v="10"/>
    <n v="60653"/>
    <x v="2"/>
    <s v="FUR-CH-10001146"/>
    <x v="0"/>
    <x v="1"/>
    <s v="Global Task Chair, Black"/>
    <x v="5462"/>
    <n v="3"/>
    <n v="0.3"/>
    <n v="-29.007299999999994"/>
  </r>
  <r>
    <n v="8458"/>
    <x v="4197"/>
    <x v="3"/>
    <x v="39"/>
    <d v="2014-06-03T00:00:00"/>
    <s v="Second Class"/>
    <s v="TH-21235"/>
    <s v="Tiffany House"/>
    <x v="1"/>
    <x v="0"/>
    <s v="Chicago"/>
    <x v="10"/>
    <n v="60653"/>
    <x v="2"/>
    <s v="OFF-BI-10004364"/>
    <x v="1"/>
    <x v="8"/>
    <s v="Storex Dura Pro Binders"/>
    <x v="3019"/>
    <n v="3"/>
    <n v="0.8"/>
    <n v="-6.2370000000000019"/>
  </r>
  <r>
    <n v="8459"/>
    <x v="4198"/>
    <x v="2"/>
    <x v="55"/>
    <d v="2011-08-29T00:00:00"/>
    <s v="Standard Class"/>
    <s v="JE-15715"/>
    <s v="Joe Elijah"/>
    <x v="0"/>
    <x v="0"/>
    <s v="Houston"/>
    <x v="5"/>
    <n v="77070"/>
    <x v="2"/>
    <s v="OFF-BI-10002133"/>
    <x v="1"/>
    <x v="8"/>
    <s v="Wilson Jones Elliptical Ring 3 1/2&quot; Capacity Binders, 800 sheets"/>
    <x v="5463"/>
    <n v="3"/>
    <n v="0.8"/>
    <n v="-39.804000000000002"/>
  </r>
  <r>
    <n v="8460"/>
    <x v="4198"/>
    <x v="2"/>
    <x v="55"/>
    <d v="2011-08-29T00:00:00"/>
    <s v="Standard Class"/>
    <s v="JE-15715"/>
    <s v="Joe Elijah"/>
    <x v="0"/>
    <x v="0"/>
    <s v="Houston"/>
    <x v="5"/>
    <n v="77070"/>
    <x v="2"/>
    <s v="OFF-BI-10002225"/>
    <x v="1"/>
    <x v="8"/>
    <s v="Square Ring Data Binders, Rigid 75 Pt. Covers, 11&quot; x 14-7/8&quot;"/>
    <x v="5464"/>
    <n v="3"/>
    <n v="0.8"/>
    <n v="-19.814400000000003"/>
  </r>
  <r>
    <n v="8461"/>
    <x v="4199"/>
    <x v="2"/>
    <x v="1194"/>
    <d v="2011-09-04T00:00:00"/>
    <s v="Standard Class"/>
    <s v="AT-10735"/>
    <s v="Annie Thurman"/>
    <x v="0"/>
    <x v="0"/>
    <s v="Bristol"/>
    <x v="29"/>
    <n v="6010"/>
    <x v="3"/>
    <s v="OFF-BI-10002432"/>
    <x v="1"/>
    <x v="8"/>
    <s v="Wilson Jones Standard D-Ring Binders"/>
    <x v="3276"/>
    <n v="5"/>
    <n v="0"/>
    <n v="11.890999999999998"/>
  </r>
  <r>
    <n v="8462"/>
    <x v="4199"/>
    <x v="2"/>
    <x v="1194"/>
    <d v="2011-09-04T00:00:00"/>
    <s v="Standard Class"/>
    <s v="AT-10735"/>
    <s v="Annie Thurman"/>
    <x v="0"/>
    <x v="0"/>
    <s v="Bristol"/>
    <x v="29"/>
    <n v="6010"/>
    <x v="3"/>
    <s v="OFF-ST-10000563"/>
    <x v="1"/>
    <x v="4"/>
    <s v="Fellowes Bankers Box Stor/Drawer Steel Plus"/>
    <x v="1449"/>
    <n v="3"/>
    <n v="0"/>
    <n v="9.5940000000000012"/>
  </r>
  <r>
    <n v="8463"/>
    <x v="4200"/>
    <x v="1"/>
    <x v="37"/>
    <d v="2012-09-07T00:00:00"/>
    <s v="Second Class"/>
    <s v="JH-15820"/>
    <s v="John Huston"/>
    <x v="0"/>
    <x v="0"/>
    <s v="Holland"/>
    <x v="12"/>
    <n v="49423"/>
    <x v="2"/>
    <s v="OFF-LA-10001982"/>
    <x v="1"/>
    <x v="2"/>
    <s v="Smead Alpha-Z Color-Coded Name Labels First Letter Starter Set"/>
    <x v="5465"/>
    <n v="2"/>
    <n v="0"/>
    <n v="3.5999999999999996"/>
  </r>
  <r>
    <n v="8464"/>
    <x v="4201"/>
    <x v="2"/>
    <x v="1176"/>
    <d v="2011-04-01T00:00:00"/>
    <s v="Standard Class"/>
    <s v="DR-12940"/>
    <s v="Daniel Raglin"/>
    <x v="2"/>
    <x v="0"/>
    <s v="Albuquerque"/>
    <x v="27"/>
    <n v="87105"/>
    <x v="1"/>
    <s v="TEC-PH-10003273"/>
    <x v="2"/>
    <x v="7"/>
    <s v="AT&amp;T TR1909W"/>
    <x v="214"/>
    <n v="3"/>
    <n v="0.2"/>
    <n v="22.678200000000018"/>
  </r>
  <r>
    <n v="8465"/>
    <x v="4202"/>
    <x v="1"/>
    <x v="1187"/>
    <d v="2012-05-15T00:00:00"/>
    <s v="Standard Class"/>
    <s v="AB-10165"/>
    <s v="Alan Barnes"/>
    <x v="0"/>
    <x v="0"/>
    <s v="Louisville"/>
    <x v="22"/>
    <n v="80027"/>
    <x v="1"/>
    <s v="TEC-AC-10002718"/>
    <x v="2"/>
    <x v="11"/>
    <s v="Belkin Standard 104 key USB Keyboard"/>
    <x v="3854"/>
    <n v="4"/>
    <n v="0.2"/>
    <n v="-2.9180000000000028"/>
  </r>
  <r>
    <n v="8466"/>
    <x v="4203"/>
    <x v="1"/>
    <x v="265"/>
    <d v="2012-04-14T00:00:00"/>
    <s v="Standard Class"/>
    <s v="MC-18100"/>
    <s v="Mick Crebagga"/>
    <x v="0"/>
    <x v="0"/>
    <s v="New York City"/>
    <x v="15"/>
    <n v="10024"/>
    <x v="3"/>
    <s v="OFF-ST-10001505"/>
    <x v="1"/>
    <x v="4"/>
    <s v="Perma STOR-ALL Hanging File Box, 13 1/8&quot;W x 12 1/4&quot;D x 10 1/2&quot;H"/>
    <x v="1465"/>
    <n v="3"/>
    <n v="0"/>
    <n v="3.0497999999999985"/>
  </r>
  <r>
    <n v="8467"/>
    <x v="4204"/>
    <x v="1"/>
    <x v="265"/>
    <d v="2012-04-14T00:00:00"/>
    <s v="Standard Class"/>
    <s v="IG-15085"/>
    <s v="Ivan Gibson"/>
    <x v="0"/>
    <x v="0"/>
    <s v="Norwich"/>
    <x v="29"/>
    <n v="6360"/>
    <x v="3"/>
    <s v="OFF-AP-10000179"/>
    <x v="1"/>
    <x v="9"/>
    <s v="Honeywell Enviracaire Portable HEPA Air Cleaner for up to 10 x 16 Room"/>
    <x v="5466"/>
    <n v="3"/>
    <n v="0"/>
    <n v="144.3546"/>
  </r>
  <r>
    <n v="8468"/>
    <x v="4205"/>
    <x v="0"/>
    <x v="251"/>
    <d v="2013-09-24T00:00:00"/>
    <s v="Standard Class"/>
    <s v="FH-14275"/>
    <s v="Frank Hawley"/>
    <x v="1"/>
    <x v="0"/>
    <s v="San Francisco"/>
    <x v="1"/>
    <n v="94122"/>
    <x v="1"/>
    <s v="OFF-BI-10002309"/>
    <x v="1"/>
    <x v="8"/>
    <s v="Avery Heavy-Duty EZD  Binder With Locking Rings"/>
    <x v="436"/>
    <n v="2"/>
    <n v="0.2"/>
    <n v="3.1247999999999996"/>
  </r>
  <r>
    <n v="8469"/>
    <x v="4206"/>
    <x v="0"/>
    <x v="583"/>
    <d v="2013-11-18T00:00:00"/>
    <s v="Standard Class"/>
    <s v="AS-10285"/>
    <s v="Alejandro Savely"/>
    <x v="1"/>
    <x v="0"/>
    <s v="Noblesville"/>
    <x v="14"/>
    <n v="46060"/>
    <x v="2"/>
    <s v="FUR-TA-10001950"/>
    <x v="0"/>
    <x v="3"/>
    <s v="Balt Solid Wood Round Tables"/>
    <x v="5467"/>
    <n v="6"/>
    <n v="0"/>
    <n v="241.1046"/>
  </r>
  <r>
    <n v="8470"/>
    <x v="4207"/>
    <x v="3"/>
    <x v="756"/>
    <d v="2014-04-28T00:00:00"/>
    <s v="Standard Class"/>
    <s v="PN-18775"/>
    <s v="Parhena Norris"/>
    <x v="2"/>
    <x v="0"/>
    <s v="Clarksville"/>
    <x v="18"/>
    <n v="37042"/>
    <x v="0"/>
    <s v="FUR-BO-10001972"/>
    <x v="0"/>
    <x v="0"/>
    <s v="O'Sullivan 4-Shelf Bookcase in Odessa Pine"/>
    <x v="2388"/>
    <n v="4"/>
    <n v="0.2"/>
    <n v="-14.51760000000003"/>
  </r>
  <r>
    <n v="8471"/>
    <x v="4207"/>
    <x v="3"/>
    <x v="756"/>
    <d v="2014-04-28T00:00:00"/>
    <s v="Standard Class"/>
    <s v="PN-18775"/>
    <s v="Parhena Norris"/>
    <x v="2"/>
    <x v="0"/>
    <s v="Clarksville"/>
    <x v="18"/>
    <n v="37042"/>
    <x v="0"/>
    <s v="TEC-AC-10002473"/>
    <x v="2"/>
    <x v="11"/>
    <s v="Maxell 4.7GB DVD-R"/>
    <x v="5468"/>
    <n v="2"/>
    <n v="0.2"/>
    <n v="11.919599999999999"/>
  </r>
  <r>
    <n v="8472"/>
    <x v="4207"/>
    <x v="3"/>
    <x v="756"/>
    <d v="2014-04-28T00:00:00"/>
    <s v="Standard Class"/>
    <s v="PN-18775"/>
    <s v="Parhena Norris"/>
    <x v="2"/>
    <x v="0"/>
    <s v="Clarksville"/>
    <x v="18"/>
    <n v="37042"/>
    <x v="0"/>
    <s v="FUR-FU-10000193"/>
    <x v="0"/>
    <x v="5"/>
    <s v="Tenex Chairmats For Use with Hard Floors"/>
    <x v="2540"/>
    <n v="3"/>
    <n v="0.2"/>
    <n v="-11.692800000000005"/>
  </r>
  <r>
    <n v="8473"/>
    <x v="4207"/>
    <x v="3"/>
    <x v="756"/>
    <d v="2014-04-28T00:00:00"/>
    <s v="Standard Class"/>
    <s v="PN-18775"/>
    <s v="Parhena Norris"/>
    <x v="2"/>
    <x v="0"/>
    <s v="Clarksville"/>
    <x v="18"/>
    <n v="37042"/>
    <x v="0"/>
    <s v="OFF-LA-10000081"/>
    <x v="1"/>
    <x v="2"/>
    <s v="Avery 496"/>
    <x v="3500"/>
    <n v="1"/>
    <n v="0.2"/>
    <n v="1.0499999999999998"/>
  </r>
  <r>
    <n v="8474"/>
    <x v="4208"/>
    <x v="1"/>
    <x v="420"/>
    <d v="2012-10-26T00:00:00"/>
    <s v="Second Class"/>
    <s v="GM-14500"/>
    <s v="Gene McClure"/>
    <x v="0"/>
    <x v="0"/>
    <s v="Hollywood"/>
    <x v="2"/>
    <n v="33021"/>
    <x v="0"/>
    <s v="OFF-ST-10000876"/>
    <x v="1"/>
    <x v="4"/>
    <s v="Eldon Simplefile Box Office"/>
    <x v="5469"/>
    <n v="1"/>
    <n v="0.2"/>
    <n v="0.99520000000000008"/>
  </r>
  <r>
    <n v="8475"/>
    <x v="4209"/>
    <x v="3"/>
    <x v="359"/>
    <d v="2014-04-15T00:00:00"/>
    <s v="Standard Class"/>
    <s v="NC-18625"/>
    <s v="Noah Childs"/>
    <x v="1"/>
    <x v="0"/>
    <s v="York"/>
    <x v="9"/>
    <n v="17403"/>
    <x v="3"/>
    <s v="OFF-BI-10004492"/>
    <x v="1"/>
    <x v="8"/>
    <s v="Tuf-Vin Binders"/>
    <x v="5470"/>
    <n v="4"/>
    <n v="0.7"/>
    <n v="-29.053600000000003"/>
  </r>
  <r>
    <n v="8476"/>
    <x v="4209"/>
    <x v="3"/>
    <x v="359"/>
    <d v="2014-04-15T00:00:00"/>
    <s v="Standard Class"/>
    <s v="NC-18625"/>
    <s v="Noah Childs"/>
    <x v="1"/>
    <x v="0"/>
    <s v="York"/>
    <x v="9"/>
    <n v="17403"/>
    <x v="3"/>
    <s v="OFF-PA-10001033"/>
    <x v="1"/>
    <x v="10"/>
    <s v="Xerox 1893"/>
    <x v="4975"/>
    <n v="2"/>
    <n v="0.2"/>
    <n v="23.7742"/>
  </r>
  <r>
    <n v="8477"/>
    <x v="4210"/>
    <x v="3"/>
    <x v="855"/>
    <d v="2014-11-02T00:00:00"/>
    <s v="Standard Class"/>
    <s v="TW-21025"/>
    <s v="Tamara Willingham"/>
    <x v="2"/>
    <x v="0"/>
    <s v="Mesa"/>
    <x v="16"/>
    <n v="85204"/>
    <x v="1"/>
    <s v="OFF-PA-10004039"/>
    <x v="1"/>
    <x v="10"/>
    <s v="Xerox 1882"/>
    <x v="2542"/>
    <n v="1"/>
    <n v="0.2"/>
    <n v="16.234200000000001"/>
  </r>
  <r>
    <n v="8478"/>
    <x v="4211"/>
    <x v="1"/>
    <x v="628"/>
    <d v="2012-10-30T00:00:00"/>
    <s v="Same Day"/>
    <s v="BF-11020"/>
    <s v="Barry Französisch"/>
    <x v="1"/>
    <x v="0"/>
    <s v="New York City"/>
    <x v="15"/>
    <n v="10024"/>
    <x v="3"/>
    <s v="TEC-MA-10004552"/>
    <x v="2"/>
    <x v="15"/>
    <s v="Star Micronics TSP100 TSP143LAN Receipt Printer"/>
    <x v="5471"/>
    <n v="4"/>
    <n v="0"/>
    <n v="269.30799999999999"/>
  </r>
  <r>
    <n v="8479"/>
    <x v="4212"/>
    <x v="3"/>
    <x v="404"/>
    <d v="2014-12-25T00:00:00"/>
    <s v="Standard Class"/>
    <s v="TT-21460"/>
    <s v="Tonja Turnell"/>
    <x v="2"/>
    <x v="0"/>
    <s v="San Francisco"/>
    <x v="1"/>
    <n v="94110"/>
    <x v="1"/>
    <s v="OFF-AR-10002578"/>
    <x v="1"/>
    <x v="6"/>
    <s v="Newell 335"/>
    <x v="1784"/>
    <n v="2"/>
    <n v="0"/>
    <n v="1.6703999999999999"/>
  </r>
  <r>
    <n v="8480"/>
    <x v="4213"/>
    <x v="0"/>
    <x v="299"/>
    <d v="2013-03-17T00:00:00"/>
    <s v="Standard Class"/>
    <s v="SW-20245"/>
    <s v="Scot Wooten"/>
    <x v="0"/>
    <x v="0"/>
    <s v="Los Angeles"/>
    <x v="1"/>
    <n v="90036"/>
    <x v="1"/>
    <s v="OFF-PA-10004022"/>
    <x v="1"/>
    <x v="10"/>
    <s v="Hammermill Color Copier Paper (28Lb. and 96 Bright)"/>
    <x v="1024"/>
    <n v="2"/>
    <n v="0"/>
    <n v="8.9909999999999997"/>
  </r>
  <r>
    <n v="8481"/>
    <x v="4214"/>
    <x v="2"/>
    <x v="609"/>
    <d v="2011-07-27T00:00:00"/>
    <s v="Standard Class"/>
    <s v="PG-18820"/>
    <s v="Patrick Gardner"/>
    <x v="0"/>
    <x v="0"/>
    <s v="Omaha"/>
    <x v="8"/>
    <n v="68104"/>
    <x v="2"/>
    <s v="TEC-PH-10004100"/>
    <x v="2"/>
    <x v="7"/>
    <s v="Griffin GC17055 Auxiliary Audio Cable"/>
    <x v="5472"/>
    <n v="2"/>
    <n v="0"/>
    <n v="10.074400000000001"/>
  </r>
  <r>
    <n v="8482"/>
    <x v="4215"/>
    <x v="0"/>
    <x v="1012"/>
    <d v="2013-05-29T00:00:00"/>
    <s v="Standard Class"/>
    <s v="DP-13390"/>
    <s v="Dennis Pardue"/>
    <x v="2"/>
    <x v="0"/>
    <s v="Philadelphia"/>
    <x v="9"/>
    <n v="19120"/>
    <x v="3"/>
    <s v="OFF-AR-10001860"/>
    <x v="1"/>
    <x v="6"/>
    <s v="BIC Liqua Brite Liner"/>
    <x v="4008"/>
    <n v="3"/>
    <n v="0.2"/>
    <n v="3.3311999999999999"/>
  </r>
  <r>
    <n v="8483"/>
    <x v="4216"/>
    <x v="3"/>
    <x v="512"/>
    <d v="2014-02-16T00:00:00"/>
    <s v="Standard Class"/>
    <s v="DJ-13510"/>
    <s v="Don Jones"/>
    <x v="1"/>
    <x v="0"/>
    <s v="New York City"/>
    <x v="15"/>
    <n v="10024"/>
    <x v="3"/>
    <s v="OFF-LA-10001297"/>
    <x v="1"/>
    <x v="2"/>
    <s v="Avery 473"/>
    <x v="346"/>
    <n v="2"/>
    <n v="0"/>
    <n v="9.9359999999999999"/>
  </r>
  <r>
    <n v="8484"/>
    <x v="4217"/>
    <x v="0"/>
    <x v="873"/>
    <d v="2013-09-25T00:00:00"/>
    <s v="Standard Class"/>
    <s v="EN-13780"/>
    <s v="Edward Nazzal"/>
    <x v="0"/>
    <x v="0"/>
    <s v="Grand Rapids"/>
    <x v="12"/>
    <n v="49505"/>
    <x v="2"/>
    <s v="OFF-BI-10004828"/>
    <x v="1"/>
    <x v="8"/>
    <s v="GBC Poly Designer Binding Covers"/>
    <x v="4162"/>
    <n v="5"/>
    <n v="0"/>
    <n v="41.012999999999991"/>
  </r>
  <r>
    <n v="8485"/>
    <x v="4218"/>
    <x v="3"/>
    <x v="241"/>
    <d v="2014-09-25T00:00:00"/>
    <s v="Same Day"/>
    <s v="PB-19150"/>
    <s v="Philip Brown"/>
    <x v="0"/>
    <x v="0"/>
    <s v="Seattle"/>
    <x v="4"/>
    <n v="98115"/>
    <x v="1"/>
    <s v="FUR-FU-10002759"/>
    <x v="0"/>
    <x v="5"/>
    <s v="12-1/2 Diameter Round Wall Clock"/>
    <x v="5473"/>
    <n v="10"/>
    <n v="0"/>
    <n v="71.927999999999997"/>
  </r>
  <r>
    <n v="8486"/>
    <x v="4219"/>
    <x v="3"/>
    <x v="996"/>
    <d v="2014-04-01T00:00:00"/>
    <s v="Standard Class"/>
    <s v="BD-11560"/>
    <s v="Brendan Dodson"/>
    <x v="2"/>
    <x v="0"/>
    <s v="Fresno"/>
    <x v="1"/>
    <n v="93727"/>
    <x v="1"/>
    <s v="OFF-PA-10000740"/>
    <x v="1"/>
    <x v="10"/>
    <s v="Xerox 1982"/>
    <x v="1846"/>
    <n v="2"/>
    <n v="0"/>
    <n v="21.012799999999999"/>
  </r>
  <r>
    <n v="8487"/>
    <x v="4219"/>
    <x v="3"/>
    <x v="996"/>
    <d v="2014-04-01T00:00:00"/>
    <s v="Standard Class"/>
    <s v="BD-11560"/>
    <s v="Brendan Dodson"/>
    <x v="2"/>
    <x v="0"/>
    <s v="Fresno"/>
    <x v="1"/>
    <n v="93727"/>
    <x v="1"/>
    <s v="OFF-PA-10001144"/>
    <x v="1"/>
    <x v="10"/>
    <s v="Xerox 1913"/>
    <x v="168"/>
    <n v="2"/>
    <n v="0"/>
    <n v="53.260799999999996"/>
  </r>
  <r>
    <n v="8488"/>
    <x v="4219"/>
    <x v="3"/>
    <x v="996"/>
    <d v="2014-04-01T00:00:00"/>
    <s v="Standard Class"/>
    <s v="BD-11560"/>
    <s v="Brendan Dodson"/>
    <x v="2"/>
    <x v="0"/>
    <s v="Fresno"/>
    <x v="1"/>
    <n v="93727"/>
    <x v="1"/>
    <s v="OFF-PA-10000859"/>
    <x v="1"/>
    <x v="10"/>
    <s v="Unpadded Memo Slips"/>
    <x v="5474"/>
    <n v="3"/>
    <n v="0"/>
    <n v="5.97"/>
  </r>
  <r>
    <n v="8489"/>
    <x v="4220"/>
    <x v="0"/>
    <x v="1056"/>
    <d v="2013-02-04T00:00:00"/>
    <s v="Second Class"/>
    <s v="SE-20110"/>
    <s v="Sanjit Engle"/>
    <x v="0"/>
    <x v="0"/>
    <s v="Arlington"/>
    <x v="17"/>
    <n v="22204"/>
    <x v="0"/>
    <s v="TEC-MA-10001127"/>
    <x v="2"/>
    <x v="15"/>
    <s v="HP Designjet T520 Inkjet Large Format Printer - 24&quot; Color"/>
    <x v="5475"/>
    <n v="5"/>
    <n v="0"/>
    <n v="2799.9839999999995"/>
  </r>
  <r>
    <n v="8490"/>
    <x v="4220"/>
    <x v="0"/>
    <x v="1056"/>
    <d v="2013-02-04T00:00:00"/>
    <s v="Second Class"/>
    <s v="SE-20110"/>
    <s v="Sanjit Engle"/>
    <x v="0"/>
    <x v="0"/>
    <s v="Arlington"/>
    <x v="17"/>
    <n v="22204"/>
    <x v="0"/>
    <s v="OFF-BI-10002557"/>
    <x v="1"/>
    <x v="8"/>
    <s v="Presstex Flexible Ring Binders"/>
    <x v="3441"/>
    <n v="8"/>
    <n v="0"/>
    <n v="18.2"/>
  </r>
  <r>
    <n v="8491"/>
    <x v="4220"/>
    <x v="0"/>
    <x v="1056"/>
    <d v="2013-02-04T00:00:00"/>
    <s v="Second Class"/>
    <s v="SE-20110"/>
    <s v="Sanjit Engle"/>
    <x v="0"/>
    <x v="0"/>
    <s v="Arlington"/>
    <x v="17"/>
    <n v="22204"/>
    <x v="0"/>
    <s v="FUR-FU-10001731"/>
    <x v="0"/>
    <x v="5"/>
    <s v="Acrylic Self-Standing Desk Frames"/>
    <x v="5476"/>
    <n v="7"/>
    <n v="0"/>
    <n v="7.1021999999999998"/>
  </r>
  <r>
    <n v="8492"/>
    <x v="4221"/>
    <x v="3"/>
    <x v="437"/>
    <d v="2014-07-12T00:00:00"/>
    <s v="Standard Class"/>
    <s v="AT-10735"/>
    <s v="Annie Thurman"/>
    <x v="0"/>
    <x v="0"/>
    <s v="Los Angeles"/>
    <x v="1"/>
    <n v="90049"/>
    <x v="1"/>
    <s v="OFF-FA-10001135"/>
    <x v="1"/>
    <x v="13"/>
    <s v="Brites Rubber Bands, 1 1/2 oz. Box"/>
    <x v="4095"/>
    <n v="3"/>
    <n v="0"/>
    <n v="0.11880000000000024"/>
  </r>
  <r>
    <n v="8493"/>
    <x v="4222"/>
    <x v="1"/>
    <x v="924"/>
    <d v="2012-10-28T00:00:00"/>
    <s v="Standard Class"/>
    <s v="CC-12685"/>
    <s v="Craig Carroll"/>
    <x v="0"/>
    <x v="0"/>
    <s v="Lubbock"/>
    <x v="5"/>
    <n v="79424"/>
    <x v="2"/>
    <s v="OFF-PA-10000069"/>
    <x v="1"/>
    <x v="10"/>
    <s v="TOPS 4 x 6 Fluorescent Color Memo Sheets, 500 Sheets per Pack"/>
    <x v="5477"/>
    <n v="8"/>
    <n v="0.2"/>
    <n v="20.4984"/>
  </r>
  <r>
    <n v="8494"/>
    <x v="4222"/>
    <x v="1"/>
    <x v="924"/>
    <d v="2012-10-28T00:00:00"/>
    <s v="Standard Class"/>
    <s v="CC-12685"/>
    <s v="Craig Carroll"/>
    <x v="0"/>
    <x v="0"/>
    <s v="Lubbock"/>
    <x v="5"/>
    <n v="79424"/>
    <x v="2"/>
    <s v="TEC-CO-10001943"/>
    <x v="2"/>
    <x v="16"/>
    <s v="Canon PC-428 Personal Copier"/>
    <x v="5478"/>
    <n v="3"/>
    <n v="0.2"/>
    <n v="161.99189999999999"/>
  </r>
  <r>
    <n v="8495"/>
    <x v="4222"/>
    <x v="1"/>
    <x v="924"/>
    <d v="2012-10-28T00:00:00"/>
    <s v="Standard Class"/>
    <s v="CC-12685"/>
    <s v="Craig Carroll"/>
    <x v="0"/>
    <x v="0"/>
    <s v="Lubbock"/>
    <x v="5"/>
    <n v="79424"/>
    <x v="2"/>
    <s v="OFF-BI-10000977"/>
    <x v="1"/>
    <x v="8"/>
    <s v="Ibico Plastic Spiral Binding Combs"/>
    <x v="5479"/>
    <n v="1"/>
    <n v="0.8"/>
    <n v="-10.336000000000002"/>
  </r>
  <r>
    <n v="8496"/>
    <x v="4223"/>
    <x v="0"/>
    <x v="499"/>
    <d v="2013-12-09T00:00:00"/>
    <s v="Standard Class"/>
    <s v="AS-10225"/>
    <s v="Alan Schoenberger"/>
    <x v="1"/>
    <x v="0"/>
    <s v="Longmont"/>
    <x v="22"/>
    <n v="80501"/>
    <x v="1"/>
    <s v="TEC-AC-10002942"/>
    <x v="2"/>
    <x v="11"/>
    <s v="WD My Passport Ultra 1TB Portable External Hard Drive"/>
    <x v="5441"/>
    <n v="3"/>
    <n v="0.2"/>
    <n v="-6.2100000000000151"/>
  </r>
  <r>
    <n v="8497"/>
    <x v="4224"/>
    <x v="2"/>
    <x v="1195"/>
    <d v="2011-03-08T00:00:00"/>
    <s v="Second Class"/>
    <s v="AB-10150"/>
    <s v="Aimee Bixby"/>
    <x v="0"/>
    <x v="0"/>
    <s v="Yonkers"/>
    <x v="15"/>
    <n v="10701"/>
    <x v="3"/>
    <s v="OFF-AR-10000588"/>
    <x v="1"/>
    <x v="6"/>
    <s v="Newell 345"/>
    <x v="426"/>
    <n v="3"/>
    <n v="0"/>
    <n v="15.475200000000001"/>
  </r>
  <r>
    <n v="8498"/>
    <x v="4224"/>
    <x v="2"/>
    <x v="1195"/>
    <d v="2011-03-08T00:00:00"/>
    <s v="Second Class"/>
    <s v="AB-10150"/>
    <s v="Aimee Bixby"/>
    <x v="0"/>
    <x v="0"/>
    <s v="Yonkers"/>
    <x v="15"/>
    <n v="10701"/>
    <x v="3"/>
    <s v="TEC-AC-10002001"/>
    <x v="2"/>
    <x v="11"/>
    <s v="Logitech Wireless Gaming Headset G930"/>
    <x v="651"/>
    <n v="3"/>
    <n v="0"/>
    <n v="177.58890000000002"/>
  </r>
  <r>
    <n v="8499"/>
    <x v="4224"/>
    <x v="2"/>
    <x v="1195"/>
    <d v="2011-03-08T00:00:00"/>
    <s v="Second Class"/>
    <s v="AB-10150"/>
    <s v="Aimee Bixby"/>
    <x v="0"/>
    <x v="0"/>
    <s v="Yonkers"/>
    <x v="15"/>
    <n v="10701"/>
    <x v="3"/>
    <s v="OFF-SU-10000381"/>
    <x v="1"/>
    <x v="14"/>
    <s v="Acme Forged Steel Scissors with Black Enamel Handles"/>
    <x v="5480"/>
    <n v="2"/>
    <n v="0"/>
    <n v="5.399799999999999"/>
  </r>
  <r>
    <n v="8500"/>
    <x v="4224"/>
    <x v="2"/>
    <x v="1195"/>
    <d v="2011-03-08T00:00:00"/>
    <s v="Second Class"/>
    <s v="AB-10150"/>
    <s v="Aimee Bixby"/>
    <x v="0"/>
    <x v="0"/>
    <s v="Yonkers"/>
    <x v="15"/>
    <n v="10701"/>
    <x v="3"/>
    <s v="OFF-BI-10001617"/>
    <x v="1"/>
    <x v="8"/>
    <s v="GBC Wire Binding Combs"/>
    <x v="1612"/>
    <n v="6"/>
    <n v="0.2"/>
    <n v="16.750799999999998"/>
  </r>
  <r>
    <n v="8501"/>
    <x v="4224"/>
    <x v="2"/>
    <x v="1195"/>
    <d v="2011-03-08T00:00:00"/>
    <s v="Second Class"/>
    <s v="AB-10150"/>
    <s v="Aimee Bixby"/>
    <x v="0"/>
    <x v="0"/>
    <s v="Yonkers"/>
    <x v="15"/>
    <n v="10701"/>
    <x v="3"/>
    <s v="OFF-PA-10001878"/>
    <x v="1"/>
    <x v="10"/>
    <s v="Xerox 1891"/>
    <x v="619"/>
    <n v="2"/>
    <n v="0"/>
    <n v="45.975399999999993"/>
  </r>
  <r>
    <n v="8502"/>
    <x v="4225"/>
    <x v="1"/>
    <x v="879"/>
    <d v="2012-03-03T00:00:00"/>
    <s v="Second Class"/>
    <s v="DH-13075"/>
    <s v="Dave Hallsten"/>
    <x v="1"/>
    <x v="0"/>
    <s v="Los Angeles"/>
    <x v="1"/>
    <n v="90045"/>
    <x v="1"/>
    <s v="TEC-PH-10000376"/>
    <x v="2"/>
    <x v="7"/>
    <s v="Square Credit Card Reader"/>
    <x v="2992"/>
    <n v="2"/>
    <n v="0.2"/>
    <n v="1.1988000000000003"/>
  </r>
  <r>
    <n v="8503"/>
    <x v="4225"/>
    <x v="1"/>
    <x v="879"/>
    <d v="2012-03-03T00:00:00"/>
    <s v="Second Class"/>
    <s v="DH-13075"/>
    <s v="Dave Hallsten"/>
    <x v="1"/>
    <x v="0"/>
    <s v="Los Angeles"/>
    <x v="1"/>
    <n v="90045"/>
    <x v="1"/>
    <s v="FUR-CH-10003396"/>
    <x v="0"/>
    <x v="1"/>
    <s v="Global Deluxe Steno Chair"/>
    <x v="4236"/>
    <n v="3"/>
    <n v="0.2"/>
    <n v="-20.784600000000012"/>
  </r>
  <r>
    <n v="8504"/>
    <x v="4226"/>
    <x v="2"/>
    <x v="980"/>
    <d v="2011-02-25T00:00:00"/>
    <s v="Standard Class"/>
    <s v="SR-20740"/>
    <s v="Steven Roelle"/>
    <x v="2"/>
    <x v="0"/>
    <s v="Los Angeles"/>
    <x v="1"/>
    <n v="90049"/>
    <x v="1"/>
    <s v="OFF-PA-10003363"/>
    <x v="1"/>
    <x v="10"/>
    <s v="Xerox 204"/>
    <x v="91"/>
    <n v="2"/>
    <n v="0"/>
    <n v="6.2208000000000006"/>
  </r>
  <r>
    <n v="8505"/>
    <x v="4227"/>
    <x v="0"/>
    <x v="440"/>
    <d v="2013-05-07T00:00:00"/>
    <s v="Standard Class"/>
    <s v="NR-18550"/>
    <s v="Nick Radford"/>
    <x v="0"/>
    <x v="0"/>
    <s v="Amarillo"/>
    <x v="5"/>
    <n v="79109"/>
    <x v="2"/>
    <s v="FUR-CH-10003298"/>
    <x v="0"/>
    <x v="1"/>
    <s v="Office Star - Contemporary Task Swivel chair with Loop Arms, Charcoal"/>
    <x v="4752"/>
    <n v="4"/>
    <n v="0.3"/>
    <n v="-110.02320000000003"/>
  </r>
  <r>
    <n v="8506"/>
    <x v="4228"/>
    <x v="0"/>
    <x v="387"/>
    <d v="2013-03-13T00:00:00"/>
    <s v="Standard Class"/>
    <s v="SJ-20125"/>
    <s v="Sanjit Jacobs"/>
    <x v="2"/>
    <x v="0"/>
    <s v="Dallas"/>
    <x v="5"/>
    <n v="75217"/>
    <x v="2"/>
    <s v="OFF-BI-10001757"/>
    <x v="1"/>
    <x v="8"/>
    <s v="Pressboard Hanging Data Binders for Unburst Sheets"/>
    <x v="5481"/>
    <n v="9"/>
    <n v="0.8"/>
    <n v="-14.169600000000003"/>
  </r>
  <r>
    <n v="8507"/>
    <x v="4228"/>
    <x v="0"/>
    <x v="387"/>
    <d v="2013-03-13T00:00:00"/>
    <s v="Standard Class"/>
    <s v="SJ-20125"/>
    <s v="Sanjit Jacobs"/>
    <x v="2"/>
    <x v="0"/>
    <s v="Dallas"/>
    <x v="5"/>
    <n v="75217"/>
    <x v="2"/>
    <s v="TEC-AC-10004633"/>
    <x v="2"/>
    <x v="11"/>
    <s v="Verbatim 25 GB 6x Blu-ray Single Layer Recordable Disc, 3/Pack"/>
    <x v="5482"/>
    <n v="5"/>
    <n v="0.2"/>
    <n v="8.3880000000000035"/>
  </r>
  <r>
    <n v="8508"/>
    <x v="4228"/>
    <x v="0"/>
    <x v="387"/>
    <d v="2013-03-13T00:00:00"/>
    <s v="Standard Class"/>
    <s v="SJ-20125"/>
    <s v="Sanjit Jacobs"/>
    <x v="2"/>
    <x v="0"/>
    <s v="Dallas"/>
    <x v="5"/>
    <n v="75217"/>
    <x v="2"/>
    <s v="OFF-EN-10001453"/>
    <x v="1"/>
    <x v="12"/>
    <s v="Tyvek Interoffice Envelopes, 9 1/2&quot; x 12 1/2&quot;, 100/Box"/>
    <x v="1770"/>
    <n v="3"/>
    <n v="0.2"/>
    <n v="49.393799999999992"/>
  </r>
  <r>
    <n v="8509"/>
    <x v="4229"/>
    <x v="1"/>
    <x v="555"/>
    <d v="2012-12-14T00:00:00"/>
    <s v="First Class"/>
    <s v="CA-12775"/>
    <s v="Cynthia Arntzen"/>
    <x v="0"/>
    <x v="0"/>
    <s v="Detroit"/>
    <x v="12"/>
    <n v="48205"/>
    <x v="2"/>
    <s v="TEC-AC-10004761"/>
    <x v="2"/>
    <x v="11"/>
    <s v="Maxell 4.7GB DVD+RW 3/Pack"/>
    <x v="5483"/>
    <n v="11"/>
    <n v="0"/>
    <n v="61.330500000000001"/>
  </r>
  <r>
    <n v="8510"/>
    <x v="4229"/>
    <x v="1"/>
    <x v="555"/>
    <d v="2012-12-14T00:00:00"/>
    <s v="First Class"/>
    <s v="CA-12775"/>
    <s v="Cynthia Arntzen"/>
    <x v="0"/>
    <x v="0"/>
    <s v="Detroit"/>
    <x v="12"/>
    <n v="48205"/>
    <x v="2"/>
    <s v="TEC-PH-10003691"/>
    <x v="2"/>
    <x v="7"/>
    <s v="BlackBerry Q10"/>
    <x v="4874"/>
    <n v="1"/>
    <n v="0"/>
    <n v="31.497500000000002"/>
  </r>
  <r>
    <n v="8511"/>
    <x v="4229"/>
    <x v="1"/>
    <x v="555"/>
    <d v="2012-12-14T00:00:00"/>
    <s v="First Class"/>
    <s v="CA-12775"/>
    <s v="Cynthia Arntzen"/>
    <x v="0"/>
    <x v="0"/>
    <s v="Detroit"/>
    <x v="12"/>
    <n v="48205"/>
    <x v="2"/>
    <s v="OFF-BI-10004965"/>
    <x v="1"/>
    <x v="8"/>
    <s v="Ibico Covers for Plastic or Wire Binding Elements"/>
    <x v="5484"/>
    <n v="2"/>
    <n v="0"/>
    <n v="10.35"/>
  </r>
  <r>
    <n v="8512"/>
    <x v="4230"/>
    <x v="0"/>
    <x v="596"/>
    <d v="2013-12-27T00:00:00"/>
    <s v="Standard Class"/>
    <s v="LC-16885"/>
    <s v="Lena Creighton"/>
    <x v="0"/>
    <x v="0"/>
    <s v="New York City"/>
    <x v="15"/>
    <n v="10035"/>
    <x v="3"/>
    <s v="OFF-BI-10004233"/>
    <x v="1"/>
    <x v="8"/>
    <s v="GBC Pre-Punched Binding Paper, Plastic, White, 8-1/2&quot; x 11&quot;"/>
    <x v="2212"/>
    <n v="2"/>
    <n v="0.2"/>
    <n v="8.9543999999999997"/>
  </r>
  <r>
    <n v="8513"/>
    <x v="4231"/>
    <x v="0"/>
    <x v="1056"/>
    <d v="2013-02-08T00:00:00"/>
    <s v="Standard Class"/>
    <s v="NS-18640"/>
    <s v="Noel Staavos"/>
    <x v="1"/>
    <x v="0"/>
    <s v="Houston"/>
    <x v="5"/>
    <n v="77041"/>
    <x v="2"/>
    <s v="FUR-FU-10003601"/>
    <x v="0"/>
    <x v="5"/>
    <s v="Deflect-o RollaMat Studded, Beveled Mat for Medium Pile Carpeting"/>
    <x v="5485"/>
    <n v="2"/>
    <n v="0.6"/>
    <n v="-77.473200000000006"/>
  </r>
  <r>
    <n v="8514"/>
    <x v="4232"/>
    <x v="3"/>
    <x v="929"/>
    <d v="2014-06-10T00:00:00"/>
    <s v="Standard Class"/>
    <s v="NS-18640"/>
    <s v="Noel Staavos"/>
    <x v="1"/>
    <x v="0"/>
    <s v="Orlando"/>
    <x v="2"/>
    <n v="32839"/>
    <x v="0"/>
    <s v="OFF-PA-10002787"/>
    <x v="1"/>
    <x v="10"/>
    <s v="Xerox 227"/>
    <x v="561"/>
    <n v="4"/>
    <n v="0.2"/>
    <n v="7.2576000000000001"/>
  </r>
  <r>
    <n v="8515"/>
    <x v="4233"/>
    <x v="1"/>
    <x v="291"/>
    <d v="2012-08-26T00:00:00"/>
    <s v="Standard Class"/>
    <s v="HG-14965"/>
    <s v="Henry Goldwyn"/>
    <x v="1"/>
    <x v="0"/>
    <s v="Florence"/>
    <x v="0"/>
    <n v="41042"/>
    <x v="0"/>
    <s v="OFF-AR-10003602"/>
    <x v="1"/>
    <x v="6"/>
    <s v="Quartet Omega Colored Chalk, 12/Pack"/>
    <x v="255"/>
    <n v="3"/>
    <n v="0"/>
    <n v="8.2343999999999991"/>
  </r>
  <r>
    <n v="8516"/>
    <x v="4233"/>
    <x v="1"/>
    <x v="291"/>
    <d v="2012-08-26T00:00:00"/>
    <s v="Standard Class"/>
    <s v="HG-14965"/>
    <s v="Henry Goldwyn"/>
    <x v="1"/>
    <x v="0"/>
    <s v="Florence"/>
    <x v="0"/>
    <n v="41042"/>
    <x v="0"/>
    <s v="OFF-AR-10002053"/>
    <x v="1"/>
    <x v="6"/>
    <s v="Premium Writing Pencils, Soft, #2 by Central Association for the Blind"/>
    <x v="5486"/>
    <n v="12"/>
    <n v="0"/>
    <n v="10.0128"/>
  </r>
  <r>
    <n v="8517"/>
    <x v="4234"/>
    <x v="0"/>
    <x v="281"/>
    <d v="2013-04-12T00:00:00"/>
    <s v="Standard Class"/>
    <s v="SF-20200"/>
    <s v="Sarah Foster"/>
    <x v="0"/>
    <x v="0"/>
    <s v="New York City"/>
    <x v="15"/>
    <n v="10009"/>
    <x v="3"/>
    <s v="OFF-AR-10002833"/>
    <x v="1"/>
    <x v="6"/>
    <s v="Newell 322"/>
    <x v="1034"/>
    <n v="2"/>
    <n v="0"/>
    <n v="0.98280000000000012"/>
  </r>
  <r>
    <n v="8518"/>
    <x v="4235"/>
    <x v="3"/>
    <x v="400"/>
    <d v="2014-06-08T00:00:00"/>
    <s v="Second Class"/>
    <s v="EM-14065"/>
    <s v="Erin Mull"/>
    <x v="0"/>
    <x v="0"/>
    <s v="Frisco"/>
    <x v="5"/>
    <n v="75034"/>
    <x v="2"/>
    <s v="FUR-FU-10002501"/>
    <x v="0"/>
    <x v="5"/>
    <s v="Nu-Dell Executive Frame"/>
    <x v="5487"/>
    <n v="6"/>
    <n v="0.6"/>
    <n v="-17.443199999999997"/>
  </r>
  <r>
    <n v="8519"/>
    <x v="4236"/>
    <x v="3"/>
    <x v="769"/>
    <d v="2014-12-11T00:00:00"/>
    <s v="Standard Class"/>
    <s v="DO-13645"/>
    <s v="Doug O'Connell"/>
    <x v="0"/>
    <x v="0"/>
    <s v="Paterson"/>
    <x v="30"/>
    <n v="7501"/>
    <x v="3"/>
    <s v="FUR-FU-10002506"/>
    <x v="0"/>
    <x v="5"/>
    <s v="Tensor &quot;Hersey Kiss&quot; Styled Floor Lamp"/>
    <x v="2441"/>
    <n v="1"/>
    <n v="0"/>
    <n v="1.5587999999999997"/>
  </r>
  <r>
    <n v="8520"/>
    <x v="4236"/>
    <x v="3"/>
    <x v="769"/>
    <d v="2014-12-11T00:00:00"/>
    <s v="Standard Class"/>
    <s v="DO-13645"/>
    <s v="Doug O'Connell"/>
    <x v="0"/>
    <x v="0"/>
    <s v="Paterson"/>
    <x v="30"/>
    <n v="7501"/>
    <x v="3"/>
    <s v="FUR-CH-10003817"/>
    <x v="0"/>
    <x v="1"/>
    <s v="Global Value Steno Chair, Gray"/>
    <x v="5488"/>
    <n v="3"/>
    <n v="0"/>
    <n v="45.555000000000007"/>
  </r>
  <r>
    <n v="8521"/>
    <x v="4236"/>
    <x v="3"/>
    <x v="769"/>
    <d v="2014-12-11T00:00:00"/>
    <s v="Standard Class"/>
    <s v="DO-13645"/>
    <s v="Doug O'Connell"/>
    <x v="0"/>
    <x v="0"/>
    <s v="Paterson"/>
    <x v="30"/>
    <n v="7501"/>
    <x v="3"/>
    <s v="FUR-CH-10004860"/>
    <x v="0"/>
    <x v="1"/>
    <s v="Global Low Back Tilter Chair"/>
    <x v="3367"/>
    <n v="3"/>
    <n v="0"/>
    <n v="18.176399999999973"/>
  </r>
  <r>
    <n v="8522"/>
    <x v="4237"/>
    <x v="0"/>
    <x v="383"/>
    <d v="2013-01-15T00:00:00"/>
    <s v="Standard Class"/>
    <s v="MP-17470"/>
    <s v="Mark Packer"/>
    <x v="2"/>
    <x v="0"/>
    <s v="Columbus"/>
    <x v="24"/>
    <n v="43229"/>
    <x v="3"/>
    <s v="FUR-FU-10002268"/>
    <x v="0"/>
    <x v="5"/>
    <s v="Ultra Door Push Plate"/>
    <x v="5489"/>
    <n v="14"/>
    <n v="0.2"/>
    <n v="8.9361999999999959"/>
  </r>
  <r>
    <n v="8523"/>
    <x v="4238"/>
    <x v="0"/>
    <x v="178"/>
    <d v="2013-04-08T00:00:00"/>
    <s v="Standard Class"/>
    <s v="MY-18295"/>
    <s v="Muhammed Yedwab"/>
    <x v="1"/>
    <x v="0"/>
    <s v="Milwaukee"/>
    <x v="6"/>
    <n v="53209"/>
    <x v="2"/>
    <s v="TEC-PH-10000148"/>
    <x v="2"/>
    <x v="7"/>
    <s v="Cyber Acoustics AC-202b Speech Recognition Stereo Headset"/>
    <x v="2441"/>
    <n v="1"/>
    <n v="0"/>
    <n v="0.25980000000000025"/>
  </r>
  <r>
    <n v="8524"/>
    <x v="4239"/>
    <x v="3"/>
    <x v="296"/>
    <d v="2014-09-26T00:00:00"/>
    <s v="Standard Class"/>
    <s v="DB-13615"/>
    <s v="Doug Bickford"/>
    <x v="0"/>
    <x v="0"/>
    <s v="San Francisco"/>
    <x v="1"/>
    <n v="94109"/>
    <x v="1"/>
    <s v="OFF-PA-10004082"/>
    <x v="1"/>
    <x v="10"/>
    <s v="Adams Telephone Message Book w/Frequently-Called Numbers Space, 400 Messages per Book"/>
    <x v="5490"/>
    <n v="7"/>
    <n v="0"/>
    <n v="27.93"/>
  </r>
  <r>
    <n v="8525"/>
    <x v="4240"/>
    <x v="3"/>
    <x v="633"/>
    <d v="2014-03-17T00:00:00"/>
    <s v="Same Day"/>
    <s v="SP-20920"/>
    <s v="Susan Pistek"/>
    <x v="0"/>
    <x v="0"/>
    <s v="Columbus"/>
    <x v="24"/>
    <n v="43229"/>
    <x v="3"/>
    <s v="TEC-PH-10004348"/>
    <x v="2"/>
    <x v="7"/>
    <s v="OtterBox Defender Series Case - iPhone 5c"/>
    <x v="5491"/>
    <n v="2"/>
    <n v="0.4"/>
    <n v="-7.3960000000000043"/>
  </r>
  <r>
    <n v="8526"/>
    <x v="4240"/>
    <x v="3"/>
    <x v="633"/>
    <d v="2014-03-17T00:00:00"/>
    <s v="Same Day"/>
    <s v="SP-20920"/>
    <s v="Susan Pistek"/>
    <x v="0"/>
    <x v="0"/>
    <s v="Columbus"/>
    <x v="24"/>
    <n v="43229"/>
    <x v="3"/>
    <s v="FUR-FU-10003424"/>
    <x v="0"/>
    <x v="5"/>
    <s v="Nu-Dell Oak Frame"/>
    <x v="5492"/>
    <n v="6"/>
    <n v="0.2"/>
    <n v="7.6895999999999933"/>
  </r>
  <r>
    <n v="8527"/>
    <x v="4240"/>
    <x v="3"/>
    <x v="633"/>
    <d v="2014-03-17T00:00:00"/>
    <s v="Same Day"/>
    <s v="SP-20920"/>
    <s v="Susan Pistek"/>
    <x v="0"/>
    <x v="0"/>
    <s v="Columbus"/>
    <x v="24"/>
    <n v="43229"/>
    <x v="3"/>
    <s v="OFF-BI-10004654"/>
    <x v="1"/>
    <x v="8"/>
    <s v="Avery Binding System Hidden Tab Executive Style Index Sets"/>
    <x v="5493"/>
    <n v="3"/>
    <n v="0.7"/>
    <n v="-3.4619999999999997"/>
  </r>
  <r>
    <n v="8528"/>
    <x v="4240"/>
    <x v="3"/>
    <x v="633"/>
    <d v="2014-03-17T00:00:00"/>
    <s v="Same Day"/>
    <s v="SP-20920"/>
    <s v="Susan Pistek"/>
    <x v="0"/>
    <x v="0"/>
    <s v="Columbus"/>
    <x v="24"/>
    <n v="43229"/>
    <x v="3"/>
    <s v="TEC-AC-10004571"/>
    <x v="2"/>
    <x v="11"/>
    <s v="Logitech G700s Rechargeable Gaming Mouse"/>
    <x v="1305"/>
    <n v="2"/>
    <n v="0.2"/>
    <n v="43.995600000000003"/>
  </r>
  <r>
    <n v="8529"/>
    <x v="4240"/>
    <x v="3"/>
    <x v="633"/>
    <d v="2014-03-17T00:00:00"/>
    <s v="Same Day"/>
    <s v="SP-20920"/>
    <s v="Susan Pistek"/>
    <x v="0"/>
    <x v="0"/>
    <s v="Columbus"/>
    <x v="24"/>
    <n v="43229"/>
    <x v="3"/>
    <s v="OFF-ST-10000675"/>
    <x v="1"/>
    <x v="4"/>
    <s v="File Shuttle II and Handi-File, Black"/>
    <x v="316"/>
    <n v="2"/>
    <n v="0.2"/>
    <n v="3.3889999999999993"/>
  </r>
  <r>
    <n v="8530"/>
    <x v="4241"/>
    <x v="3"/>
    <x v="468"/>
    <d v="2014-11-18T00:00:00"/>
    <s v="Standard Class"/>
    <s v="ME-17320"/>
    <s v="Maria Etezadi"/>
    <x v="2"/>
    <x v="0"/>
    <s v="Los Angeles"/>
    <x v="1"/>
    <n v="90008"/>
    <x v="1"/>
    <s v="FUR-CH-10001714"/>
    <x v="0"/>
    <x v="1"/>
    <s v="Global Leather &amp; Oak Executive Chair, Burgundy"/>
    <x v="5494"/>
    <n v="2"/>
    <n v="0.2"/>
    <n v="-36.213599999999985"/>
  </r>
  <r>
    <n v="8531"/>
    <x v="4242"/>
    <x v="0"/>
    <x v="885"/>
    <d v="2013-12-07T00:00:00"/>
    <s v="Standard Class"/>
    <s v="BS-11755"/>
    <s v="Bruce Stewart"/>
    <x v="0"/>
    <x v="0"/>
    <s v="Detroit"/>
    <x v="12"/>
    <n v="48227"/>
    <x v="2"/>
    <s v="OFF-PA-10000380"/>
    <x v="1"/>
    <x v="10"/>
    <s v="REDIFORM Incoming/Outgoing Call Register, 11&quot; X 8 1/2&quot;, 100 Messages"/>
    <x v="1735"/>
    <n v="4"/>
    <n v="0"/>
    <n v="16.68"/>
  </r>
  <r>
    <n v="8532"/>
    <x v="4242"/>
    <x v="0"/>
    <x v="885"/>
    <d v="2013-12-07T00:00:00"/>
    <s v="Standard Class"/>
    <s v="BS-11755"/>
    <s v="Bruce Stewart"/>
    <x v="0"/>
    <x v="0"/>
    <s v="Detroit"/>
    <x v="12"/>
    <n v="48227"/>
    <x v="2"/>
    <s v="OFF-PA-10002713"/>
    <x v="1"/>
    <x v="10"/>
    <s v="Adams Phone Message Book, 200 Message Capacity, 8 1/16” x 11”"/>
    <x v="1288"/>
    <n v="2"/>
    <n v="0"/>
    <n v="6.3295999999999992"/>
  </r>
  <r>
    <n v="8533"/>
    <x v="4242"/>
    <x v="0"/>
    <x v="885"/>
    <d v="2013-12-07T00:00:00"/>
    <s v="Standard Class"/>
    <s v="BS-11755"/>
    <s v="Bruce Stewart"/>
    <x v="0"/>
    <x v="0"/>
    <s v="Detroit"/>
    <x v="12"/>
    <n v="48227"/>
    <x v="2"/>
    <s v="OFF-ST-10001370"/>
    <x v="1"/>
    <x v="4"/>
    <s v="Sensible Storage WireTech Storage Systems"/>
    <x v="5495"/>
    <n v="7"/>
    <n v="0"/>
    <n v="24.842999999999947"/>
  </r>
  <r>
    <n v="8534"/>
    <x v="4242"/>
    <x v="0"/>
    <x v="885"/>
    <d v="2013-12-07T00:00:00"/>
    <s v="Standard Class"/>
    <s v="BS-11755"/>
    <s v="Bruce Stewart"/>
    <x v="0"/>
    <x v="0"/>
    <s v="Detroit"/>
    <x v="12"/>
    <n v="48227"/>
    <x v="2"/>
    <s v="FUR-CH-10000513"/>
    <x v="0"/>
    <x v="1"/>
    <s v="High-Back Leather Manager's Chair"/>
    <x v="1948"/>
    <n v="3"/>
    <n v="0"/>
    <n v="35.097300000000004"/>
  </r>
  <r>
    <n v="8535"/>
    <x v="4243"/>
    <x v="1"/>
    <x v="1004"/>
    <d v="2012-01-15T00:00:00"/>
    <s v="Second Class"/>
    <s v="KS-16300"/>
    <s v="Karen Seio"/>
    <x v="1"/>
    <x v="0"/>
    <s v="Columbus"/>
    <x v="32"/>
    <n v="31907"/>
    <x v="0"/>
    <s v="OFF-LA-10003223"/>
    <x v="1"/>
    <x v="2"/>
    <s v="Avery 508"/>
    <x v="765"/>
    <n v="2"/>
    <n v="0"/>
    <n v="4.8117999999999999"/>
  </r>
  <r>
    <n v="8536"/>
    <x v="4244"/>
    <x v="2"/>
    <x v="1174"/>
    <d v="2011-05-20T00:00:00"/>
    <s v="Standard Class"/>
    <s v="CC-12475"/>
    <s v="Cindy Chapman"/>
    <x v="0"/>
    <x v="0"/>
    <s v="San Francisco"/>
    <x v="1"/>
    <n v="94122"/>
    <x v="1"/>
    <s v="TEC-AC-10002217"/>
    <x v="2"/>
    <x v="11"/>
    <s v="Imation Clip USB flash drive - 8 GB"/>
    <x v="5496"/>
    <n v="3"/>
    <n v="0"/>
    <n v="3.3840000000000003"/>
  </r>
  <r>
    <n v="8537"/>
    <x v="4245"/>
    <x v="1"/>
    <x v="722"/>
    <d v="2012-06-11T00:00:00"/>
    <s v="Standard Class"/>
    <s v="HD-14785"/>
    <s v="Harold Dahlen"/>
    <x v="2"/>
    <x v="0"/>
    <s v="Philadelphia"/>
    <x v="9"/>
    <n v="19143"/>
    <x v="3"/>
    <s v="OFF-BI-10003707"/>
    <x v="1"/>
    <x v="8"/>
    <s v="Aluminum Screw Posts"/>
    <x v="4654"/>
    <n v="4"/>
    <n v="0.7"/>
    <n v="-12.207999999999995"/>
  </r>
  <r>
    <n v="8538"/>
    <x v="4245"/>
    <x v="1"/>
    <x v="722"/>
    <d v="2012-06-11T00:00:00"/>
    <s v="Standard Class"/>
    <s v="HD-14785"/>
    <s v="Harold Dahlen"/>
    <x v="2"/>
    <x v="0"/>
    <s v="Philadelphia"/>
    <x v="9"/>
    <n v="19143"/>
    <x v="3"/>
    <s v="OFF-PA-10000552"/>
    <x v="1"/>
    <x v="10"/>
    <s v="Xerox 200"/>
    <x v="233"/>
    <n v="5"/>
    <n v="0.2"/>
    <n v="9.0719999999999992"/>
  </r>
  <r>
    <n v="8539"/>
    <x v="4245"/>
    <x v="1"/>
    <x v="722"/>
    <d v="2012-06-11T00:00:00"/>
    <s v="Standard Class"/>
    <s v="HD-14785"/>
    <s v="Harold Dahlen"/>
    <x v="2"/>
    <x v="0"/>
    <s v="Philadelphia"/>
    <x v="9"/>
    <n v="19143"/>
    <x v="3"/>
    <s v="OFF-AR-10003183"/>
    <x v="1"/>
    <x v="6"/>
    <s v="Avery Fluorescent Highlighter Four-Color Set"/>
    <x v="2245"/>
    <n v="3"/>
    <n v="0.2"/>
    <n v="1.0019999999999993"/>
  </r>
  <r>
    <n v="8540"/>
    <x v="4246"/>
    <x v="3"/>
    <x v="631"/>
    <d v="2014-03-14T00:00:00"/>
    <s v="Standard Class"/>
    <s v="KB-16315"/>
    <s v="Karl Braun"/>
    <x v="0"/>
    <x v="0"/>
    <s v="Los Angeles"/>
    <x v="1"/>
    <n v="90008"/>
    <x v="1"/>
    <s v="TEC-CO-10000971"/>
    <x v="2"/>
    <x v="16"/>
    <s v="Hewlett Packard 310 Color Digital Copier"/>
    <x v="2006"/>
    <n v="2"/>
    <n v="0.2"/>
    <n v="59.997999999999962"/>
  </r>
  <r>
    <n v="8541"/>
    <x v="4246"/>
    <x v="3"/>
    <x v="631"/>
    <d v="2014-03-14T00:00:00"/>
    <s v="Standard Class"/>
    <s v="KB-16315"/>
    <s v="Karl Braun"/>
    <x v="0"/>
    <x v="0"/>
    <s v="Los Angeles"/>
    <x v="1"/>
    <n v="90008"/>
    <x v="1"/>
    <s v="OFF-BI-10003910"/>
    <x v="1"/>
    <x v="8"/>
    <s v="DXL Angle-View Binders with Locking Rings by Samsill"/>
    <x v="117"/>
    <n v="5"/>
    <n v="0.2"/>
    <n v="9.6374999999999993"/>
  </r>
  <r>
    <n v="8542"/>
    <x v="4247"/>
    <x v="1"/>
    <x v="937"/>
    <d v="2012-12-23T00:00:00"/>
    <s v="First Class"/>
    <s v="HR-14830"/>
    <s v="Harold Ryan"/>
    <x v="1"/>
    <x v="0"/>
    <s v="Philadelphia"/>
    <x v="9"/>
    <n v="19140"/>
    <x v="3"/>
    <s v="OFF-ST-10001172"/>
    <x v="1"/>
    <x v="4"/>
    <s v="Tennsco Lockers, Sand"/>
    <x v="3295"/>
    <n v="2"/>
    <n v="0.2"/>
    <n v="1.6783999999999981"/>
  </r>
  <r>
    <n v="8543"/>
    <x v="4247"/>
    <x v="1"/>
    <x v="937"/>
    <d v="2012-12-23T00:00:00"/>
    <s v="First Class"/>
    <s v="HR-14830"/>
    <s v="Harold Ryan"/>
    <x v="1"/>
    <x v="0"/>
    <s v="Philadelphia"/>
    <x v="9"/>
    <n v="19140"/>
    <x v="3"/>
    <s v="FUR-CH-10001270"/>
    <x v="0"/>
    <x v="1"/>
    <s v="Harbour Creations Steel Folding Chair"/>
    <x v="5497"/>
    <n v="7"/>
    <n v="0.3"/>
    <n v="0"/>
  </r>
  <r>
    <n v="8544"/>
    <x v="4248"/>
    <x v="2"/>
    <x v="908"/>
    <d v="2011-08-11T00:00:00"/>
    <s v="Standard Class"/>
    <s v="TB-21625"/>
    <s v="Trudy Brown"/>
    <x v="0"/>
    <x v="0"/>
    <s v="New York City"/>
    <x v="15"/>
    <n v="10035"/>
    <x v="3"/>
    <s v="TEC-AC-10004571"/>
    <x v="2"/>
    <x v="11"/>
    <s v="Logitech G700s Rechargeable Gaming Mouse"/>
    <x v="1664"/>
    <n v="2"/>
    <n v="0"/>
    <n v="83.991600000000005"/>
  </r>
  <r>
    <n v="8545"/>
    <x v="4249"/>
    <x v="0"/>
    <x v="1196"/>
    <d v="2013-04-01T00:00:00"/>
    <s v="Standard Class"/>
    <s v="DS-13180"/>
    <s v="David Smith"/>
    <x v="1"/>
    <x v="0"/>
    <s v="Columbus"/>
    <x v="32"/>
    <n v="31907"/>
    <x v="0"/>
    <s v="FUR-FU-10004053"/>
    <x v="0"/>
    <x v="5"/>
    <s v="DAX Two-Tone Silver Metal Document Frame"/>
    <x v="4895"/>
    <n v="1"/>
    <n v="0"/>
    <n v="8.7032000000000007"/>
  </r>
  <r>
    <n v="8546"/>
    <x v="4249"/>
    <x v="0"/>
    <x v="1196"/>
    <d v="2013-04-01T00:00:00"/>
    <s v="Standard Class"/>
    <s v="DS-13180"/>
    <s v="David Smith"/>
    <x v="1"/>
    <x v="0"/>
    <s v="Columbus"/>
    <x v="32"/>
    <n v="31907"/>
    <x v="0"/>
    <s v="FUR-FU-10003731"/>
    <x v="0"/>
    <x v="5"/>
    <s v="Eldon Expressions Wood and Plastic Desk Accessories, Oak"/>
    <x v="3089"/>
    <n v="4"/>
    <n v="0"/>
    <n v="11.177600000000002"/>
  </r>
  <r>
    <n v="8547"/>
    <x v="4249"/>
    <x v="0"/>
    <x v="1196"/>
    <d v="2013-04-01T00:00:00"/>
    <s v="Standard Class"/>
    <s v="DS-13180"/>
    <s v="David Smith"/>
    <x v="1"/>
    <x v="0"/>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x v="0"/>
    <s v="Los Angeles"/>
    <x v="1"/>
    <n v="90049"/>
    <x v="1"/>
    <s v="TEC-AC-10001266"/>
    <x v="2"/>
    <x v="11"/>
    <s v="Memorex Micro Travel Drive 8 GB"/>
    <x v="3926"/>
    <n v="3"/>
    <n v="0"/>
    <n v="17.549999999999997"/>
  </r>
  <r>
    <n v="8549"/>
    <x v="4250"/>
    <x v="1"/>
    <x v="901"/>
    <d v="2012-12-10T00:00:00"/>
    <s v="Standard Class"/>
    <s v="GB-14530"/>
    <s v="George Bell"/>
    <x v="1"/>
    <x v="0"/>
    <s v="Los Angeles"/>
    <x v="1"/>
    <n v="90049"/>
    <x v="1"/>
    <s v="OFF-LA-10000452"/>
    <x v="1"/>
    <x v="2"/>
    <s v="Avery 488"/>
    <x v="2380"/>
    <n v="4"/>
    <n v="0"/>
    <n v="6.048"/>
  </r>
  <r>
    <n v="8550"/>
    <x v="4251"/>
    <x v="1"/>
    <x v="861"/>
    <d v="2012-09-12T00:00:00"/>
    <s v="First Class"/>
    <s v="GB-14530"/>
    <s v="George Bell"/>
    <x v="1"/>
    <x v="0"/>
    <s v="Aurora"/>
    <x v="22"/>
    <n v="80013"/>
    <x v="1"/>
    <s v="FUR-FU-10000073"/>
    <x v="0"/>
    <x v="5"/>
    <s v="Deflect-O Glasstique Clear Desk Accessories"/>
    <x v="4443"/>
    <n v="4"/>
    <n v="0.2"/>
    <n v="4.0039999999999978"/>
  </r>
  <r>
    <n v="8551"/>
    <x v="4252"/>
    <x v="1"/>
    <x v="789"/>
    <d v="2012-07-24T00:00:00"/>
    <s v="Standard Class"/>
    <s v="VB-21745"/>
    <s v="Victoria Brennan"/>
    <x v="1"/>
    <x v="0"/>
    <s v="Houston"/>
    <x v="5"/>
    <n v="77041"/>
    <x v="2"/>
    <s v="OFF-LA-10002368"/>
    <x v="1"/>
    <x v="2"/>
    <s v="Avery 479"/>
    <x v="303"/>
    <n v="3"/>
    <n v="0.2"/>
    <n v="2.0358000000000001"/>
  </r>
  <r>
    <n v="8552"/>
    <x v="4252"/>
    <x v="1"/>
    <x v="789"/>
    <d v="2012-07-24T00:00:00"/>
    <s v="Standard Class"/>
    <s v="VB-21745"/>
    <s v="Victoria Brennan"/>
    <x v="1"/>
    <x v="0"/>
    <s v="Houston"/>
    <x v="5"/>
    <n v="77041"/>
    <x v="2"/>
    <s v="OFF-FA-10004248"/>
    <x v="1"/>
    <x v="13"/>
    <s v="Advantus T-Pin Paper Clips"/>
    <x v="5498"/>
    <n v="4"/>
    <n v="0.2"/>
    <n v="3.4276000000000004"/>
  </r>
  <r>
    <n v="8553"/>
    <x v="4253"/>
    <x v="2"/>
    <x v="992"/>
    <d v="2011-06-03T00:00:00"/>
    <s v="Standard Class"/>
    <s v="MC-17425"/>
    <s v="Mark Cousins"/>
    <x v="1"/>
    <x v="0"/>
    <s v="Chicago"/>
    <x v="10"/>
    <n v="60623"/>
    <x v="2"/>
    <s v="TEC-CO-10004202"/>
    <x v="2"/>
    <x v="16"/>
    <s v="Brother DCP1000 Digital 3 in 1 Multifunction Machine"/>
    <x v="5499"/>
    <n v="3"/>
    <n v="0.2"/>
    <n v="134.99549999999999"/>
  </r>
  <r>
    <n v="8554"/>
    <x v="4254"/>
    <x v="3"/>
    <x v="38"/>
    <d v="2014-11-21T00:00:00"/>
    <s v="Standard Class"/>
    <s v="CB-12025"/>
    <s v="Cassandra Brandow"/>
    <x v="0"/>
    <x v="0"/>
    <s v="Decatur"/>
    <x v="19"/>
    <n v="35601"/>
    <x v="0"/>
    <s v="TEC-AC-10000927"/>
    <x v="2"/>
    <x v="11"/>
    <s v="Anker Ultrathin Bluetooth Wireless Keyboard Aluminum Cover with Stand "/>
    <x v="5500"/>
    <n v="8"/>
    <n v="0"/>
    <n v="23.99199999999999"/>
  </r>
  <r>
    <n v="8555"/>
    <x v="4255"/>
    <x v="0"/>
    <x v="10"/>
    <d v="2013-12-12T00:00:00"/>
    <s v="First Class"/>
    <s v="PM-18940"/>
    <s v="Paul MacIntyre"/>
    <x v="0"/>
    <x v="0"/>
    <s v="Springfield"/>
    <x v="17"/>
    <n v="22153"/>
    <x v="0"/>
    <s v="FUR-TA-10002530"/>
    <x v="0"/>
    <x v="3"/>
    <s v="Iceberg OfficeWorks 42&quot; Round Tables"/>
    <x v="2993"/>
    <n v="7"/>
    <n v="0"/>
    <n v="158.52899999999994"/>
  </r>
  <r>
    <n v="8556"/>
    <x v="4256"/>
    <x v="1"/>
    <x v="204"/>
    <d v="2012-03-22T00:00:00"/>
    <s v="Same Day"/>
    <s v="DC-13285"/>
    <s v="Debra Catini"/>
    <x v="0"/>
    <x v="0"/>
    <s v="Plantation"/>
    <x v="2"/>
    <n v="33317"/>
    <x v="0"/>
    <s v="TEC-AC-10002567"/>
    <x v="2"/>
    <x v="11"/>
    <s v="Logitech G602 Wireless Gaming Mouse"/>
    <x v="3020"/>
    <n v="7"/>
    <n v="0.2"/>
    <n v="89.588799999999992"/>
  </r>
  <r>
    <n v="8557"/>
    <x v="4256"/>
    <x v="1"/>
    <x v="204"/>
    <d v="2012-03-22T00:00:00"/>
    <s v="Same Day"/>
    <s v="DC-13285"/>
    <s v="Debra Catini"/>
    <x v="0"/>
    <x v="0"/>
    <s v="Plantation"/>
    <x v="2"/>
    <n v="33317"/>
    <x v="0"/>
    <s v="OFF-ST-10002182"/>
    <x v="1"/>
    <x v="4"/>
    <s v="Iris 3-Drawer Stacking Bin, Black"/>
    <x v="5501"/>
    <n v="9"/>
    <n v="0.2"/>
    <n v="-33.841799999999999"/>
  </r>
  <r>
    <n v="8558"/>
    <x v="4257"/>
    <x v="0"/>
    <x v="443"/>
    <d v="2013-12-27T00:00:00"/>
    <s v="Second Class"/>
    <s v="LA-16780"/>
    <s v="Laura Armstrong"/>
    <x v="1"/>
    <x v="0"/>
    <s v="Houston"/>
    <x v="5"/>
    <n v="77041"/>
    <x v="2"/>
    <s v="TEC-PH-10004539"/>
    <x v="2"/>
    <x v="7"/>
    <s v="Wireless Extenders zBoost YX545 SOHO Signal Booster"/>
    <x v="1384"/>
    <n v="3"/>
    <n v="0.2"/>
    <n v="39.687899999999985"/>
  </r>
  <r>
    <n v="8559"/>
    <x v="4257"/>
    <x v="0"/>
    <x v="443"/>
    <d v="2013-12-27T00:00:00"/>
    <s v="Second Class"/>
    <s v="LA-16780"/>
    <s v="Laura Armstrong"/>
    <x v="1"/>
    <x v="0"/>
    <s v="Houston"/>
    <x v="5"/>
    <n v="77041"/>
    <x v="2"/>
    <s v="OFF-LA-10002945"/>
    <x v="1"/>
    <x v="2"/>
    <s v="Permanent Self-Adhesive File Folder Labels for Typewriters, 1 1/8 x 3 1/2, White"/>
    <x v="1568"/>
    <n v="9"/>
    <n v="0.2"/>
    <n v="14.741999999999997"/>
  </r>
  <r>
    <n v="8560"/>
    <x v="4257"/>
    <x v="0"/>
    <x v="443"/>
    <d v="2013-12-27T00:00:00"/>
    <s v="Second Class"/>
    <s v="LA-16780"/>
    <s v="Laura Armstrong"/>
    <x v="1"/>
    <x v="0"/>
    <s v="Houston"/>
    <x v="5"/>
    <n v="77041"/>
    <x v="2"/>
    <s v="TEC-PH-10004345"/>
    <x v="2"/>
    <x v="7"/>
    <s v="Cisco SPA 502G IP Phone"/>
    <x v="4246"/>
    <n v="3"/>
    <n v="0.2"/>
    <n v="35.984999999999999"/>
  </r>
  <r>
    <n v="8561"/>
    <x v="4257"/>
    <x v="0"/>
    <x v="443"/>
    <d v="2013-12-27T00:00:00"/>
    <s v="Second Class"/>
    <s v="LA-16780"/>
    <s v="Laura Armstrong"/>
    <x v="1"/>
    <x v="0"/>
    <s v="Houston"/>
    <x v="5"/>
    <n v="77041"/>
    <x v="2"/>
    <s v="TEC-PH-10004912"/>
    <x v="2"/>
    <x v="7"/>
    <s v="Cisco SPA112 2 Port Phone Adapter"/>
    <x v="5502"/>
    <n v="3"/>
    <n v="0.2"/>
    <n v="14.836499999999987"/>
  </r>
  <r>
    <n v="8562"/>
    <x v="4257"/>
    <x v="0"/>
    <x v="443"/>
    <d v="2013-12-27T00:00:00"/>
    <s v="Second Class"/>
    <s v="LA-16780"/>
    <s v="Laura Armstrong"/>
    <x v="1"/>
    <x v="0"/>
    <s v="Houston"/>
    <x v="5"/>
    <n v="77041"/>
    <x v="2"/>
    <s v="FUR-FU-10000206"/>
    <x v="0"/>
    <x v="5"/>
    <s v="GE General Purpose, Extra Long Life, Showcase &amp; Floodlight Incandescent Bulbs"/>
    <x v="998"/>
    <n v="2"/>
    <n v="0.6"/>
    <n v="-0.75660000000000016"/>
  </r>
  <r>
    <n v="8563"/>
    <x v="4258"/>
    <x v="0"/>
    <x v="1197"/>
    <d v="2013-04-07T00:00:00"/>
    <s v="Second Class"/>
    <s v="DJ-13420"/>
    <s v="Denny Joy"/>
    <x v="1"/>
    <x v="0"/>
    <s v="Milwaukee"/>
    <x v="6"/>
    <n v="53209"/>
    <x v="2"/>
    <s v="FUR-CH-10000847"/>
    <x v="0"/>
    <x v="1"/>
    <s v="Global Executive Mid-Back Manager's Chair"/>
    <x v="5503"/>
    <n v="5"/>
    <n v="0"/>
    <n v="378.274"/>
  </r>
  <r>
    <n v="8564"/>
    <x v="4259"/>
    <x v="3"/>
    <x v="504"/>
    <d v="2014-05-05T00:00:00"/>
    <s v="Standard Class"/>
    <s v="MH-18115"/>
    <s v="Mick Hernandez"/>
    <x v="2"/>
    <x v="0"/>
    <s v="Sanford"/>
    <x v="2"/>
    <n v="32771"/>
    <x v="0"/>
    <s v="OFF-BI-10000822"/>
    <x v="1"/>
    <x v="8"/>
    <s v="Acco PRESSTEX Data Binder with Storage Hooks, Light Blue, 9 1/2&quot; X 11&quot;"/>
    <x v="5155"/>
    <n v="3"/>
    <n v="0.7"/>
    <n v="-3.5507999999999988"/>
  </r>
  <r>
    <n v="8565"/>
    <x v="4259"/>
    <x v="3"/>
    <x v="504"/>
    <d v="2014-05-05T00:00:00"/>
    <s v="Standard Class"/>
    <s v="MH-18115"/>
    <s v="Mick Hernandez"/>
    <x v="2"/>
    <x v="0"/>
    <s v="Sanford"/>
    <x v="2"/>
    <n v="32771"/>
    <x v="0"/>
    <s v="FUR-FU-10000747"/>
    <x v="0"/>
    <x v="5"/>
    <s v="Tenex B1-RE Series Chair Mats for Low Pile Carpets"/>
    <x v="5504"/>
    <n v="6"/>
    <n v="0.2"/>
    <n v="-8.2764000000000379"/>
  </r>
  <r>
    <n v="8566"/>
    <x v="4260"/>
    <x v="0"/>
    <x v="1019"/>
    <d v="2013-11-19T00:00:00"/>
    <s v="First Class"/>
    <s v="BG-11035"/>
    <s v="Barry Gonzalez"/>
    <x v="0"/>
    <x v="0"/>
    <s v="The Colony"/>
    <x v="5"/>
    <n v="75056"/>
    <x v="2"/>
    <s v="TEC-PH-10002350"/>
    <x v="2"/>
    <x v="7"/>
    <s v="Apple EarPods with Remote and Mic"/>
    <x v="5505"/>
    <n v="3"/>
    <n v="0.2"/>
    <n v="6.7175999999999974"/>
  </r>
  <r>
    <n v="8567"/>
    <x v="4260"/>
    <x v="0"/>
    <x v="1019"/>
    <d v="2013-11-19T00:00:00"/>
    <s v="First Class"/>
    <s v="BG-11035"/>
    <s v="Barry Gonzalez"/>
    <x v="0"/>
    <x v="0"/>
    <s v="The Colony"/>
    <x v="5"/>
    <n v="75056"/>
    <x v="2"/>
    <s v="OFF-PA-10000697"/>
    <x v="1"/>
    <x v="10"/>
    <s v="TOPS Voice Message Log Book, Flash Format"/>
    <x v="302"/>
    <n v="4"/>
    <n v="0.2"/>
    <n v="5.5215999999999994"/>
  </r>
  <r>
    <n v="8568"/>
    <x v="4261"/>
    <x v="0"/>
    <x v="338"/>
    <d v="2013-11-13T00:00:00"/>
    <s v="First Class"/>
    <s v="SV-20365"/>
    <s v="Seth Vernon"/>
    <x v="0"/>
    <x v="0"/>
    <s v="Troy"/>
    <x v="24"/>
    <n v="45373"/>
    <x v="3"/>
    <s v="OFF-PA-10002787"/>
    <x v="1"/>
    <x v="10"/>
    <s v="Xerox 227"/>
    <x v="277"/>
    <n v="6"/>
    <n v="0.2"/>
    <n v="10.8864"/>
  </r>
  <r>
    <n v="8569"/>
    <x v="4262"/>
    <x v="0"/>
    <x v="409"/>
    <d v="2013-12-13T00:00:00"/>
    <s v="Standard Class"/>
    <s v="DP-13105"/>
    <s v="Dave Poirier"/>
    <x v="1"/>
    <x v="0"/>
    <s v="Hempstead"/>
    <x v="15"/>
    <n v="11550"/>
    <x v="3"/>
    <s v="OFF-BI-10004318"/>
    <x v="1"/>
    <x v="8"/>
    <s v="Ibico EB-19 Dual Function Manual Binding System"/>
    <x v="5506"/>
    <n v="7"/>
    <n v="0.2"/>
    <n v="314.84180000000003"/>
  </r>
  <r>
    <n v="8570"/>
    <x v="4262"/>
    <x v="0"/>
    <x v="409"/>
    <d v="2013-12-13T00:00:00"/>
    <s v="Standard Class"/>
    <s v="DP-13105"/>
    <s v="Dave Poirier"/>
    <x v="1"/>
    <x v="0"/>
    <s v="Hempstead"/>
    <x v="15"/>
    <n v="11550"/>
    <x v="3"/>
    <s v="OFF-BI-10001721"/>
    <x v="1"/>
    <x v="8"/>
    <s v="Trimflex Flexible Post Binders"/>
    <x v="5507"/>
    <n v="13"/>
    <n v="0.2"/>
    <n v="77.823200000000014"/>
  </r>
  <r>
    <n v="8571"/>
    <x v="4262"/>
    <x v="0"/>
    <x v="409"/>
    <d v="2013-12-13T00:00:00"/>
    <s v="Standard Class"/>
    <s v="DP-13105"/>
    <s v="Dave Poirier"/>
    <x v="1"/>
    <x v="0"/>
    <s v="Hempstead"/>
    <x v="15"/>
    <n v="11550"/>
    <x v="3"/>
    <s v="TEC-CO-10004202"/>
    <x v="2"/>
    <x v="16"/>
    <s v="Brother DCP1000 Digital 3 in 1 Multifunction Machine"/>
    <x v="2006"/>
    <n v="2"/>
    <n v="0.2"/>
    <n v="89.996999999999986"/>
  </r>
  <r>
    <n v="8572"/>
    <x v="4263"/>
    <x v="0"/>
    <x v="1015"/>
    <d v="2013-04-04T00:00:00"/>
    <s v="Same Day"/>
    <s v="SR-20740"/>
    <s v="Steven Roelle"/>
    <x v="2"/>
    <x v="0"/>
    <s v="Dallas"/>
    <x v="5"/>
    <n v="75081"/>
    <x v="2"/>
    <s v="OFF-PA-10003893"/>
    <x v="1"/>
    <x v="10"/>
    <s v="Xerox 1962"/>
    <x v="1518"/>
    <n v="3"/>
    <n v="0.2"/>
    <n v="3.2099999999999982"/>
  </r>
  <r>
    <n v="8573"/>
    <x v="4264"/>
    <x v="2"/>
    <x v="683"/>
    <d v="2011-12-02T00:00:00"/>
    <s v="Standard Class"/>
    <s v="BT-11680"/>
    <s v="Brian Thompson"/>
    <x v="0"/>
    <x v="0"/>
    <s v="Houston"/>
    <x v="5"/>
    <n v="77041"/>
    <x v="2"/>
    <s v="TEC-MA-10004679"/>
    <x v="2"/>
    <x v="15"/>
    <s v="StarTech.com 10/100 VDSL2 Ethernet Extender Kit"/>
    <x v="5508"/>
    <n v="5"/>
    <n v="0.4"/>
    <n v="-199.7700000000001"/>
  </r>
  <r>
    <n v="8574"/>
    <x v="4265"/>
    <x v="1"/>
    <x v="1182"/>
    <d v="2012-10-22T00:00:00"/>
    <s v="First Class"/>
    <s v="MS-17770"/>
    <s v="Maxwell Schwartz"/>
    <x v="0"/>
    <x v="0"/>
    <s v="New York City"/>
    <x v="15"/>
    <n v="10035"/>
    <x v="3"/>
    <s v="OFF-PA-10000249"/>
    <x v="1"/>
    <x v="10"/>
    <s v="Staples"/>
    <x v="335"/>
    <n v="2"/>
    <n v="0"/>
    <n v="11.543199999999999"/>
  </r>
  <r>
    <n v="8575"/>
    <x v="4266"/>
    <x v="2"/>
    <x v="111"/>
    <d v="2011-09-19T00:00:00"/>
    <s v="Same Day"/>
    <s v="JK-15640"/>
    <s v="Jim Kriz"/>
    <x v="2"/>
    <x v="0"/>
    <s v="San Francisco"/>
    <x v="1"/>
    <n v="94110"/>
    <x v="1"/>
    <s v="OFF-FA-10000053"/>
    <x v="1"/>
    <x v="13"/>
    <s v="Revere Boxed Rubber Bands by Revere"/>
    <x v="1995"/>
    <n v="3"/>
    <n v="0"/>
    <n v="0.11340000000000017"/>
  </r>
  <r>
    <n v="8576"/>
    <x v="4267"/>
    <x v="3"/>
    <x v="151"/>
    <d v="2014-08-31T00:00:00"/>
    <s v="Second Class"/>
    <s v="ST-20530"/>
    <s v="Shui Tom"/>
    <x v="0"/>
    <x v="0"/>
    <s v="Port Saint Lucie"/>
    <x v="2"/>
    <n v="34952"/>
    <x v="0"/>
    <s v="OFF-AP-10000804"/>
    <x v="1"/>
    <x v="9"/>
    <s v="Hoover Portapower Portable Vacuum"/>
    <x v="5509"/>
    <n v="4"/>
    <n v="0.2"/>
    <n v="0.89599999999999991"/>
  </r>
  <r>
    <n v="8577"/>
    <x v="4268"/>
    <x v="3"/>
    <x v="445"/>
    <d v="2014-07-05T00:00:00"/>
    <s v="First Class"/>
    <s v="TS-21505"/>
    <s v="Tony Sayre"/>
    <x v="0"/>
    <x v="0"/>
    <s v="Concord"/>
    <x v="38"/>
    <n v="3301"/>
    <x v="3"/>
    <s v="FUR-FU-10004188"/>
    <x v="0"/>
    <x v="5"/>
    <s v="Luxo Professional Combination Clamp-On Lamps"/>
    <x v="5510"/>
    <n v="1"/>
    <n v="0"/>
    <n v="26.597999999999999"/>
  </r>
  <r>
    <n v="8578"/>
    <x v="4269"/>
    <x v="3"/>
    <x v="66"/>
    <d v="2014-12-27T00:00:00"/>
    <s v="Standard Class"/>
    <s v="CM-12190"/>
    <s v="Charlotte Melton"/>
    <x v="0"/>
    <x v="0"/>
    <s v="Rochester"/>
    <x v="11"/>
    <n v="55901"/>
    <x v="2"/>
    <s v="FUR-TA-10004915"/>
    <x v="0"/>
    <x v="3"/>
    <s v="Office Impressions End Table, 20-1/2&quot;H x 24&quot;W x 20&quot;D"/>
    <x v="5511"/>
    <n v="2"/>
    <n v="0"/>
    <n v="97.203200000000038"/>
  </r>
  <r>
    <n v="8579"/>
    <x v="4269"/>
    <x v="3"/>
    <x v="66"/>
    <d v="2014-12-27T00:00:00"/>
    <s v="Standard Class"/>
    <s v="CM-12190"/>
    <s v="Charlotte Melton"/>
    <x v="0"/>
    <x v="0"/>
    <s v="Rochester"/>
    <x v="11"/>
    <n v="55901"/>
    <x v="2"/>
    <s v="OFF-ST-10001228"/>
    <x v="1"/>
    <x v="4"/>
    <s v="Personal File Boxes with Fold-Down Carry Handle"/>
    <x v="5512"/>
    <n v="2"/>
    <n v="0"/>
    <n v="7.7899999999999991"/>
  </r>
  <r>
    <n v="8580"/>
    <x v="4270"/>
    <x v="0"/>
    <x v="797"/>
    <d v="2014-01-03T00:00:00"/>
    <s v="Standard Class"/>
    <s v="JW-15955"/>
    <s v="Joni Wasserman"/>
    <x v="0"/>
    <x v="0"/>
    <s v="Louisville"/>
    <x v="0"/>
    <n v="40214"/>
    <x v="0"/>
    <s v="OFF-LA-10002368"/>
    <x v="1"/>
    <x v="2"/>
    <s v="Avery 479"/>
    <x v="537"/>
    <n v="1"/>
    <n v="0"/>
    <n v="1.2005999999999999"/>
  </r>
  <r>
    <n v="8581"/>
    <x v="4271"/>
    <x v="2"/>
    <x v="671"/>
    <d v="2011-05-22T00:00:00"/>
    <s v="Second Class"/>
    <s v="MC-17590"/>
    <s v="Matt Collister"/>
    <x v="1"/>
    <x v="0"/>
    <s v="San Marcos"/>
    <x v="5"/>
    <n v="78666"/>
    <x v="2"/>
    <s v="FUR-FU-10003489"/>
    <x v="0"/>
    <x v="5"/>
    <s v="Contemporary Borderless Frame"/>
    <x v="5513"/>
    <n v="3"/>
    <n v="0.6"/>
    <n v="-5.9408999999999992"/>
  </r>
  <r>
    <n v="8582"/>
    <x v="4271"/>
    <x v="2"/>
    <x v="671"/>
    <d v="2011-05-22T00:00:00"/>
    <s v="Second Class"/>
    <s v="MC-17590"/>
    <s v="Matt Collister"/>
    <x v="1"/>
    <x v="0"/>
    <s v="San Marcos"/>
    <x v="5"/>
    <n v="78666"/>
    <x v="2"/>
    <s v="OFF-PA-10000289"/>
    <x v="1"/>
    <x v="10"/>
    <s v="Xerox 213"/>
    <x v="563"/>
    <n v="2"/>
    <n v="0.2"/>
    <n v="3.6288"/>
  </r>
  <r>
    <n v="8583"/>
    <x v="4271"/>
    <x v="2"/>
    <x v="671"/>
    <d v="2011-05-22T00:00:00"/>
    <s v="Second Class"/>
    <s v="MC-17590"/>
    <s v="Matt Collister"/>
    <x v="1"/>
    <x v="0"/>
    <s v="San Marcos"/>
    <x v="5"/>
    <n v="78666"/>
    <x v="2"/>
    <s v="TEC-AC-10004227"/>
    <x v="2"/>
    <x v="11"/>
    <s v="SanDisk Ultra 16 GB MicroSDHC Class 10 Memory Card"/>
    <x v="4383"/>
    <n v="2"/>
    <n v="0.2"/>
    <n v="-3.6372000000000027"/>
  </r>
  <r>
    <n v="8584"/>
    <x v="4271"/>
    <x v="2"/>
    <x v="671"/>
    <d v="2011-05-22T00:00:00"/>
    <s v="Second Class"/>
    <s v="MC-17590"/>
    <s v="Matt Collister"/>
    <x v="1"/>
    <x v="0"/>
    <s v="San Marcos"/>
    <x v="5"/>
    <n v="78666"/>
    <x v="2"/>
    <s v="OFF-ST-10000636"/>
    <x v="1"/>
    <x v="4"/>
    <s v="Rogers Profile Extra Capacity Storage Tub"/>
    <x v="5224"/>
    <n v="5"/>
    <n v="0.2"/>
    <n v="-13.392000000000003"/>
  </r>
  <r>
    <n v="8585"/>
    <x v="4272"/>
    <x v="2"/>
    <x v="519"/>
    <d v="2011-02-09T00:00:00"/>
    <s v="Second Class"/>
    <s v="MH-17440"/>
    <s v="Mark Haberlin"/>
    <x v="1"/>
    <x v="0"/>
    <s v="Escondido"/>
    <x v="1"/>
    <n v="92025"/>
    <x v="1"/>
    <s v="OFF-BI-10003676"/>
    <x v="1"/>
    <x v="8"/>
    <s v="GBC Standard Recycled Report Covers, Clear Plastic Sheets"/>
    <x v="3075"/>
    <n v="2"/>
    <n v="0.2"/>
    <n v="6.0367999999999986"/>
  </r>
  <r>
    <n v="8586"/>
    <x v="4273"/>
    <x v="3"/>
    <x v="34"/>
    <d v="2014-12-16T00:00:00"/>
    <s v="Standard Class"/>
    <s v="RD-19720"/>
    <s v="Roger Demir"/>
    <x v="0"/>
    <x v="0"/>
    <s v="Philadelphia"/>
    <x v="9"/>
    <n v="19134"/>
    <x v="3"/>
    <s v="OFF-BI-10001116"/>
    <x v="1"/>
    <x v="8"/>
    <s v="Wilson Jones 1&quot; Hanging DublLock Ring Binders"/>
    <x v="2227"/>
    <n v="7"/>
    <n v="0.7"/>
    <n v="-8.1311999999999998"/>
  </r>
  <r>
    <n v="8587"/>
    <x v="4274"/>
    <x v="3"/>
    <x v="497"/>
    <d v="2014-07-19T00:00:00"/>
    <s v="Standard Class"/>
    <s v="KB-16240"/>
    <s v="Karen Bern"/>
    <x v="1"/>
    <x v="0"/>
    <s v="Los Angeles"/>
    <x v="1"/>
    <n v="90049"/>
    <x v="1"/>
    <s v="TEC-AC-10003832"/>
    <x v="2"/>
    <x v="11"/>
    <s v="Logitech P710e Mobile Speakerphone"/>
    <x v="2694"/>
    <n v="5"/>
    <n v="0"/>
    <n v="244.61549999999988"/>
  </r>
  <r>
    <n v="8588"/>
    <x v="4274"/>
    <x v="3"/>
    <x v="497"/>
    <d v="2014-07-19T00:00:00"/>
    <s v="Standard Class"/>
    <s v="KB-16240"/>
    <s v="Karen Bern"/>
    <x v="1"/>
    <x v="0"/>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x v="0"/>
    <s v="Philadelphia"/>
    <x v="9"/>
    <n v="19140"/>
    <x v="3"/>
    <s v="OFF-ST-10002583"/>
    <x v="1"/>
    <x v="4"/>
    <s v="Fellowes Neat Ideas Storage Cubes"/>
    <x v="3518"/>
    <n v="2"/>
    <n v="0.2"/>
    <n v="-10.393600000000001"/>
  </r>
  <r>
    <n v="8590"/>
    <x v="4276"/>
    <x v="3"/>
    <x v="926"/>
    <d v="2014-02-02T00:00:00"/>
    <s v="First Class"/>
    <s v="BD-11770"/>
    <s v="Bryan Davis"/>
    <x v="0"/>
    <x v="0"/>
    <s v="Philadelphia"/>
    <x v="9"/>
    <n v="19120"/>
    <x v="3"/>
    <s v="OFF-AR-10002053"/>
    <x v="1"/>
    <x v="6"/>
    <s v="Premium Writing Pencils, Soft, #2 by Central Association for the Blind"/>
    <x v="411"/>
    <n v="2"/>
    <n v="0.2"/>
    <n v="0.47680000000000011"/>
  </r>
  <r>
    <n v="8591"/>
    <x v="4277"/>
    <x v="3"/>
    <x v="365"/>
    <d v="2014-10-02T00:00:00"/>
    <s v="First Class"/>
    <s v="FH-14365"/>
    <s v="Fred Hopkins"/>
    <x v="1"/>
    <x v="0"/>
    <s v="Hempstead"/>
    <x v="15"/>
    <n v="11550"/>
    <x v="3"/>
    <s v="OFF-EN-10004846"/>
    <x v="1"/>
    <x v="12"/>
    <s v="Letter or Legal Size Expandable Poly String Tie Envelopes"/>
    <x v="3373"/>
    <n v="3"/>
    <n v="0"/>
    <n v="3.9102000000000006"/>
  </r>
  <r>
    <n v="8592"/>
    <x v="4278"/>
    <x v="3"/>
    <x v="756"/>
    <d v="2014-04-27T00:00:00"/>
    <s v="First Class"/>
    <s v="SO-20335"/>
    <s v="Sean O'Donnell"/>
    <x v="0"/>
    <x v="0"/>
    <s v="Greeley"/>
    <x v="22"/>
    <n v="80634"/>
    <x v="1"/>
    <s v="OFF-EN-10003134"/>
    <x v="1"/>
    <x v="12"/>
    <s v="Staples"/>
    <x v="4061"/>
    <n v="2"/>
    <n v="0.2"/>
    <n v="7.008"/>
  </r>
  <r>
    <n v="8593"/>
    <x v="4278"/>
    <x v="3"/>
    <x v="756"/>
    <d v="2014-04-27T00:00:00"/>
    <s v="First Class"/>
    <s v="SO-20335"/>
    <s v="Sean O'Donnell"/>
    <x v="0"/>
    <x v="0"/>
    <s v="Greeley"/>
    <x v="22"/>
    <n v="80634"/>
    <x v="1"/>
    <s v="FUR-FU-10001025"/>
    <x v="0"/>
    <x v="5"/>
    <s v="Eldon Imàge Series Desk Accessories, Clear"/>
    <x v="5514"/>
    <n v="3"/>
    <n v="0.2"/>
    <n v="3.3534000000000006"/>
  </r>
  <r>
    <n v="8594"/>
    <x v="4279"/>
    <x v="3"/>
    <x v="45"/>
    <d v="2014-11-14T00:00:00"/>
    <s v="Standard Class"/>
    <s v="PM-19135"/>
    <s v="Peter McVee"/>
    <x v="2"/>
    <x v="0"/>
    <s v="Jacksonville"/>
    <x v="2"/>
    <n v="32216"/>
    <x v="0"/>
    <s v="TEC-AC-10002567"/>
    <x v="2"/>
    <x v="11"/>
    <s v="Logitech G602 Wireless Gaming Mouse"/>
    <x v="1837"/>
    <n v="3"/>
    <n v="0.2"/>
    <n v="38.395199999999988"/>
  </r>
  <r>
    <n v="8595"/>
    <x v="4279"/>
    <x v="3"/>
    <x v="45"/>
    <d v="2014-11-14T00:00:00"/>
    <s v="Standard Class"/>
    <s v="PM-19135"/>
    <s v="Peter McVee"/>
    <x v="2"/>
    <x v="0"/>
    <s v="Jacksonville"/>
    <x v="2"/>
    <n v="32216"/>
    <x v="0"/>
    <s v="TEC-PH-10004094"/>
    <x v="2"/>
    <x v="7"/>
    <s v="Motorola L703CM"/>
    <x v="5515"/>
    <n v="4"/>
    <n v="0.2"/>
    <n v="31.197999999999993"/>
  </r>
  <r>
    <n v="8596"/>
    <x v="4280"/>
    <x v="2"/>
    <x v="952"/>
    <d v="2011-05-07T00:00:00"/>
    <s v="First Class"/>
    <s v="GD-14590"/>
    <s v="Giulietta Dortch"/>
    <x v="1"/>
    <x v="0"/>
    <s v="Arlington"/>
    <x v="17"/>
    <n v="22204"/>
    <x v="0"/>
    <s v="OFF-BI-10004364"/>
    <x v="1"/>
    <x v="8"/>
    <s v="Storex Dura Pro Binders"/>
    <x v="5516"/>
    <n v="2"/>
    <n v="0"/>
    <n v="5.3460000000000001"/>
  </r>
  <r>
    <n v="8597"/>
    <x v="4280"/>
    <x v="2"/>
    <x v="952"/>
    <d v="2011-05-07T00:00:00"/>
    <s v="First Class"/>
    <s v="GD-14590"/>
    <s v="Giulietta Dortch"/>
    <x v="1"/>
    <x v="0"/>
    <s v="Arlington"/>
    <x v="17"/>
    <n v="22204"/>
    <x v="0"/>
    <s v="OFF-PA-10000474"/>
    <x v="1"/>
    <x v="10"/>
    <s v="Staples"/>
    <x v="131"/>
    <n v="1"/>
    <n v="0"/>
    <n v="16.656799999999997"/>
  </r>
  <r>
    <n v="8598"/>
    <x v="4281"/>
    <x v="0"/>
    <x v="189"/>
    <d v="2013-11-01T00:00:00"/>
    <s v="Standard Class"/>
    <s v="PA-19060"/>
    <s v="Pete Armstrong"/>
    <x v="2"/>
    <x v="0"/>
    <s v="San Francisco"/>
    <x v="1"/>
    <n v="94122"/>
    <x v="1"/>
    <s v="OFF-BI-10004308"/>
    <x v="1"/>
    <x v="8"/>
    <s v="Avery Legal 4-Ring Binder"/>
    <x v="1743"/>
    <n v="4"/>
    <n v="0.2"/>
    <n v="25.175999999999998"/>
  </r>
  <r>
    <n v="8599"/>
    <x v="4282"/>
    <x v="2"/>
    <x v="35"/>
    <d v="2011-12-01T00:00:00"/>
    <s v="Standard Class"/>
    <s v="LS-17200"/>
    <s v="Luke Schmidt"/>
    <x v="1"/>
    <x v="0"/>
    <s v="Fresno"/>
    <x v="1"/>
    <n v="93727"/>
    <x v="1"/>
    <s v="OFF-BI-10002012"/>
    <x v="1"/>
    <x v="8"/>
    <s v="Wilson Jones Easy Flow II Sheet Lifters"/>
    <x v="5517"/>
    <n v="3"/>
    <n v="0.2"/>
    <n v="1.512"/>
  </r>
  <r>
    <n v="8600"/>
    <x v="4282"/>
    <x v="2"/>
    <x v="35"/>
    <d v="2011-12-01T00:00:00"/>
    <s v="Standard Class"/>
    <s v="LS-17200"/>
    <s v="Luke Schmidt"/>
    <x v="1"/>
    <x v="0"/>
    <s v="Fresno"/>
    <x v="1"/>
    <n v="93727"/>
    <x v="1"/>
    <s v="OFF-PA-10002586"/>
    <x v="1"/>
    <x v="10"/>
    <s v="Xerox 1970"/>
    <x v="1830"/>
    <n v="3"/>
    <n v="0"/>
    <n v="7.0218000000000007"/>
  </r>
  <r>
    <n v="8601"/>
    <x v="4282"/>
    <x v="2"/>
    <x v="35"/>
    <d v="2011-12-01T00:00:00"/>
    <s v="Standard Class"/>
    <s v="LS-17200"/>
    <s v="Luke Schmidt"/>
    <x v="1"/>
    <x v="0"/>
    <s v="Fresno"/>
    <x v="1"/>
    <n v="93727"/>
    <x v="1"/>
    <s v="OFF-AP-10000692"/>
    <x v="1"/>
    <x v="9"/>
    <s v="Fellowes Mighty 8 Compact Surge Protector"/>
    <x v="5518"/>
    <n v="2"/>
    <n v="0"/>
    <n v="11.351200000000002"/>
  </r>
  <r>
    <n v="8602"/>
    <x v="4282"/>
    <x v="2"/>
    <x v="35"/>
    <d v="2011-12-01T00:00:00"/>
    <s v="Standard Class"/>
    <s v="LS-17200"/>
    <s v="Luke Schmidt"/>
    <x v="1"/>
    <x v="0"/>
    <s v="Fresno"/>
    <x v="1"/>
    <n v="93727"/>
    <x v="1"/>
    <s v="OFF-BI-10001553"/>
    <x v="1"/>
    <x v="8"/>
    <s v="SpineVue Locking Slant-D Ring Binders by Cardinal"/>
    <x v="1775"/>
    <n v="1"/>
    <n v="0.2"/>
    <n v="2.5591999999999997"/>
  </r>
  <r>
    <n v="8603"/>
    <x v="4283"/>
    <x v="2"/>
    <x v="520"/>
    <d v="2011-12-31T00:00:00"/>
    <s v="Same Day"/>
    <s v="JL-15175"/>
    <s v="James Lanier"/>
    <x v="2"/>
    <x v="0"/>
    <s v="Reno"/>
    <x v="33"/>
    <n v="89502"/>
    <x v="1"/>
    <s v="TEC-PH-10004908"/>
    <x v="2"/>
    <x v="7"/>
    <s v="Panasonic KX TS3282W Corded phone"/>
    <x v="5519"/>
    <n v="7"/>
    <n v="0.2"/>
    <n v="59.492999999999952"/>
  </r>
  <r>
    <n v="8604"/>
    <x v="4284"/>
    <x v="0"/>
    <x v="835"/>
    <d v="2013-01-08T00:00:00"/>
    <s v="Standard Class"/>
    <s v="CA-12310"/>
    <s v="Christine Abelman"/>
    <x v="1"/>
    <x v="0"/>
    <s v="San Antonio"/>
    <x v="5"/>
    <n v="78207"/>
    <x v="2"/>
    <s v="TEC-AC-10002217"/>
    <x v="2"/>
    <x v="11"/>
    <s v="Imation Clip USB flash drive - 8 GB"/>
    <x v="5520"/>
    <n v="2"/>
    <n v="0.2"/>
    <n v="-5.2640000000000002"/>
  </r>
  <r>
    <n v="8605"/>
    <x v="4284"/>
    <x v="0"/>
    <x v="835"/>
    <d v="2013-01-08T00:00:00"/>
    <s v="Standard Class"/>
    <s v="CA-12310"/>
    <s v="Christine Abelman"/>
    <x v="1"/>
    <x v="0"/>
    <s v="San Antonio"/>
    <x v="5"/>
    <n v="78207"/>
    <x v="2"/>
    <s v="TEC-AC-10002942"/>
    <x v="2"/>
    <x v="11"/>
    <s v="WD My Passport Ultra 1TB Portable External Hard Drive"/>
    <x v="5441"/>
    <n v="3"/>
    <n v="0.2"/>
    <n v="-6.2100000000000151"/>
  </r>
  <r>
    <n v="8606"/>
    <x v="4284"/>
    <x v="0"/>
    <x v="835"/>
    <d v="2013-01-08T00:00:00"/>
    <s v="Standard Class"/>
    <s v="CA-12310"/>
    <s v="Christine Abelman"/>
    <x v="1"/>
    <x v="0"/>
    <s v="San Antonio"/>
    <x v="5"/>
    <n v="78207"/>
    <x v="2"/>
    <s v="TEC-PH-10002890"/>
    <x v="2"/>
    <x v="7"/>
    <s v="AT&amp;T 17929 Lendline Telephone"/>
    <x v="2171"/>
    <n v="5"/>
    <n v="0.2"/>
    <n v="13.571999999999996"/>
  </r>
  <r>
    <n v="8607"/>
    <x v="4285"/>
    <x v="3"/>
    <x v="238"/>
    <d v="2014-08-23T00:00:00"/>
    <s v="Standard Class"/>
    <s v="CM-12160"/>
    <s v="Charles McCrossin"/>
    <x v="0"/>
    <x v="0"/>
    <s v="New Bedford"/>
    <x v="31"/>
    <n v="2740"/>
    <x v="3"/>
    <s v="TEC-AC-10003614"/>
    <x v="2"/>
    <x v="11"/>
    <s v="Verbatim 25 GB 6x Blu-ray Single Layer Recordable Disc, 10/Pack"/>
    <x v="5521"/>
    <n v="2"/>
    <n v="0"/>
    <n v="7.6493999999999982"/>
  </r>
  <r>
    <n v="8608"/>
    <x v="4286"/>
    <x v="2"/>
    <x v="611"/>
    <d v="2011-06-09T00:00:00"/>
    <s v="Standard Class"/>
    <s v="BT-11440"/>
    <s v="Bobby Trafton"/>
    <x v="0"/>
    <x v="0"/>
    <s v="New York City"/>
    <x v="15"/>
    <n v="10035"/>
    <x v="3"/>
    <s v="FUR-FU-10002878"/>
    <x v="0"/>
    <x v="5"/>
    <s v="Seth Thomas 14&quot; Day/Date Wall Clock"/>
    <x v="5522"/>
    <n v="2"/>
    <n v="0"/>
    <n v="21.075200000000002"/>
  </r>
  <r>
    <n v="8609"/>
    <x v="4286"/>
    <x v="2"/>
    <x v="611"/>
    <d v="2011-06-09T00:00:00"/>
    <s v="Standard Class"/>
    <s v="BT-11440"/>
    <s v="Bobby Trafton"/>
    <x v="0"/>
    <x v="0"/>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x v="0"/>
    <s v="New York City"/>
    <x v="15"/>
    <n v="10035"/>
    <x v="3"/>
    <s v="FUR-BO-10003272"/>
    <x v="0"/>
    <x v="0"/>
    <s v="O'Sullivan Living Dimensions 5-Shelf Bookcases"/>
    <x v="3832"/>
    <n v="2"/>
    <n v="0.2"/>
    <n v="-44.196000000000026"/>
  </r>
  <r>
    <n v="8611"/>
    <x v="4286"/>
    <x v="2"/>
    <x v="611"/>
    <d v="2011-06-09T00:00:00"/>
    <s v="Standard Class"/>
    <s v="BT-11440"/>
    <s v="Bobby Trafton"/>
    <x v="0"/>
    <x v="0"/>
    <s v="New York City"/>
    <x v="15"/>
    <n v="10035"/>
    <x v="3"/>
    <s v="FUR-FU-10002191"/>
    <x v="0"/>
    <x v="5"/>
    <s v="G.E. Halogen Desk Lamp Bulbs"/>
    <x v="544"/>
    <n v="2"/>
    <n v="0"/>
    <n v="6.7008000000000001"/>
  </r>
  <r>
    <n v="8612"/>
    <x v="4287"/>
    <x v="3"/>
    <x v="38"/>
    <d v="2014-11-18T00:00:00"/>
    <s v="Second Class"/>
    <s v="SE-20110"/>
    <s v="Sanjit Engle"/>
    <x v="0"/>
    <x v="0"/>
    <s v="Oxnard"/>
    <x v="1"/>
    <n v="93030"/>
    <x v="1"/>
    <s v="TEC-AC-10000682"/>
    <x v="2"/>
    <x v="11"/>
    <s v="Kensington K72356US Mouse-in-a-Box USB Desktop Mouse"/>
    <x v="2076"/>
    <n v="5"/>
    <n v="0"/>
    <n v="29.032499999999999"/>
  </r>
  <r>
    <n v="8613"/>
    <x v="4288"/>
    <x v="0"/>
    <x v="1198"/>
    <d v="2013-02-01T00:00:00"/>
    <s v="Second Class"/>
    <s v="HG-14965"/>
    <s v="Henry Goldwyn"/>
    <x v="1"/>
    <x v="0"/>
    <s v="Los Angeles"/>
    <x v="1"/>
    <n v="90036"/>
    <x v="1"/>
    <s v="OFF-AR-10000588"/>
    <x v="1"/>
    <x v="6"/>
    <s v="Newell 345"/>
    <x v="2010"/>
    <n v="2"/>
    <n v="0"/>
    <n v="10.316800000000001"/>
  </r>
  <r>
    <n v="8614"/>
    <x v="4289"/>
    <x v="0"/>
    <x v="1199"/>
    <d v="2013-11-15T00:00:00"/>
    <s v="Standard Class"/>
    <s v="PF-19165"/>
    <s v="Philip Fox"/>
    <x v="0"/>
    <x v="0"/>
    <s v="Oakland"/>
    <x v="1"/>
    <n v="94601"/>
    <x v="1"/>
    <s v="TEC-AC-10002001"/>
    <x v="2"/>
    <x v="11"/>
    <s v="Logitech Wireless Gaming Headset G930"/>
    <x v="651"/>
    <n v="3"/>
    <n v="0"/>
    <n v="177.58890000000002"/>
  </r>
  <r>
    <n v="8615"/>
    <x v="4290"/>
    <x v="0"/>
    <x v="545"/>
    <d v="2013-09-15T00:00:00"/>
    <s v="Standard Class"/>
    <s v="BD-11770"/>
    <s v="Bryan Davis"/>
    <x v="0"/>
    <x v="0"/>
    <s v="Edmonds"/>
    <x v="4"/>
    <n v="98026"/>
    <x v="1"/>
    <s v="OFF-LA-10003720"/>
    <x v="1"/>
    <x v="2"/>
    <s v="Avery 487"/>
    <x v="1576"/>
    <n v="2"/>
    <n v="0"/>
    <n v="3.4685999999999999"/>
  </r>
  <r>
    <n v="8616"/>
    <x v="4290"/>
    <x v="0"/>
    <x v="545"/>
    <d v="2013-09-15T00:00:00"/>
    <s v="Standard Class"/>
    <s v="BD-11770"/>
    <s v="Bryan Davis"/>
    <x v="0"/>
    <x v="0"/>
    <s v="Edmonds"/>
    <x v="4"/>
    <n v="98026"/>
    <x v="1"/>
    <s v="OFF-BI-10004364"/>
    <x v="1"/>
    <x v="8"/>
    <s v="Storex Dura Pro Binders"/>
    <x v="5523"/>
    <n v="3"/>
    <n v="0.2"/>
    <n v="4.4550000000000001"/>
  </r>
  <r>
    <n v="8617"/>
    <x v="4290"/>
    <x v="0"/>
    <x v="545"/>
    <d v="2013-09-15T00:00:00"/>
    <s v="Standard Class"/>
    <s v="BD-11770"/>
    <s v="Bryan Davis"/>
    <x v="0"/>
    <x v="0"/>
    <s v="Edmonds"/>
    <x v="4"/>
    <n v="98026"/>
    <x v="1"/>
    <s v="OFF-PA-10000100"/>
    <x v="1"/>
    <x v="10"/>
    <s v="Xerox 1945"/>
    <x v="2658"/>
    <n v="2"/>
    <n v="0"/>
    <n v="40.170200000000001"/>
  </r>
  <r>
    <n v="8618"/>
    <x v="4290"/>
    <x v="0"/>
    <x v="545"/>
    <d v="2013-09-15T00:00:00"/>
    <s v="Standard Class"/>
    <s v="BD-11770"/>
    <s v="Bryan Davis"/>
    <x v="0"/>
    <x v="0"/>
    <s v="Edmonds"/>
    <x v="4"/>
    <n v="98026"/>
    <x v="1"/>
    <s v="OFF-BI-10004826"/>
    <x v="1"/>
    <x v="8"/>
    <s v="JM Magazine Binder"/>
    <x v="5524"/>
    <n v="3"/>
    <n v="0.2"/>
    <n v="13.868400000000001"/>
  </r>
  <r>
    <n v="8619"/>
    <x v="4291"/>
    <x v="3"/>
    <x v="448"/>
    <d v="2014-03-09T00:00:00"/>
    <s v="Standard Class"/>
    <s v="BT-11395"/>
    <s v="Bill Tyler"/>
    <x v="1"/>
    <x v="0"/>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x v="0"/>
    <s v="New York City"/>
    <x v="15"/>
    <n v="10024"/>
    <x v="3"/>
    <s v="OFF-ST-10001031"/>
    <x v="1"/>
    <x v="4"/>
    <s v="Adjustable Personal File Tote"/>
    <x v="5525"/>
    <n v="4"/>
    <n v="0"/>
    <n v="16.931200000000004"/>
  </r>
  <r>
    <n v="8621"/>
    <x v="4293"/>
    <x v="3"/>
    <x v="44"/>
    <d v="2014-11-10T00:00:00"/>
    <s v="Second Class"/>
    <s v="LC-17050"/>
    <s v="Liz Carlisle"/>
    <x v="0"/>
    <x v="0"/>
    <s v="Dallas"/>
    <x v="5"/>
    <n v="75217"/>
    <x v="2"/>
    <s v="FUR-FU-10003878"/>
    <x v="0"/>
    <x v="5"/>
    <s v="Linden 10&quot; Round Wall Clock, Black"/>
    <x v="5526"/>
    <n v="5"/>
    <n v="0.6"/>
    <n v="-19.863999999999997"/>
  </r>
  <r>
    <n v="8622"/>
    <x v="4294"/>
    <x v="3"/>
    <x v="726"/>
    <d v="2014-05-19T00:00:00"/>
    <s v="Standard Class"/>
    <s v="FH-14275"/>
    <s v="Frank Hawley"/>
    <x v="1"/>
    <x v="0"/>
    <s v="Franklin"/>
    <x v="18"/>
    <n v="37064"/>
    <x v="0"/>
    <s v="OFF-AP-10000358"/>
    <x v="1"/>
    <x v="9"/>
    <s v="Fellowes Basic Home/Office Series Surge Protectors"/>
    <x v="5527"/>
    <n v="2"/>
    <n v="0.2"/>
    <n v="2.3363999999999976"/>
  </r>
  <r>
    <n v="8623"/>
    <x v="4295"/>
    <x v="0"/>
    <x v="581"/>
    <d v="2013-12-02T00:00:00"/>
    <s v="Standard Class"/>
    <s v="CM-12235"/>
    <s v="Chris McAfee"/>
    <x v="0"/>
    <x v="0"/>
    <s v="Phoenix"/>
    <x v="16"/>
    <n v="85023"/>
    <x v="1"/>
    <s v="OFF-ST-10000876"/>
    <x v="1"/>
    <x v="4"/>
    <s v="Eldon Simplefile Box Office"/>
    <x v="5528"/>
    <n v="4"/>
    <n v="0.2"/>
    <n v="3.9808000000000003"/>
  </r>
  <r>
    <n v="8624"/>
    <x v="4296"/>
    <x v="1"/>
    <x v="50"/>
    <d v="2012-11-18T00:00:00"/>
    <s v="Standard Class"/>
    <s v="FM-14380"/>
    <s v="Fred McMath"/>
    <x v="0"/>
    <x v="0"/>
    <s v="Miami"/>
    <x v="2"/>
    <n v="33178"/>
    <x v="0"/>
    <s v="OFF-BI-10004224"/>
    <x v="1"/>
    <x v="8"/>
    <s v="Catalog Binders with Expanding Posts"/>
    <x v="1444"/>
    <n v="6"/>
    <n v="0.7"/>
    <n v="-100.91999999999999"/>
  </r>
  <r>
    <n v="8625"/>
    <x v="4296"/>
    <x v="1"/>
    <x v="50"/>
    <d v="2012-11-18T00:00:00"/>
    <s v="Standard Class"/>
    <s v="FM-14380"/>
    <s v="Fred McMath"/>
    <x v="0"/>
    <x v="0"/>
    <s v="Miami"/>
    <x v="2"/>
    <n v="33178"/>
    <x v="0"/>
    <s v="TEC-AC-10004568"/>
    <x v="2"/>
    <x v="11"/>
    <s v="Maxell LTO Ultrium - 800 GB"/>
    <x v="1375"/>
    <n v="5"/>
    <n v="0.2"/>
    <n v="-1.3995000000000104"/>
  </r>
  <r>
    <n v="8626"/>
    <x v="4297"/>
    <x v="1"/>
    <x v="575"/>
    <d v="2012-12-12T00:00:00"/>
    <s v="Standard Class"/>
    <s v="HG-14965"/>
    <s v="Henry Goldwyn"/>
    <x v="1"/>
    <x v="0"/>
    <s v="Colorado Springs"/>
    <x v="22"/>
    <n v="80906"/>
    <x v="1"/>
    <s v="OFF-PA-10000533"/>
    <x v="1"/>
    <x v="10"/>
    <s v="Southworth Parchment Paper &amp; Envelopes"/>
    <x v="937"/>
    <n v="3"/>
    <n v="0.2"/>
    <n v="5.1011999999999995"/>
  </r>
  <r>
    <n v="8627"/>
    <x v="4298"/>
    <x v="1"/>
    <x v="67"/>
    <d v="2012-09-12T00:00:00"/>
    <s v="Standard Class"/>
    <s v="AG-10525"/>
    <s v="Andy Gerbode"/>
    <x v="1"/>
    <x v="0"/>
    <s v="New York City"/>
    <x v="15"/>
    <n v="10011"/>
    <x v="3"/>
    <s v="OFF-ST-10003638"/>
    <x v="1"/>
    <x v="4"/>
    <s v="Mobile Personal File Cube"/>
    <x v="3824"/>
    <n v="3"/>
    <n v="0"/>
    <n v="18.970199999999998"/>
  </r>
  <r>
    <n v="8628"/>
    <x v="4298"/>
    <x v="1"/>
    <x v="67"/>
    <d v="2012-09-12T00:00:00"/>
    <s v="Standard Class"/>
    <s v="AG-10525"/>
    <s v="Andy Gerbode"/>
    <x v="1"/>
    <x v="0"/>
    <s v="New York City"/>
    <x v="15"/>
    <n v="10011"/>
    <x v="3"/>
    <s v="TEC-AC-10002305"/>
    <x v="2"/>
    <x v="11"/>
    <s v="KeyTronic E03601U1 - Keyboard - Beige"/>
    <x v="2597"/>
    <n v="5"/>
    <n v="0"/>
    <n v="16.199999999999992"/>
  </r>
  <r>
    <n v="8629"/>
    <x v="4298"/>
    <x v="1"/>
    <x v="67"/>
    <d v="2012-09-12T00:00:00"/>
    <s v="Standard Class"/>
    <s v="AG-10525"/>
    <s v="Andy Gerbode"/>
    <x v="1"/>
    <x v="0"/>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x v="0"/>
    <s v="New York City"/>
    <x v="15"/>
    <n v="10011"/>
    <x v="3"/>
    <s v="FUR-TA-10003569"/>
    <x v="0"/>
    <x v="3"/>
    <s v="Bretford CR8500 Series Meeting Room Furniture"/>
    <x v="5529"/>
    <n v="2"/>
    <n v="0.4"/>
    <n v="-120.29400000000004"/>
  </r>
  <r>
    <n v="8631"/>
    <x v="4298"/>
    <x v="1"/>
    <x v="67"/>
    <d v="2012-09-12T00:00:00"/>
    <s v="Standard Class"/>
    <s v="AG-10525"/>
    <s v="Andy Gerbode"/>
    <x v="1"/>
    <x v="0"/>
    <s v="New York City"/>
    <x v="15"/>
    <n v="10011"/>
    <x v="3"/>
    <s v="OFF-FA-10003059"/>
    <x v="1"/>
    <x v="13"/>
    <s v="Assorted Color Push Pins"/>
    <x v="5530"/>
    <n v="4"/>
    <n v="0"/>
    <n v="2.3891999999999998"/>
  </r>
  <r>
    <n v="8632"/>
    <x v="4299"/>
    <x v="0"/>
    <x v="1062"/>
    <d v="2013-07-30T00:00:00"/>
    <s v="First Class"/>
    <s v="OT-18730"/>
    <s v="Olvera Toch"/>
    <x v="0"/>
    <x v="0"/>
    <s v="Bethlehem"/>
    <x v="9"/>
    <n v="18018"/>
    <x v="3"/>
    <s v="FUR-BO-10004409"/>
    <x v="0"/>
    <x v="0"/>
    <s v="Safco Value Mate Series Steel Bookcases, Baked Enamel Finish on Steel, Gray"/>
    <x v="5531"/>
    <n v="5"/>
    <n v="0.5"/>
    <n v="-78.078000000000003"/>
  </r>
  <r>
    <n v="8633"/>
    <x v="4299"/>
    <x v="0"/>
    <x v="1062"/>
    <d v="2013-07-30T00:00:00"/>
    <s v="First Class"/>
    <s v="OT-18730"/>
    <s v="Olvera Toch"/>
    <x v="0"/>
    <x v="0"/>
    <s v="Bethlehem"/>
    <x v="9"/>
    <n v="18018"/>
    <x v="3"/>
    <s v="OFF-BI-10000545"/>
    <x v="1"/>
    <x v="8"/>
    <s v="GBC Ibimaster 500 Manual ProClick Binding System"/>
    <x v="5341"/>
    <n v="6"/>
    <n v="0.7"/>
    <n v="-913.17599999999993"/>
  </r>
  <r>
    <n v="8634"/>
    <x v="4299"/>
    <x v="0"/>
    <x v="1062"/>
    <d v="2013-07-30T00:00:00"/>
    <s v="First Class"/>
    <s v="OT-18730"/>
    <s v="Olvera Toch"/>
    <x v="0"/>
    <x v="0"/>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x v="0"/>
    <s v="Philadelphia"/>
    <x v="9"/>
    <n v="19140"/>
    <x v="3"/>
    <s v="FUR-BO-10001798"/>
    <x v="0"/>
    <x v="0"/>
    <s v="Bush Somerset Collection Bookcase"/>
    <x v="5532"/>
    <n v="2"/>
    <n v="0.5"/>
    <n v="-89.066399999999987"/>
  </r>
  <r>
    <n v="8636"/>
    <x v="4301"/>
    <x v="2"/>
    <x v="1013"/>
    <d v="2011-05-02T00:00:00"/>
    <s v="First Class"/>
    <s v="JM-16195"/>
    <s v="Justin MacKendrick"/>
    <x v="0"/>
    <x v="0"/>
    <s v="Louisville"/>
    <x v="0"/>
    <n v="40214"/>
    <x v="0"/>
    <s v="OFF-AR-10004010"/>
    <x v="1"/>
    <x v="6"/>
    <s v="Hunt Boston Vacuum Mount KS Pencil Sharpener"/>
    <x v="5368"/>
    <n v="5"/>
    <n v="0"/>
    <n v="45.487000000000002"/>
  </r>
  <r>
    <n v="8637"/>
    <x v="4301"/>
    <x v="2"/>
    <x v="1013"/>
    <d v="2011-05-02T00:00:00"/>
    <s v="First Class"/>
    <s v="JM-16195"/>
    <s v="Justin MacKendrick"/>
    <x v="0"/>
    <x v="0"/>
    <s v="Louisville"/>
    <x v="0"/>
    <n v="40214"/>
    <x v="0"/>
    <s v="OFF-ST-10000585"/>
    <x v="1"/>
    <x v="4"/>
    <s v="Economy Rollaway Files"/>
    <x v="5533"/>
    <n v="5"/>
    <n v="0"/>
    <n v="214.76"/>
  </r>
  <r>
    <n v="8638"/>
    <x v="4302"/>
    <x v="3"/>
    <x v="842"/>
    <d v="2014-05-03T00:00:00"/>
    <s v="Standard Class"/>
    <s v="HM-14980"/>
    <s v="Henry MacAllister"/>
    <x v="0"/>
    <x v="0"/>
    <s v="Seattle"/>
    <x v="4"/>
    <n v="98105"/>
    <x v="1"/>
    <s v="FUR-FU-10000397"/>
    <x v="0"/>
    <x v="5"/>
    <s v="Luxo Economy Swing Arm Lamp"/>
    <x v="5534"/>
    <n v="7"/>
    <n v="0"/>
    <n v="39.082400000000007"/>
  </r>
  <r>
    <n v="8639"/>
    <x v="4303"/>
    <x v="3"/>
    <x v="283"/>
    <d v="2014-07-25T00:00:00"/>
    <s v="First Class"/>
    <s v="PO-19180"/>
    <s v="Philisse Overcash"/>
    <x v="2"/>
    <x v="0"/>
    <s v="Kenosha"/>
    <x v="6"/>
    <n v="53142"/>
    <x v="2"/>
    <s v="TEC-AC-10000736"/>
    <x v="2"/>
    <x v="11"/>
    <s v="Logitech G600 MMO Gaming Mouse"/>
    <x v="4516"/>
    <n v="5"/>
    <n v="0"/>
    <n v="143.982"/>
  </r>
  <r>
    <n v="8640"/>
    <x v="4304"/>
    <x v="2"/>
    <x v="736"/>
    <d v="2011-12-15T00:00:00"/>
    <s v="Second Class"/>
    <s v="KC-16675"/>
    <s v="Kimberly Carter"/>
    <x v="1"/>
    <x v="0"/>
    <s v="Henderson"/>
    <x v="0"/>
    <n v="42420"/>
    <x v="0"/>
    <s v="OFF-BI-10004970"/>
    <x v="1"/>
    <x v="8"/>
    <s v="ACCOHIDE 3-Ring Binder, Blue, 1&quot;"/>
    <x v="714"/>
    <n v="3"/>
    <n v="0"/>
    <n v="5.8232999999999997"/>
  </r>
  <r>
    <n v="8641"/>
    <x v="4305"/>
    <x v="3"/>
    <x v="602"/>
    <d v="2014-01-17T00:00:00"/>
    <s v="Standard Class"/>
    <s v="DB-13120"/>
    <s v="David Bremer"/>
    <x v="1"/>
    <x v="0"/>
    <s v="Dallas"/>
    <x v="5"/>
    <n v="75217"/>
    <x v="2"/>
    <s v="OFF-BI-10000545"/>
    <x v="1"/>
    <x v="8"/>
    <s v="GBC Ibimaster 500 Manual ProClick Binding System"/>
    <x v="5535"/>
    <n v="5"/>
    <n v="0.8"/>
    <n v="-1141.47"/>
  </r>
  <r>
    <n v="8642"/>
    <x v="4306"/>
    <x v="3"/>
    <x v="574"/>
    <d v="2014-12-03T00:00:00"/>
    <s v="Same Day"/>
    <s v="SV-20935"/>
    <s v="Susan Vittorini"/>
    <x v="0"/>
    <x v="0"/>
    <s v="Peoria"/>
    <x v="16"/>
    <n v="85345"/>
    <x v="1"/>
    <s v="OFF-BI-10001670"/>
    <x v="1"/>
    <x v="8"/>
    <s v="Vinyl Sectional Post Binders"/>
    <x v="5536"/>
    <n v="6"/>
    <n v="0.7"/>
    <n v="-45.239999999999995"/>
  </r>
  <r>
    <n v="8643"/>
    <x v="4307"/>
    <x v="1"/>
    <x v="627"/>
    <d v="2012-11-15T00:00:00"/>
    <s v="Standard Class"/>
    <s v="NS-18640"/>
    <s v="Noel Staavos"/>
    <x v="1"/>
    <x v="0"/>
    <s v="Jacksonville"/>
    <x v="3"/>
    <n v="28540"/>
    <x v="0"/>
    <s v="OFF-FA-10000624"/>
    <x v="1"/>
    <x v="13"/>
    <s v="OIC Binder Clips"/>
    <x v="5305"/>
    <n v="11"/>
    <n v="0.2"/>
    <n v="11.814"/>
  </r>
  <r>
    <n v="8644"/>
    <x v="4307"/>
    <x v="1"/>
    <x v="627"/>
    <d v="2012-11-15T00:00:00"/>
    <s v="Standard Class"/>
    <s v="NS-18640"/>
    <s v="Noel Staavos"/>
    <x v="1"/>
    <x v="0"/>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x v="0"/>
    <s v="Jacksonville"/>
    <x v="3"/>
    <n v="28540"/>
    <x v="0"/>
    <s v="OFF-BI-10000315"/>
    <x v="1"/>
    <x v="8"/>
    <s v="Poly Designer Cover &amp; Back"/>
    <x v="5537"/>
    <n v="7"/>
    <n v="0.7"/>
    <n v="-29.244599999999991"/>
  </r>
  <r>
    <n v="8646"/>
    <x v="4307"/>
    <x v="1"/>
    <x v="627"/>
    <d v="2012-11-15T00:00:00"/>
    <s v="Standard Class"/>
    <s v="NS-18640"/>
    <s v="Noel Staavos"/>
    <x v="1"/>
    <x v="0"/>
    <s v="Jacksonville"/>
    <x v="3"/>
    <n v="28540"/>
    <x v="0"/>
    <s v="FUR-FU-10000023"/>
    <x v="0"/>
    <x v="5"/>
    <s v="Eldon Wave Desk Accessories"/>
    <x v="5364"/>
    <n v="1"/>
    <n v="0.2"/>
    <n v="1.4136000000000002"/>
  </r>
  <r>
    <n v="8647"/>
    <x v="4308"/>
    <x v="0"/>
    <x v="881"/>
    <d v="2013-11-30T00:00:00"/>
    <s v="Standard Class"/>
    <s v="MH-17455"/>
    <s v="Mark Hamilton"/>
    <x v="0"/>
    <x v="0"/>
    <s v="Los Angeles"/>
    <x v="1"/>
    <n v="90032"/>
    <x v="1"/>
    <s v="FUR-CH-10004698"/>
    <x v="0"/>
    <x v="1"/>
    <s v="Padded Folding Chairs, Black, 4/Carton"/>
    <x v="4934"/>
    <n v="3"/>
    <n v="0.2"/>
    <n v="19.435200000000009"/>
  </r>
  <r>
    <n v="8648"/>
    <x v="4309"/>
    <x v="1"/>
    <x v="901"/>
    <d v="2012-12-08T00:00:00"/>
    <s v="First Class"/>
    <s v="RR-19525"/>
    <s v="Rick Reed"/>
    <x v="1"/>
    <x v="0"/>
    <s v="Nashville"/>
    <x v="18"/>
    <n v="37211"/>
    <x v="0"/>
    <s v="FUR-CH-10004477"/>
    <x v="0"/>
    <x v="1"/>
    <s v="Global Push Button Manager's Chair, Indigo"/>
    <x v="5538"/>
    <n v="2"/>
    <n v="0.2"/>
    <n v="10.960199999999993"/>
  </r>
  <r>
    <n v="8649"/>
    <x v="4310"/>
    <x v="0"/>
    <x v="875"/>
    <d v="2013-08-04T00:00:00"/>
    <s v="Standard Class"/>
    <s v="RH-19555"/>
    <s v="Ritsa Hightower"/>
    <x v="0"/>
    <x v="0"/>
    <s v="Charlotte"/>
    <x v="3"/>
    <n v="28205"/>
    <x v="0"/>
    <s v="OFF-ST-10003816"/>
    <x v="1"/>
    <x v="4"/>
    <s v="Fellowes High-Stak Drawer Files"/>
    <x v="3327"/>
    <n v="5"/>
    <n v="0.2"/>
    <n v="26.428499999999957"/>
  </r>
  <r>
    <n v="8650"/>
    <x v="4310"/>
    <x v="0"/>
    <x v="875"/>
    <d v="2013-08-04T00:00:00"/>
    <s v="Standard Class"/>
    <s v="RH-19555"/>
    <s v="Ritsa Hightower"/>
    <x v="0"/>
    <x v="0"/>
    <s v="Charlotte"/>
    <x v="3"/>
    <n v="28205"/>
    <x v="0"/>
    <s v="OFF-BI-10002429"/>
    <x v="1"/>
    <x v="8"/>
    <s v="Premier Elliptical Ring Binder, Black"/>
    <x v="5539"/>
    <n v="3"/>
    <n v="0.7"/>
    <n v="-20.090399999999995"/>
  </r>
  <r>
    <n v="8651"/>
    <x v="4311"/>
    <x v="2"/>
    <x v="103"/>
    <d v="2011-09-13T00:00:00"/>
    <s v="Same Day"/>
    <s v="RP-19390"/>
    <s v="Resi Pölking"/>
    <x v="0"/>
    <x v="0"/>
    <s v="Seattle"/>
    <x v="4"/>
    <n v="98103"/>
    <x v="1"/>
    <s v="OFF-FA-10000840"/>
    <x v="1"/>
    <x v="13"/>
    <s v="OIC Thumb-Tacks"/>
    <x v="5540"/>
    <n v="5"/>
    <n v="0"/>
    <n v="2.6789999999999998"/>
  </r>
  <r>
    <n v="8652"/>
    <x v="4311"/>
    <x v="2"/>
    <x v="103"/>
    <d v="2011-09-13T00:00:00"/>
    <s v="Same Day"/>
    <s v="RP-19390"/>
    <s v="Resi Pölking"/>
    <x v="0"/>
    <x v="0"/>
    <s v="Seattle"/>
    <x v="4"/>
    <n v="98103"/>
    <x v="1"/>
    <s v="FUR-FU-10001918"/>
    <x v="0"/>
    <x v="5"/>
    <s v="C-Line Cubicle Keepers Polyproplyene Holder With Velcro Backings"/>
    <x v="5541"/>
    <n v="3"/>
    <n v="0"/>
    <n v="5.5341000000000014"/>
  </r>
  <r>
    <n v="8653"/>
    <x v="4311"/>
    <x v="2"/>
    <x v="103"/>
    <d v="2011-09-13T00:00:00"/>
    <s v="Same Day"/>
    <s v="RP-19390"/>
    <s v="Resi Pölking"/>
    <x v="0"/>
    <x v="0"/>
    <s v="Seattle"/>
    <x v="4"/>
    <n v="98103"/>
    <x v="1"/>
    <s v="OFF-SU-10001574"/>
    <x v="1"/>
    <x v="14"/>
    <s v="Acme Value Line Scissors"/>
    <x v="549"/>
    <n v="2"/>
    <n v="0"/>
    <n v="2.1899999999999995"/>
  </r>
  <r>
    <n v="8654"/>
    <x v="4311"/>
    <x v="2"/>
    <x v="103"/>
    <d v="2011-09-13T00:00:00"/>
    <s v="Same Day"/>
    <s v="RP-19390"/>
    <s v="Resi Pölking"/>
    <x v="0"/>
    <x v="0"/>
    <s v="Seattle"/>
    <x v="4"/>
    <n v="98103"/>
    <x v="1"/>
    <s v="TEC-AC-10001606"/>
    <x v="2"/>
    <x v="11"/>
    <s v="Logitech Wireless Performance Mouse MX for PC and Mac"/>
    <x v="1664"/>
    <n v="2"/>
    <n v="0"/>
    <n v="75.992400000000004"/>
  </r>
  <r>
    <n v="8655"/>
    <x v="4311"/>
    <x v="2"/>
    <x v="103"/>
    <d v="2011-09-13T00:00:00"/>
    <s v="Same Day"/>
    <s v="RP-19390"/>
    <s v="Resi Pölking"/>
    <x v="0"/>
    <x v="0"/>
    <s v="Seattle"/>
    <x v="4"/>
    <n v="98103"/>
    <x v="1"/>
    <s v="TEC-AC-10003399"/>
    <x v="2"/>
    <x v="11"/>
    <s v="Memorex Mini Travel Drive 64 GB USB 2.0 Flash Drive"/>
    <x v="5542"/>
    <n v="4"/>
    <n v="0"/>
    <n v="60.883200000000002"/>
  </r>
  <r>
    <n v="8656"/>
    <x v="4311"/>
    <x v="2"/>
    <x v="103"/>
    <d v="2011-09-13T00:00:00"/>
    <s v="Same Day"/>
    <s v="RP-19390"/>
    <s v="Resi Pölking"/>
    <x v="0"/>
    <x v="0"/>
    <s v="Seattle"/>
    <x v="4"/>
    <n v="98103"/>
    <x v="1"/>
    <s v="TEC-AC-10000865"/>
    <x v="2"/>
    <x v="11"/>
    <s v="WD My Passport Ultra 500GB Portable External Hard Drive"/>
    <x v="5543"/>
    <n v="2"/>
    <n v="0"/>
    <n v="20.059999999999988"/>
  </r>
  <r>
    <n v="8657"/>
    <x v="4311"/>
    <x v="2"/>
    <x v="103"/>
    <d v="2011-09-13T00:00:00"/>
    <s v="Same Day"/>
    <s v="RP-19390"/>
    <s v="Resi Pölking"/>
    <x v="0"/>
    <x v="0"/>
    <s v="Seattle"/>
    <x v="4"/>
    <n v="98103"/>
    <x v="1"/>
    <s v="OFF-PA-10002923"/>
    <x v="1"/>
    <x v="10"/>
    <s v="Xerox 1942"/>
    <x v="1553"/>
    <n v="1"/>
    <n v="0"/>
    <n v="24.47"/>
  </r>
  <r>
    <n v="8658"/>
    <x v="4311"/>
    <x v="2"/>
    <x v="103"/>
    <d v="2011-09-13T00:00:00"/>
    <s v="Same Day"/>
    <s v="RP-19390"/>
    <s v="Resi Pölking"/>
    <x v="0"/>
    <x v="0"/>
    <s v="Seattle"/>
    <x v="4"/>
    <n v="98103"/>
    <x v="1"/>
    <s v="OFF-AP-10004785"/>
    <x v="1"/>
    <x v="9"/>
    <s v="Holmes Replacement Filter for HEPA Air Cleaner, Medium Room"/>
    <x v="5544"/>
    <n v="2"/>
    <n v="0"/>
    <n v="9.743800000000002"/>
  </r>
  <r>
    <n v="8659"/>
    <x v="4312"/>
    <x v="0"/>
    <x v="1028"/>
    <d v="2013-06-26T00:00:00"/>
    <s v="Standard Class"/>
    <s v="KB-16600"/>
    <s v="Ken Brennan"/>
    <x v="1"/>
    <x v="0"/>
    <s v="Chicago"/>
    <x v="10"/>
    <n v="60623"/>
    <x v="2"/>
    <s v="OFF-BI-10003727"/>
    <x v="1"/>
    <x v="8"/>
    <s v="Avery Durable Slant Ring Binders With Label Holder"/>
    <x v="5545"/>
    <n v="1"/>
    <n v="0.8"/>
    <n v="-1.3376000000000001"/>
  </r>
  <r>
    <n v="8660"/>
    <x v="4313"/>
    <x v="0"/>
    <x v="323"/>
    <d v="2013-09-09T00:00:00"/>
    <s v="Standard Class"/>
    <s v="MH-17620"/>
    <s v="Matt Hagelstein"/>
    <x v="1"/>
    <x v="0"/>
    <s v="Cincinnati"/>
    <x v="24"/>
    <n v="45231"/>
    <x v="3"/>
    <s v="OFF-PA-10002246"/>
    <x v="1"/>
    <x v="10"/>
    <s v="Wirebound Four 2-3/4 x 5 Forms per Page, 400 Sets per Book"/>
    <x v="2733"/>
    <n v="6"/>
    <n v="0.2"/>
    <n v="11.223000000000001"/>
  </r>
  <r>
    <n v="8661"/>
    <x v="4314"/>
    <x v="3"/>
    <x v="920"/>
    <d v="2014-12-01T00:00:00"/>
    <s v="Standard Class"/>
    <s v="HZ-14950"/>
    <s v="Henia Zydlo"/>
    <x v="0"/>
    <x v="0"/>
    <s v="Fort Lauderdale"/>
    <x v="2"/>
    <n v="33311"/>
    <x v="0"/>
    <s v="FUR-BO-10003965"/>
    <x v="0"/>
    <x v="0"/>
    <s v="O'Sullivan Manor Hill 2-Door Library in Brianna Oak"/>
    <x v="1937"/>
    <n v="5"/>
    <n v="0.2"/>
    <n v="-81.440999999999946"/>
  </r>
  <r>
    <n v="8662"/>
    <x v="4315"/>
    <x v="1"/>
    <x v="793"/>
    <d v="2012-05-17T00:00:00"/>
    <s v="Standard Class"/>
    <s v="JG-15160"/>
    <s v="James Galang"/>
    <x v="0"/>
    <x v="0"/>
    <s v="Houston"/>
    <x v="5"/>
    <n v="77041"/>
    <x v="2"/>
    <s v="FUR-FU-10000175"/>
    <x v="0"/>
    <x v="5"/>
    <s v="DAX Wood Document Frame."/>
    <x v="5546"/>
    <n v="4"/>
    <n v="0.6"/>
    <n v="-15.9268"/>
  </r>
  <r>
    <n v="8663"/>
    <x v="4315"/>
    <x v="1"/>
    <x v="793"/>
    <d v="2012-05-17T00:00:00"/>
    <s v="Standard Class"/>
    <s v="JG-15160"/>
    <s v="James Galang"/>
    <x v="0"/>
    <x v="0"/>
    <s v="Houston"/>
    <x v="5"/>
    <n v="77041"/>
    <x v="2"/>
    <s v="TEC-PH-10001336"/>
    <x v="2"/>
    <x v="7"/>
    <s v="Digium D40 VoIP phone"/>
    <x v="5547"/>
    <n v="6"/>
    <n v="0.2"/>
    <n v="69.654599999999988"/>
  </r>
  <r>
    <n v="8664"/>
    <x v="4315"/>
    <x v="1"/>
    <x v="793"/>
    <d v="2012-05-17T00:00:00"/>
    <s v="Standard Class"/>
    <s v="JG-15160"/>
    <s v="James Galang"/>
    <x v="0"/>
    <x v="0"/>
    <s v="Houston"/>
    <x v="5"/>
    <n v="77041"/>
    <x v="2"/>
    <s v="OFF-PA-10001954"/>
    <x v="1"/>
    <x v="10"/>
    <s v="Xerox 1964"/>
    <x v="5548"/>
    <n v="7"/>
    <n v="0.2"/>
    <n v="41.568799999999996"/>
  </r>
  <r>
    <n v="8665"/>
    <x v="4316"/>
    <x v="3"/>
    <x v="983"/>
    <d v="2014-04-02T00:00:00"/>
    <s v="Second Class"/>
    <s v="AB-10165"/>
    <s v="Alan Barnes"/>
    <x v="0"/>
    <x v="0"/>
    <s v="Lakewood"/>
    <x v="1"/>
    <n v="90712"/>
    <x v="1"/>
    <s v="FUR-FU-10004973"/>
    <x v="0"/>
    <x v="5"/>
    <s v="Flat Face Poster Frame"/>
    <x v="5549"/>
    <n v="5"/>
    <n v="0"/>
    <n v="39.564000000000007"/>
  </r>
  <r>
    <n v="8666"/>
    <x v="4317"/>
    <x v="0"/>
    <x v="1019"/>
    <d v="2013-11-19T00:00:00"/>
    <s v="First Class"/>
    <s v="HJ-14875"/>
    <s v="Heather Jas"/>
    <x v="2"/>
    <x v="0"/>
    <s v="San Francisco"/>
    <x v="1"/>
    <n v="94122"/>
    <x v="1"/>
    <s v="OFF-SU-10004231"/>
    <x v="1"/>
    <x v="14"/>
    <s v="Acme Tagit Stainless Steel Antibacterial Scissors"/>
    <x v="5550"/>
    <n v="5"/>
    <n v="0"/>
    <n v="13.365"/>
  </r>
  <r>
    <n v="8667"/>
    <x v="4318"/>
    <x v="0"/>
    <x v="945"/>
    <d v="2014-01-03T00:00:00"/>
    <s v="First Class"/>
    <s v="CJ-11875"/>
    <s v="Carl Jackson"/>
    <x v="1"/>
    <x v="0"/>
    <s v="Philadelphia"/>
    <x v="9"/>
    <n v="19140"/>
    <x v="3"/>
    <s v="OFF-AR-10004269"/>
    <x v="1"/>
    <x v="6"/>
    <s v="Newell 31"/>
    <x v="1053"/>
    <n v="5"/>
    <n v="0.2"/>
    <n v="1.6519999999999992"/>
  </r>
  <r>
    <n v="8668"/>
    <x v="4319"/>
    <x v="0"/>
    <x v="596"/>
    <d v="2013-12-25T00:00:00"/>
    <s v="Second Class"/>
    <s v="ED-13885"/>
    <s v="Emily Ducich"/>
    <x v="2"/>
    <x v="0"/>
    <s v="Seattle"/>
    <x v="4"/>
    <n v="98115"/>
    <x v="1"/>
    <s v="OFF-BI-10004002"/>
    <x v="1"/>
    <x v="8"/>
    <s v="Wilson Jones International Size A4 Ring Binders"/>
    <x v="2444"/>
    <n v="4"/>
    <n v="0.2"/>
    <n v="19.375999999999998"/>
  </r>
  <r>
    <n v="8669"/>
    <x v="4319"/>
    <x v="0"/>
    <x v="596"/>
    <d v="2013-12-25T00:00:00"/>
    <s v="Second Class"/>
    <s v="ED-13885"/>
    <s v="Emily Ducich"/>
    <x v="2"/>
    <x v="0"/>
    <s v="Seattle"/>
    <x v="4"/>
    <n v="98115"/>
    <x v="1"/>
    <s v="TEC-MA-10000752"/>
    <x v="2"/>
    <x v="15"/>
    <s v="Texas Instrument TI-15 Fraction Calculator"/>
    <x v="1057"/>
    <n v="1"/>
    <n v="0.2"/>
    <n v="3.7569999999999992"/>
  </r>
  <r>
    <n v="8670"/>
    <x v="4320"/>
    <x v="1"/>
    <x v="139"/>
    <d v="2012-12-25T00:00:00"/>
    <s v="Second Class"/>
    <s v="AI-10855"/>
    <s v="Arianne Irving"/>
    <x v="0"/>
    <x v="0"/>
    <s v="Los Angeles"/>
    <x v="1"/>
    <n v="90036"/>
    <x v="1"/>
    <s v="OFF-PA-10004947"/>
    <x v="1"/>
    <x v="10"/>
    <s v="Staples"/>
    <x v="860"/>
    <n v="4"/>
    <n v="0"/>
    <n v="7.7039999999999988"/>
  </r>
  <r>
    <n v="8671"/>
    <x v="4321"/>
    <x v="2"/>
    <x v="422"/>
    <d v="2012-01-01T00:00:00"/>
    <s v="Second Class"/>
    <s v="KB-16315"/>
    <s v="Karl Braun"/>
    <x v="0"/>
    <x v="0"/>
    <s v="Cleveland"/>
    <x v="24"/>
    <n v="44105"/>
    <x v="3"/>
    <s v="FUR-FU-10004904"/>
    <x v="0"/>
    <x v="5"/>
    <s v="Eldon &quot;L&quot; Workstation Diamond Chairmat"/>
    <x v="5551"/>
    <n v="3"/>
    <n v="0.2"/>
    <n v="-18.23520000000002"/>
  </r>
  <r>
    <n v="8672"/>
    <x v="4321"/>
    <x v="2"/>
    <x v="422"/>
    <d v="2012-01-01T00:00:00"/>
    <s v="Second Class"/>
    <s v="KB-16315"/>
    <s v="Karl Braun"/>
    <x v="0"/>
    <x v="0"/>
    <s v="Cleveland"/>
    <x v="24"/>
    <n v="44105"/>
    <x v="3"/>
    <s v="OFF-ST-10002790"/>
    <x v="1"/>
    <x v="4"/>
    <s v="Safco Industrial Shelving"/>
    <x v="5092"/>
    <n v="2"/>
    <n v="0.2"/>
    <n v="-25.108999999999988"/>
  </r>
  <r>
    <n v="8673"/>
    <x v="4322"/>
    <x v="3"/>
    <x v="911"/>
    <d v="2014-02-22T00:00:00"/>
    <s v="Standard Class"/>
    <s v="JS-16030"/>
    <s v="Joy Smith"/>
    <x v="0"/>
    <x v="0"/>
    <s v="Decatur"/>
    <x v="10"/>
    <n v="62521"/>
    <x v="2"/>
    <s v="OFF-FA-10004854"/>
    <x v="1"/>
    <x v="13"/>
    <s v="Vinyl Coated Wire Paper Clips in Organizer Box, 800/Box"/>
    <x v="5385"/>
    <n v="2"/>
    <n v="0.2"/>
    <n v="6.1991999999999994"/>
  </r>
  <r>
    <n v="8674"/>
    <x v="4322"/>
    <x v="3"/>
    <x v="911"/>
    <d v="2014-02-22T00:00:00"/>
    <s v="Standard Class"/>
    <s v="JS-16030"/>
    <s v="Joy Smith"/>
    <x v="0"/>
    <x v="0"/>
    <s v="Decatur"/>
    <x v="10"/>
    <n v="62521"/>
    <x v="2"/>
    <s v="FUR-CH-10004063"/>
    <x v="0"/>
    <x v="1"/>
    <s v="Global Deluxe High-Back Manager's Chair"/>
    <x v="121"/>
    <n v="3"/>
    <n v="0.3"/>
    <n v="-8.5794000000000779"/>
  </r>
  <r>
    <n v="8675"/>
    <x v="4322"/>
    <x v="3"/>
    <x v="911"/>
    <d v="2014-02-22T00:00:00"/>
    <s v="Standard Class"/>
    <s v="JS-16030"/>
    <s v="Joy Smith"/>
    <x v="0"/>
    <x v="0"/>
    <s v="Decatur"/>
    <x v="10"/>
    <n v="62521"/>
    <x v="2"/>
    <s v="OFF-ST-10000642"/>
    <x v="1"/>
    <x v="4"/>
    <s v="Tennsco Lockers, Gray"/>
    <x v="4503"/>
    <n v="3"/>
    <n v="0.2"/>
    <n v="-8.1822000000000052"/>
  </r>
  <r>
    <n v="8676"/>
    <x v="4322"/>
    <x v="3"/>
    <x v="911"/>
    <d v="2014-02-22T00:00:00"/>
    <s v="Standard Class"/>
    <s v="JS-16030"/>
    <s v="Joy Smith"/>
    <x v="0"/>
    <x v="0"/>
    <s v="Decatur"/>
    <x v="10"/>
    <n v="62521"/>
    <x v="2"/>
    <s v="OFF-AR-10004078"/>
    <x v="1"/>
    <x v="6"/>
    <s v="Newell 312"/>
    <x v="5552"/>
    <n v="6"/>
    <n v="0.2"/>
    <n v="3.5039999999999996"/>
  </r>
  <r>
    <n v="8677"/>
    <x v="4322"/>
    <x v="3"/>
    <x v="911"/>
    <d v="2014-02-22T00:00:00"/>
    <s v="Standard Class"/>
    <s v="JS-16030"/>
    <s v="Joy Smith"/>
    <x v="0"/>
    <x v="0"/>
    <s v="Decatur"/>
    <x v="10"/>
    <n v="62521"/>
    <x v="2"/>
    <s v="FUR-FU-10004270"/>
    <x v="0"/>
    <x v="5"/>
    <s v="Executive Impressions 13&quot; Clairmont Wall Clock"/>
    <x v="5553"/>
    <n v="1"/>
    <n v="0.6"/>
    <n v="-3.6536999999999988"/>
  </r>
  <r>
    <n v="8678"/>
    <x v="4323"/>
    <x v="3"/>
    <x v="1200"/>
    <d v="2014-10-27T00:00:00"/>
    <s v="First Class"/>
    <s v="PO-18850"/>
    <s v="Patrick O'Brill"/>
    <x v="0"/>
    <x v="0"/>
    <s v="Mansfield"/>
    <x v="5"/>
    <n v="76063"/>
    <x v="2"/>
    <s v="FUR-TA-10004607"/>
    <x v="0"/>
    <x v="3"/>
    <s v="Hon 2111 Invitation Series Straight Table"/>
    <x v="5554"/>
    <n v="5"/>
    <n v="0.3"/>
    <n v="-81.306500000000028"/>
  </r>
  <r>
    <n v="8679"/>
    <x v="4324"/>
    <x v="0"/>
    <x v="476"/>
    <d v="2013-09-08T00:00:00"/>
    <s v="Second Class"/>
    <s v="RD-19810"/>
    <s v="Ross DeVincentis"/>
    <x v="2"/>
    <x v="0"/>
    <s v="Houston"/>
    <x v="5"/>
    <n v="77070"/>
    <x v="2"/>
    <s v="OFF-BI-10001132"/>
    <x v="1"/>
    <x v="8"/>
    <s v="Acco PRESSTEX Data Binder with Storage Hooks, Dark Blue, 9 1/2&quot; X 11&quot;"/>
    <x v="5555"/>
    <n v="8"/>
    <n v="0.8"/>
    <n v="-13.342400000000001"/>
  </r>
  <r>
    <n v="8680"/>
    <x v="4324"/>
    <x v="0"/>
    <x v="476"/>
    <d v="2013-09-08T00:00:00"/>
    <s v="Second Class"/>
    <s v="RD-19810"/>
    <s v="Ross DeVincentis"/>
    <x v="2"/>
    <x v="0"/>
    <s v="Houston"/>
    <x v="5"/>
    <n v="77070"/>
    <x v="2"/>
    <s v="TEC-AC-10001714"/>
    <x v="2"/>
    <x v="11"/>
    <s v="Logitech MX Performance Wireless Mouse"/>
    <x v="4703"/>
    <n v="5"/>
    <n v="0.2"/>
    <n v="33.906499999999994"/>
  </r>
  <r>
    <n v="8681"/>
    <x v="4325"/>
    <x v="0"/>
    <x v="49"/>
    <d v="2013-12-04T00:00:00"/>
    <s v="Second Class"/>
    <s v="JD-15895"/>
    <s v="Jonathan Doherty"/>
    <x v="1"/>
    <x v="0"/>
    <s v="Richmond"/>
    <x v="17"/>
    <n v="23223"/>
    <x v="0"/>
    <s v="OFF-AP-10002945"/>
    <x v="1"/>
    <x v="9"/>
    <s v="Honeywell Enviracaire Portable HEPA Air Cleaner for 17' x 22' Room"/>
    <x v="5556"/>
    <n v="7"/>
    <n v="0"/>
    <n v="694.50149999999985"/>
  </r>
  <r>
    <n v="8682"/>
    <x v="4325"/>
    <x v="0"/>
    <x v="49"/>
    <d v="2013-12-04T00:00:00"/>
    <s v="Second Class"/>
    <s v="JD-15895"/>
    <s v="Jonathan Doherty"/>
    <x v="1"/>
    <x v="0"/>
    <s v="Richmond"/>
    <x v="17"/>
    <n v="23223"/>
    <x v="0"/>
    <s v="OFF-SU-10004664"/>
    <x v="1"/>
    <x v="14"/>
    <s v="Acme Softgrip Scissors"/>
    <x v="5557"/>
    <n v="5"/>
    <n v="0"/>
    <n v="11.802999999999999"/>
  </r>
  <r>
    <n v="8683"/>
    <x v="4326"/>
    <x v="2"/>
    <x v="1127"/>
    <d v="2011-11-10T00:00:00"/>
    <s v="Standard Class"/>
    <s v="SR-20740"/>
    <s v="Steven Roelle"/>
    <x v="2"/>
    <x v="0"/>
    <s v="Arlington"/>
    <x v="17"/>
    <n v="22204"/>
    <x v="0"/>
    <s v="TEC-AC-10002550"/>
    <x v="2"/>
    <x v="11"/>
    <s v="Maxell 4.7GB DVD-RW 3/Pack"/>
    <x v="3706"/>
    <n v="3"/>
    <n v="0"/>
    <n v="16.2486"/>
  </r>
  <r>
    <n v="8684"/>
    <x v="4327"/>
    <x v="3"/>
    <x v="920"/>
    <d v="2014-12-02T00:00:00"/>
    <s v="Standard Class"/>
    <s v="TZ-21580"/>
    <s v="Tracy Zic"/>
    <x v="0"/>
    <x v="0"/>
    <s v="San Francisco"/>
    <x v="1"/>
    <n v="94122"/>
    <x v="1"/>
    <s v="OFF-AR-10002335"/>
    <x v="1"/>
    <x v="6"/>
    <s v="DIXON Oriole Pencils"/>
    <x v="788"/>
    <n v="2"/>
    <n v="0"/>
    <n v="1.3416000000000001"/>
  </r>
  <r>
    <n v="8685"/>
    <x v="4328"/>
    <x v="0"/>
    <x v="186"/>
    <d v="2013-12-24T00:00:00"/>
    <s v="Standard Class"/>
    <s v="TN-21040"/>
    <s v="Tanja Norvell"/>
    <x v="2"/>
    <x v="0"/>
    <s v="San Diego"/>
    <x v="1"/>
    <n v="92024"/>
    <x v="1"/>
    <s v="TEC-AC-10001445"/>
    <x v="2"/>
    <x v="11"/>
    <s v="Imation USB 2.0 Swivel Flash Drive USB flash drive - 4 GB - Pink"/>
    <x v="5558"/>
    <n v="7"/>
    <n v="0"/>
    <n v="4.4540999999999986"/>
  </r>
  <r>
    <n v="8686"/>
    <x v="4329"/>
    <x v="3"/>
    <x v="237"/>
    <d v="2014-11-19T00:00:00"/>
    <s v="Second Class"/>
    <s v="PW-19030"/>
    <s v="Pauline Webber"/>
    <x v="1"/>
    <x v="0"/>
    <s v="Watertown"/>
    <x v="15"/>
    <n v="13601"/>
    <x v="3"/>
    <s v="OFF-ST-10003996"/>
    <x v="1"/>
    <x v="4"/>
    <s v="Letter/Legal File Tote with Clear Snap-On Lid, Black Granite"/>
    <x v="5559"/>
    <n v="6"/>
    <n v="0"/>
    <n v="25.053599999999996"/>
  </r>
  <r>
    <n v="8687"/>
    <x v="4330"/>
    <x v="0"/>
    <x v="190"/>
    <d v="2013-06-27T00:00:00"/>
    <s v="Same Day"/>
    <s v="AH-10075"/>
    <s v="Adam Hart"/>
    <x v="1"/>
    <x v="0"/>
    <s v="Los Angeles"/>
    <x v="1"/>
    <n v="90036"/>
    <x v="1"/>
    <s v="OFF-SU-10003505"/>
    <x v="1"/>
    <x v="14"/>
    <s v="Premier Electric Letter Opener"/>
    <x v="4540"/>
    <n v="2"/>
    <n v="0"/>
    <n v="11.585999999999984"/>
  </r>
  <r>
    <n v="8688"/>
    <x v="4330"/>
    <x v="0"/>
    <x v="190"/>
    <d v="2013-06-27T00:00:00"/>
    <s v="Same Day"/>
    <s v="AH-10075"/>
    <s v="Adam Hart"/>
    <x v="1"/>
    <x v="0"/>
    <s v="Los Angeles"/>
    <x v="1"/>
    <n v="90036"/>
    <x v="1"/>
    <s v="OFF-FA-10000624"/>
    <x v="1"/>
    <x v="13"/>
    <s v="OIC Binder Clips"/>
    <x v="1511"/>
    <n v="5"/>
    <n v="0"/>
    <n v="8.9499999999999993"/>
  </r>
  <r>
    <n v="8689"/>
    <x v="4330"/>
    <x v="0"/>
    <x v="190"/>
    <d v="2013-06-27T00:00:00"/>
    <s v="Same Day"/>
    <s v="AH-10075"/>
    <s v="Adam Hart"/>
    <x v="1"/>
    <x v="0"/>
    <s v="Los Angeles"/>
    <x v="1"/>
    <n v="90036"/>
    <x v="1"/>
    <s v="OFF-PA-10002870"/>
    <x v="1"/>
    <x v="10"/>
    <s v="Ampad Phone Message Book, Recycled, 400 Message Capacity, 5 ¾” x 11”"/>
    <x v="1140"/>
    <n v="2"/>
    <n v="0"/>
    <n v="5.6159999999999997"/>
  </r>
  <r>
    <n v="8690"/>
    <x v="4331"/>
    <x v="2"/>
    <x v="58"/>
    <d v="2011-12-30T00:00:00"/>
    <s v="Standard Class"/>
    <s v="AY-10555"/>
    <s v="Andy Yotov"/>
    <x v="1"/>
    <x v="0"/>
    <s v="Philadelphia"/>
    <x v="9"/>
    <n v="19140"/>
    <x v="3"/>
    <s v="OFF-AR-10002257"/>
    <x v="1"/>
    <x v="6"/>
    <s v="Eldon Spacemaker Box, Quick-Snap Lid, Clear"/>
    <x v="2245"/>
    <n v="3"/>
    <n v="0.2"/>
    <n v="1.102199999999999"/>
  </r>
  <r>
    <n v="8691"/>
    <x v="4332"/>
    <x v="0"/>
    <x v="1041"/>
    <d v="2013-08-19T00:00:00"/>
    <s v="Standard Class"/>
    <s v="SP-20650"/>
    <s v="Stephanie Phelps"/>
    <x v="1"/>
    <x v="0"/>
    <s v="Akron"/>
    <x v="24"/>
    <n v="44312"/>
    <x v="3"/>
    <s v="TEC-PH-10003580"/>
    <x v="2"/>
    <x v="7"/>
    <s v="Cisco IP Phone 7961G-GE VoIP phone"/>
    <x v="4688"/>
    <n v="2"/>
    <n v="0.4"/>
    <n v="-56.310799999999972"/>
  </r>
  <r>
    <n v="8692"/>
    <x v="4332"/>
    <x v="0"/>
    <x v="1041"/>
    <d v="2013-08-19T00:00:00"/>
    <s v="Standard Class"/>
    <s v="SP-20650"/>
    <s v="Stephanie Phelps"/>
    <x v="1"/>
    <x v="0"/>
    <s v="Akron"/>
    <x v="24"/>
    <n v="44312"/>
    <x v="3"/>
    <s v="TEC-PH-10001530"/>
    <x v="2"/>
    <x v="7"/>
    <s v="Plantronics Voyager Pro Legend"/>
    <x v="5560"/>
    <n v="2"/>
    <n v="0.4"/>
    <n v="-49.437600000000032"/>
  </r>
  <r>
    <n v="8693"/>
    <x v="4332"/>
    <x v="0"/>
    <x v="1041"/>
    <d v="2013-08-19T00:00:00"/>
    <s v="Standard Class"/>
    <s v="SP-20650"/>
    <s v="Stephanie Phelps"/>
    <x v="1"/>
    <x v="0"/>
    <s v="Akron"/>
    <x v="24"/>
    <n v="44312"/>
    <x v="3"/>
    <s v="TEC-AC-10000420"/>
    <x v="2"/>
    <x v="11"/>
    <s v="Logitech G500s Laser Gaming Mouse with Adjustable Weight Tuning"/>
    <x v="463"/>
    <n v="5"/>
    <n v="0.2"/>
    <n v="48.992999999999995"/>
  </r>
  <r>
    <n v="8694"/>
    <x v="4333"/>
    <x v="0"/>
    <x v="1057"/>
    <d v="2013-10-29T00:00:00"/>
    <s v="Standard Class"/>
    <s v="ED-13885"/>
    <s v="Emily Ducich"/>
    <x v="2"/>
    <x v="0"/>
    <s v="San Francisco"/>
    <x v="1"/>
    <n v="94110"/>
    <x v="1"/>
    <s v="TEC-AC-10000892"/>
    <x v="2"/>
    <x v="11"/>
    <s v="NETGEAR N750 Dual Band Wi-Fi Gigabit Router"/>
    <x v="5561"/>
    <n v="5"/>
    <n v="0"/>
    <n v="162"/>
  </r>
  <r>
    <n v="8695"/>
    <x v="4334"/>
    <x v="2"/>
    <x v="709"/>
    <d v="2011-08-28T00:00:00"/>
    <s v="Second Class"/>
    <s v="CR-12625"/>
    <s v="Corey Roper"/>
    <x v="2"/>
    <x v="0"/>
    <s v="Grand Rapids"/>
    <x v="12"/>
    <n v="49505"/>
    <x v="2"/>
    <s v="OFF-PA-10001934"/>
    <x v="1"/>
    <x v="10"/>
    <s v="Xerox 1993"/>
    <x v="541"/>
    <n v="3"/>
    <n v="0"/>
    <n v="9.5256000000000007"/>
  </r>
  <r>
    <n v="8696"/>
    <x v="4335"/>
    <x v="3"/>
    <x v="175"/>
    <d v="2014-09-18T00:00:00"/>
    <s v="Second Class"/>
    <s v="CS-12400"/>
    <s v="Christopher Schild"/>
    <x v="2"/>
    <x v="0"/>
    <s v="San Francisco"/>
    <x v="1"/>
    <n v="94109"/>
    <x v="1"/>
    <s v="FUR-TA-10003473"/>
    <x v="0"/>
    <x v="3"/>
    <s v="Bretford Rectangular Conference Table Tops"/>
    <x v="1216"/>
    <n v="1"/>
    <n v="0.2"/>
    <n v="11.283900000000017"/>
  </r>
  <r>
    <n v="8697"/>
    <x v="4336"/>
    <x v="3"/>
    <x v="140"/>
    <d v="2014-06-21T00:00:00"/>
    <s v="Standard Class"/>
    <s v="TS-21205"/>
    <s v="Thomas Seio"/>
    <x v="1"/>
    <x v="0"/>
    <s v="Nashville"/>
    <x v="18"/>
    <n v="37211"/>
    <x v="0"/>
    <s v="TEC-PH-10001051"/>
    <x v="2"/>
    <x v="7"/>
    <s v="HTC One"/>
    <x v="1977"/>
    <n v="3"/>
    <n v="0.2"/>
    <n v="26.997299999999967"/>
  </r>
  <r>
    <n v="8698"/>
    <x v="4336"/>
    <x v="3"/>
    <x v="140"/>
    <d v="2014-06-21T00:00:00"/>
    <s v="Standard Class"/>
    <s v="TS-21205"/>
    <s v="Thomas Seio"/>
    <x v="1"/>
    <x v="0"/>
    <s v="Nashville"/>
    <x v="18"/>
    <n v="37211"/>
    <x v="0"/>
    <s v="FUR-FU-10004351"/>
    <x v="0"/>
    <x v="5"/>
    <s v="Staples"/>
    <x v="5562"/>
    <n v="4"/>
    <n v="0.2"/>
    <n v="9.3504000000000005"/>
  </r>
  <r>
    <n v="8699"/>
    <x v="4336"/>
    <x v="3"/>
    <x v="140"/>
    <d v="2014-06-21T00:00:00"/>
    <s v="Standard Class"/>
    <s v="TS-21205"/>
    <s v="Thomas Seio"/>
    <x v="1"/>
    <x v="0"/>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x v="0"/>
    <s v="Nashville"/>
    <x v="18"/>
    <n v="37211"/>
    <x v="0"/>
    <s v="TEC-PH-10000560"/>
    <x v="2"/>
    <x v="7"/>
    <s v="Samsung Galaxy S III - 16GB - pebble blue (T-Mobile)"/>
    <x v="5564"/>
    <n v="8"/>
    <n v="0.2"/>
    <n v="223.99360000000013"/>
  </r>
  <r>
    <n v="8701"/>
    <x v="4336"/>
    <x v="3"/>
    <x v="140"/>
    <d v="2014-06-21T00:00:00"/>
    <s v="Standard Class"/>
    <s v="TS-21205"/>
    <s v="Thomas Seio"/>
    <x v="1"/>
    <x v="0"/>
    <s v="Nashville"/>
    <x v="18"/>
    <n v="37211"/>
    <x v="0"/>
    <s v="OFF-AP-10004249"/>
    <x v="1"/>
    <x v="9"/>
    <s v="Staples"/>
    <x v="5565"/>
    <n v="8"/>
    <n v="0.2"/>
    <n v="6.7031999999999954"/>
  </r>
  <r>
    <n v="8702"/>
    <x v="4336"/>
    <x v="3"/>
    <x v="140"/>
    <d v="2014-06-21T00:00:00"/>
    <s v="Standard Class"/>
    <s v="TS-21205"/>
    <s v="Thomas Seio"/>
    <x v="1"/>
    <x v="0"/>
    <s v="Nashville"/>
    <x v="18"/>
    <n v="37211"/>
    <x v="0"/>
    <s v="OFF-ST-10001490"/>
    <x v="1"/>
    <x v="4"/>
    <s v="Hot File 7-Pocket, Floor Stand"/>
    <x v="573"/>
    <n v="1"/>
    <n v="0.2"/>
    <n v="17.84699999999998"/>
  </r>
  <r>
    <n v="8703"/>
    <x v="4336"/>
    <x v="3"/>
    <x v="140"/>
    <d v="2014-06-21T00:00:00"/>
    <s v="Standard Class"/>
    <s v="TS-21205"/>
    <s v="Thomas Seio"/>
    <x v="1"/>
    <x v="0"/>
    <s v="Nashville"/>
    <x v="18"/>
    <n v="37211"/>
    <x v="0"/>
    <s v="OFF-PA-10000312"/>
    <x v="1"/>
    <x v="10"/>
    <s v="Xerox 1955"/>
    <x v="5566"/>
    <n v="5"/>
    <n v="0.2"/>
    <n v="29.691999999999993"/>
  </r>
  <r>
    <n v="8704"/>
    <x v="4337"/>
    <x v="1"/>
    <x v="1201"/>
    <d v="2012-03-05T00:00:00"/>
    <s v="Standard Class"/>
    <s v="RP-19390"/>
    <s v="Resi Pölking"/>
    <x v="0"/>
    <x v="0"/>
    <s v="Philadelphia"/>
    <x v="9"/>
    <n v="19120"/>
    <x v="3"/>
    <s v="OFF-AP-10002906"/>
    <x v="1"/>
    <x v="9"/>
    <s v="Hoover Replacement Belt for Commercial Guardsman Heavy-Duty Upright Vacuum"/>
    <x v="1503"/>
    <n v="2"/>
    <n v="0.2"/>
    <n v="0.44399999999999973"/>
  </r>
  <r>
    <n v="8705"/>
    <x v="4338"/>
    <x v="0"/>
    <x v="310"/>
    <d v="2013-07-27T00:00:00"/>
    <s v="First Class"/>
    <s v="IL-15100"/>
    <s v="Ivan Liston"/>
    <x v="0"/>
    <x v="0"/>
    <s v="Houston"/>
    <x v="5"/>
    <n v="77041"/>
    <x v="2"/>
    <s v="TEC-PH-10004100"/>
    <x v="2"/>
    <x v="7"/>
    <s v="Griffin GC17055 Auxiliary Audio Cable"/>
    <x v="5567"/>
    <n v="8"/>
    <n v="0.2"/>
    <n v="11.513600000000004"/>
  </r>
  <r>
    <n v="8706"/>
    <x v="4339"/>
    <x v="2"/>
    <x v="1202"/>
    <d v="2011-10-05T00:00:00"/>
    <s v="Standard Class"/>
    <s v="NF-18475"/>
    <s v="Neil Französisch"/>
    <x v="2"/>
    <x v="0"/>
    <s v="Reno"/>
    <x v="33"/>
    <n v="89502"/>
    <x v="1"/>
    <s v="OFF-FA-10000254"/>
    <x v="1"/>
    <x v="13"/>
    <s v="Sterling Rubber Bands by Alliance"/>
    <x v="5568"/>
    <n v="1"/>
    <n v="0"/>
    <n v="0"/>
  </r>
  <r>
    <n v="8707"/>
    <x v="4340"/>
    <x v="2"/>
    <x v="78"/>
    <d v="2011-09-13T00:00:00"/>
    <s v="Standard Class"/>
    <s v="PP-18955"/>
    <s v="Paul Prost"/>
    <x v="2"/>
    <x v="0"/>
    <s v="New York City"/>
    <x v="15"/>
    <n v="10009"/>
    <x v="3"/>
    <s v="FUR-CH-10004289"/>
    <x v="0"/>
    <x v="1"/>
    <s v="Global Super Steno Chair"/>
    <x v="3140"/>
    <n v="2"/>
    <n v="0.1"/>
    <n v="13.437199999999986"/>
  </r>
  <r>
    <n v="8708"/>
    <x v="4340"/>
    <x v="2"/>
    <x v="78"/>
    <d v="2011-09-13T00:00:00"/>
    <s v="Standard Class"/>
    <s v="PP-18955"/>
    <s v="Paul Prost"/>
    <x v="2"/>
    <x v="0"/>
    <s v="New York City"/>
    <x v="15"/>
    <n v="10009"/>
    <x v="3"/>
    <s v="OFF-AR-10003469"/>
    <x v="1"/>
    <x v="6"/>
    <s v="Nontoxic Chalk"/>
    <x v="2872"/>
    <n v="2"/>
    <n v="0"/>
    <n v="1.6896"/>
  </r>
  <r>
    <n v="8709"/>
    <x v="4341"/>
    <x v="2"/>
    <x v="912"/>
    <d v="2011-11-18T00:00:00"/>
    <s v="First Class"/>
    <s v="JD-16150"/>
    <s v="Justin Deggeller"/>
    <x v="1"/>
    <x v="0"/>
    <s v="Los Angeles"/>
    <x v="1"/>
    <n v="90008"/>
    <x v="1"/>
    <s v="TEC-PH-10004188"/>
    <x v="2"/>
    <x v="7"/>
    <s v="OtterBox Commuter Series Case - Samsung Galaxy S4"/>
    <x v="5569"/>
    <n v="4"/>
    <n v="0.2"/>
    <n v="-17.992799999999999"/>
  </r>
  <r>
    <n v="8710"/>
    <x v="4341"/>
    <x v="2"/>
    <x v="912"/>
    <d v="2011-11-18T00:00:00"/>
    <s v="First Class"/>
    <s v="JD-16150"/>
    <s v="Justin Deggeller"/>
    <x v="1"/>
    <x v="0"/>
    <s v="Los Angeles"/>
    <x v="1"/>
    <n v="90008"/>
    <x v="1"/>
    <s v="FUR-BO-10004015"/>
    <x v="0"/>
    <x v="0"/>
    <s v="Bush Andora Bookcase, Maple/Graphite Gray Finish"/>
    <x v="5570"/>
    <n v="3"/>
    <n v="0.15"/>
    <n v="25.197899999999969"/>
  </r>
  <r>
    <n v="8711"/>
    <x v="4341"/>
    <x v="2"/>
    <x v="912"/>
    <d v="2011-11-18T00:00:00"/>
    <s v="First Class"/>
    <s v="JD-16150"/>
    <s v="Justin Deggeller"/>
    <x v="1"/>
    <x v="0"/>
    <s v="Los Angeles"/>
    <x v="1"/>
    <n v="90008"/>
    <x v="1"/>
    <s v="OFF-ST-10000991"/>
    <x v="1"/>
    <x v="4"/>
    <s v="Space Solutions HD Industrial Steel Shelving."/>
    <x v="3216"/>
    <n v="3"/>
    <n v="0"/>
    <n v="10.347300000000004"/>
  </r>
  <r>
    <n v="8712"/>
    <x v="4342"/>
    <x v="2"/>
    <x v="223"/>
    <d v="2011-03-07T00:00:00"/>
    <s v="Standard Class"/>
    <s v="EJ-14155"/>
    <s v="Eva Jacobs"/>
    <x v="0"/>
    <x v="0"/>
    <s v="San Diego"/>
    <x v="1"/>
    <n v="92037"/>
    <x v="1"/>
    <s v="FUR-TA-10002958"/>
    <x v="0"/>
    <x v="3"/>
    <s v="Bevis Oval Conference Table, Walnut"/>
    <x v="188"/>
    <n v="3"/>
    <n v="0.2"/>
    <n v="-23.488200000000091"/>
  </r>
  <r>
    <n v="8713"/>
    <x v="4343"/>
    <x v="1"/>
    <x v="155"/>
    <d v="2012-12-07T00:00:00"/>
    <s v="Standard Class"/>
    <s v="PW-19240"/>
    <s v="Pierre Wener"/>
    <x v="0"/>
    <x v="0"/>
    <s v="San Francisco"/>
    <x v="1"/>
    <n v="94110"/>
    <x v="1"/>
    <s v="FUR-BO-10002213"/>
    <x v="0"/>
    <x v="0"/>
    <s v="Sauder Forest Hills Library, Woodland Oak Finish"/>
    <x v="3754"/>
    <n v="3"/>
    <n v="0.15"/>
    <n v="-29.605799999999981"/>
  </r>
  <r>
    <n v="8714"/>
    <x v="4344"/>
    <x v="3"/>
    <x v="497"/>
    <d v="2014-07-17T00:00:00"/>
    <s v="Standard Class"/>
    <s v="TS-21430"/>
    <s v="Tom Stivers"/>
    <x v="1"/>
    <x v="0"/>
    <s v="San Diego"/>
    <x v="1"/>
    <n v="92105"/>
    <x v="1"/>
    <s v="TEC-PH-10000004"/>
    <x v="2"/>
    <x v="7"/>
    <s v="Belkin iPhone and iPad Lightning Cable"/>
    <x v="5571"/>
    <n v="6"/>
    <n v="0.2"/>
    <n v="5.3963999999999963"/>
  </r>
  <r>
    <n v="8715"/>
    <x v="4344"/>
    <x v="3"/>
    <x v="497"/>
    <d v="2014-07-17T00:00:00"/>
    <s v="Standard Class"/>
    <s v="TS-21430"/>
    <s v="Tom Stivers"/>
    <x v="1"/>
    <x v="0"/>
    <s v="San Diego"/>
    <x v="1"/>
    <n v="92105"/>
    <x v="1"/>
    <s v="OFF-BI-10003708"/>
    <x v="1"/>
    <x v="8"/>
    <s v="Acco Four Pocket Poly Ring Binder with Label Holder, Smoke, 1&quot;"/>
    <x v="1278"/>
    <n v="5"/>
    <n v="0.2"/>
    <n v="9.3124999999999982"/>
  </r>
  <r>
    <n v="8716"/>
    <x v="4345"/>
    <x v="3"/>
    <x v="673"/>
    <d v="2014-11-21T00:00:00"/>
    <s v="Second Class"/>
    <s v="BM-11650"/>
    <s v="Brian Moss"/>
    <x v="1"/>
    <x v="0"/>
    <s v="Elyria"/>
    <x v="24"/>
    <n v="44035"/>
    <x v="3"/>
    <s v="OFF-BI-10002949"/>
    <x v="1"/>
    <x v="8"/>
    <s v="Prestige Round Ring Binders"/>
    <x v="5572"/>
    <n v="1"/>
    <n v="0.7"/>
    <n v="-1.3983999999999996"/>
  </r>
  <r>
    <n v="8717"/>
    <x v="4346"/>
    <x v="0"/>
    <x v="1"/>
    <d v="2013-06-17T00:00:00"/>
    <s v="Second Class"/>
    <s v="AW-10930"/>
    <s v="Arthur Wiediger"/>
    <x v="2"/>
    <x v="0"/>
    <s v="Houston"/>
    <x v="5"/>
    <n v="77070"/>
    <x v="2"/>
    <s v="OFF-AP-10001242"/>
    <x v="1"/>
    <x v="9"/>
    <s v="APC 7 Outlet Network SurgeArrest Surge Protector"/>
    <x v="5573"/>
    <n v="4"/>
    <n v="0.8"/>
    <n v="-160.96"/>
  </r>
  <r>
    <n v="8718"/>
    <x v="4346"/>
    <x v="0"/>
    <x v="1"/>
    <d v="2013-06-17T00:00:00"/>
    <s v="Second Class"/>
    <s v="AW-10930"/>
    <s v="Arthur Wiediger"/>
    <x v="2"/>
    <x v="0"/>
    <s v="Houston"/>
    <x v="5"/>
    <n v="77070"/>
    <x v="2"/>
    <s v="FUR-FU-10001424"/>
    <x v="0"/>
    <x v="5"/>
    <s v="Dax Clear Box Frame"/>
    <x v="1913"/>
    <n v="2"/>
    <n v="0.6"/>
    <n v="-4.5396000000000019"/>
  </r>
  <r>
    <n v="8719"/>
    <x v="4346"/>
    <x v="0"/>
    <x v="1"/>
    <d v="2013-06-17T00:00:00"/>
    <s v="Second Class"/>
    <s v="AW-10930"/>
    <s v="Arthur Wiediger"/>
    <x v="2"/>
    <x v="0"/>
    <s v="Houston"/>
    <x v="5"/>
    <n v="77070"/>
    <x v="2"/>
    <s v="OFF-AR-10003469"/>
    <x v="1"/>
    <x v="6"/>
    <s v="Nontoxic Chalk"/>
    <x v="2437"/>
    <n v="8"/>
    <n v="0.2"/>
    <n v="3.9423999999999997"/>
  </r>
  <r>
    <n v="8720"/>
    <x v="4346"/>
    <x v="0"/>
    <x v="1"/>
    <d v="2013-06-17T00:00:00"/>
    <s v="Second Class"/>
    <s v="AW-10930"/>
    <s v="Arthur Wiediger"/>
    <x v="2"/>
    <x v="0"/>
    <s v="Houston"/>
    <x v="5"/>
    <n v="77070"/>
    <x v="2"/>
    <s v="OFF-PA-10000232"/>
    <x v="1"/>
    <x v="10"/>
    <s v="Xerox 1975"/>
    <x v="12"/>
    <n v="3"/>
    <n v="0.2"/>
    <n v="5.6375999999999999"/>
  </r>
  <r>
    <n v="8721"/>
    <x v="4346"/>
    <x v="0"/>
    <x v="1"/>
    <d v="2013-06-17T00:00:00"/>
    <s v="Second Class"/>
    <s v="AW-10930"/>
    <s v="Arthur Wiediger"/>
    <x v="2"/>
    <x v="0"/>
    <s v="Houston"/>
    <x v="5"/>
    <n v="77070"/>
    <x v="2"/>
    <s v="FUR-CH-10000229"/>
    <x v="0"/>
    <x v="1"/>
    <s v="Global Enterprise Series Seating High-Back Swivel/Tilt Chairs"/>
    <x v="5574"/>
    <n v="2"/>
    <n v="0.3"/>
    <n v="-119.23120000000003"/>
  </r>
  <r>
    <n v="8722"/>
    <x v="4346"/>
    <x v="0"/>
    <x v="1"/>
    <d v="2013-06-17T00:00:00"/>
    <s v="Second Class"/>
    <s v="AW-10930"/>
    <s v="Arthur Wiediger"/>
    <x v="2"/>
    <x v="0"/>
    <s v="Houston"/>
    <x v="5"/>
    <n v="77070"/>
    <x v="2"/>
    <s v="OFF-ST-10002562"/>
    <x v="1"/>
    <x v="4"/>
    <s v="Staples"/>
    <x v="5575"/>
    <n v="9"/>
    <n v="0.2"/>
    <n v="6.7535999999999987"/>
  </r>
  <r>
    <n v="8723"/>
    <x v="4346"/>
    <x v="0"/>
    <x v="1"/>
    <d v="2013-06-17T00:00:00"/>
    <s v="Second Class"/>
    <s v="AW-10930"/>
    <s v="Arthur Wiediger"/>
    <x v="2"/>
    <x v="0"/>
    <s v="Houston"/>
    <x v="5"/>
    <n v="77070"/>
    <x v="2"/>
    <s v="OFF-BI-10001525"/>
    <x v="1"/>
    <x v="8"/>
    <s v="Acco Pressboard Covers with Storage Hooks, 14 7/8&quot; x 11&quot;, Executive Red"/>
    <x v="5576"/>
    <n v="2"/>
    <n v="0.8"/>
    <n v="-2.6670000000000007"/>
  </r>
  <r>
    <n v="8724"/>
    <x v="4347"/>
    <x v="0"/>
    <x v="723"/>
    <d v="2014-01-01T00:00:00"/>
    <s v="Second Class"/>
    <s v="MH-17290"/>
    <s v="Marc Harrigan"/>
    <x v="2"/>
    <x v="0"/>
    <s v="Miami"/>
    <x v="2"/>
    <n v="33178"/>
    <x v="0"/>
    <s v="OFF-PA-10002986"/>
    <x v="1"/>
    <x v="10"/>
    <s v="Xerox 1898"/>
    <x v="5577"/>
    <n v="7"/>
    <n v="0.2"/>
    <n v="13.0928"/>
  </r>
  <r>
    <n v="8725"/>
    <x v="4347"/>
    <x v="0"/>
    <x v="723"/>
    <d v="2014-01-01T00:00:00"/>
    <s v="Second Class"/>
    <s v="MH-17290"/>
    <s v="Marc Harrigan"/>
    <x v="2"/>
    <x v="0"/>
    <s v="Miami"/>
    <x v="2"/>
    <n v="33178"/>
    <x v="0"/>
    <s v="OFF-PA-10000143"/>
    <x v="1"/>
    <x v="10"/>
    <s v="Astroparche Fine Business Paper"/>
    <x v="869"/>
    <n v="6"/>
    <n v="0.2"/>
    <n v="8.8704000000000018"/>
  </r>
  <r>
    <n v="8726"/>
    <x v="4348"/>
    <x v="3"/>
    <x v="257"/>
    <d v="2014-03-24T00:00:00"/>
    <s v="Standard Class"/>
    <s v="SW-20275"/>
    <s v="Scott Williamson"/>
    <x v="0"/>
    <x v="0"/>
    <s v="Seattle"/>
    <x v="4"/>
    <n v="98115"/>
    <x v="1"/>
    <s v="OFF-AR-10003752"/>
    <x v="1"/>
    <x v="6"/>
    <s v="Deluxe Chalkboard Eraser Cleaner"/>
    <x v="849"/>
    <n v="4"/>
    <n v="0"/>
    <n v="21.251999999999999"/>
  </r>
  <r>
    <n v="8727"/>
    <x v="4349"/>
    <x v="1"/>
    <x v="17"/>
    <d v="2012-12-31T00:00:00"/>
    <s v="Standard Class"/>
    <s v="SP-20860"/>
    <s v="Sung Pak"/>
    <x v="1"/>
    <x v="0"/>
    <s v="Murfreesboro"/>
    <x v="18"/>
    <n v="37130"/>
    <x v="0"/>
    <s v="TEC-AC-10002370"/>
    <x v="2"/>
    <x v="11"/>
    <s v="Maxell CD-R Discs"/>
    <x v="5578"/>
    <n v="3"/>
    <n v="0.2"/>
    <n v="0.70919999999999961"/>
  </r>
  <r>
    <n v="8728"/>
    <x v="4349"/>
    <x v="1"/>
    <x v="17"/>
    <d v="2012-12-31T00:00:00"/>
    <s v="Standard Class"/>
    <s v="SP-20860"/>
    <s v="Sung Pak"/>
    <x v="1"/>
    <x v="0"/>
    <s v="Murfreesboro"/>
    <x v="18"/>
    <n v="37130"/>
    <x v="0"/>
    <s v="FUR-FU-10002030"/>
    <x v="0"/>
    <x v="5"/>
    <s v="Executive Impressions 14&quot; Contract Wall Clock with Quartz Movement"/>
    <x v="5579"/>
    <n v="3"/>
    <n v="0.2"/>
    <n v="16.005600000000005"/>
  </r>
  <r>
    <n v="8729"/>
    <x v="4349"/>
    <x v="1"/>
    <x v="17"/>
    <d v="2012-12-31T00:00:00"/>
    <s v="Standard Class"/>
    <s v="SP-20860"/>
    <s v="Sung Pak"/>
    <x v="1"/>
    <x v="0"/>
    <s v="Murfreesboro"/>
    <x v="18"/>
    <n v="37130"/>
    <x v="0"/>
    <s v="FUR-BO-10002853"/>
    <x v="0"/>
    <x v="0"/>
    <s v="O'Sullivan 5-Shelf Heavy-Duty Bookcases"/>
    <x v="5580"/>
    <n v="2"/>
    <n v="0.2"/>
    <n v="8.1939999999999955"/>
  </r>
  <r>
    <n v="8730"/>
    <x v="4349"/>
    <x v="1"/>
    <x v="17"/>
    <d v="2012-12-31T00:00:00"/>
    <s v="Standard Class"/>
    <s v="SP-20860"/>
    <s v="Sung Pak"/>
    <x v="1"/>
    <x v="0"/>
    <s v="Murfreesboro"/>
    <x v="18"/>
    <n v="37130"/>
    <x v="0"/>
    <s v="OFF-ST-10002562"/>
    <x v="1"/>
    <x v="4"/>
    <s v="Staples"/>
    <x v="2752"/>
    <n v="3"/>
    <n v="0.2"/>
    <n v="2.2511999999999999"/>
  </r>
  <r>
    <n v="8731"/>
    <x v="4349"/>
    <x v="1"/>
    <x v="17"/>
    <d v="2012-12-31T00:00:00"/>
    <s v="Standard Class"/>
    <s v="SP-20860"/>
    <s v="Sung Pak"/>
    <x v="1"/>
    <x v="0"/>
    <s v="Murfreesboro"/>
    <x v="18"/>
    <n v="37130"/>
    <x v="0"/>
    <s v="TEC-AC-10004227"/>
    <x v="2"/>
    <x v="11"/>
    <s v="SanDisk Ultra 16 GB MicroSDHC Class 10 Memory Card"/>
    <x v="3145"/>
    <n v="7"/>
    <n v="0.2"/>
    <n v="-12.730200000000011"/>
  </r>
  <r>
    <n v="8732"/>
    <x v="4350"/>
    <x v="1"/>
    <x v="374"/>
    <d v="2012-08-06T00:00:00"/>
    <s v="Standard Class"/>
    <s v="SC-20695"/>
    <s v="Steve Chapman"/>
    <x v="1"/>
    <x v="0"/>
    <s v="Saint Louis"/>
    <x v="25"/>
    <n v="63116"/>
    <x v="2"/>
    <s v="OFF-SU-10002573"/>
    <x v="1"/>
    <x v="14"/>
    <s v="Acme 10&quot; Easy Grip Assistive Scissors"/>
    <x v="5581"/>
    <n v="3"/>
    <n v="0"/>
    <n v="15.776999999999996"/>
  </r>
  <r>
    <n v="8733"/>
    <x v="4351"/>
    <x v="3"/>
    <x v="818"/>
    <d v="2014-06-30T00:00:00"/>
    <s v="Second Class"/>
    <s v="PW-19030"/>
    <s v="Pauline Webber"/>
    <x v="1"/>
    <x v="0"/>
    <s v="Seattle"/>
    <x v="4"/>
    <n v="98105"/>
    <x v="1"/>
    <s v="OFF-PA-10003848"/>
    <x v="1"/>
    <x v="10"/>
    <s v="Xerox 1997"/>
    <x v="541"/>
    <n v="3"/>
    <n v="0"/>
    <n v="9.3312000000000008"/>
  </r>
  <r>
    <n v="8734"/>
    <x v="4351"/>
    <x v="3"/>
    <x v="818"/>
    <d v="2014-06-30T00:00:00"/>
    <s v="Second Class"/>
    <s v="PW-19030"/>
    <s v="Pauline Webber"/>
    <x v="1"/>
    <x v="0"/>
    <s v="Seattle"/>
    <x v="4"/>
    <n v="98105"/>
    <x v="1"/>
    <s v="FUR-FU-10001290"/>
    <x v="0"/>
    <x v="5"/>
    <s v="Executive Impressions Supervisor Wall Clock"/>
    <x v="487"/>
    <n v="3"/>
    <n v="0"/>
    <n v="40.415999999999997"/>
  </r>
  <r>
    <n v="8735"/>
    <x v="4351"/>
    <x v="3"/>
    <x v="818"/>
    <d v="2014-06-30T00:00:00"/>
    <s v="Second Class"/>
    <s v="PW-19030"/>
    <s v="Pauline Webber"/>
    <x v="1"/>
    <x v="0"/>
    <s v="Seattle"/>
    <x v="4"/>
    <n v="98105"/>
    <x v="1"/>
    <s v="TEC-AC-10003832"/>
    <x v="2"/>
    <x v="11"/>
    <s v="Logitech P710e Mobile Speakerphone"/>
    <x v="2694"/>
    <n v="5"/>
    <n v="0"/>
    <n v="244.61549999999988"/>
  </r>
  <r>
    <n v="8736"/>
    <x v="4352"/>
    <x v="2"/>
    <x v="315"/>
    <d v="2011-02-11T00:00:00"/>
    <s v="Second Class"/>
    <s v="CS-12250"/>
    <s v="Chris Selesnick"/>
    <x v="1"/>
    <x v="0"/>
    <s v="New York City"/>
    <x v="15"/>
    <n v="10024"/>
    <x v="3"/>
    <s v="OFF-ST-10001558"/>
    <x v="1"/>
    <x v="4"/>
    <s v="Acco Perma 4000 Stacking Storage Drawers"/>
    <x v="647"/>
    <n v="4"/>
    <n v="0"/>
    <n v="9.7439999999999998"/>
  </r>
  <r>
    <n v="8737"/>
    <x v="4353"/>
    <x v="0"/>
    <x v="913"/>
    <d v="2013-09-10T00:00:00"/>
    <s v="Standard Class"/>
    <s v="RP-19855"/>
    <s v="Roy Phan"/>
    <x v="1"/>
    <x v="0"/>
    <s v="Woodbury"/>
    <x v="11"/>
    <n v="55125"/>
    <x v="2"/>
    <s v="OFF-ST-10001490"/>
    <x v="1"/>
    <x v="4"/>
    <s v="Hot File 7-Pocket, Floor Stand"/>
    <x v="3469"/>
    <n v="3"/>
    <n v="0"/>
    <n v="160.62299999999993"/>
  </r>
  <r>
    <n v="8738"/>
    <x v="4354"/>
    <x v="3"/>
    <x v="1191"/>
    <d v="2014-04-11T00:00:00"/>
    <s v="Standard Class"/>
    <s v="CS-12175"/>
    <s v="Charles Sheldon"/>
    <x v="1"/>
    <x v="0"/>
    <s v="Chattanooga"/>
    <x v="18"/>
    <n v="37421"/>
    <x v="0"/>
    <s v="OFF-BI-10003669"/>
    <x v="1"/>
    <x v="8"/>
    <s v="3M Organizer Strips"/>
    <x v="5582"/>
    <n v="5"/>
    <n v="0.7"/>
    <n v="-5.9399999999999977"/>
  </r>
  <r>
    <n v="8739"/>
    <x v="4355"/>
    <x v="3"/>
    <x v="166"/>
    <d v="2014-12-12T00:00:00"/>
    <s v="First Class"/>
    <s v="MJ-17740"/>
    <s v="Max Jones"/>
    <x v="0"/>
    <x v="0"/>
    <s v="Philadelphia"/>
    <x v="9"/>
    <n v="19140"/>
    <x v="3"/>
    <s v="OFF-AR-10004441"/>
    <x v="1"/>
    <x v="6"/>
    <s v="BIC Brite Liner Highlighters"/>
    <x v="2153"/>
    <n v="4"/>
    <n v="0.2"/>
    <n v="3.6431999999999998"/>
  </r>
  <r>
    <n v="8740"/>
    <x v="4355"/>
    <x v="3"/>
    <x v="166"/>
    <d v="2014-12-12T00:00:00"/>
    <s v="First Class"/>
    <s v="MJ-17740"/>
    <s v="Max Jones"/>
    <x v="0"/>
    <x v="0"/>
    <s v="Philadelphia"/>
    <x v="9"/>
    <n v="19140"/>
    <x v="3"/>
    <s v="TEC-PH-10001924"/>
    <x v="2"/>
    <x v="7"/>
    <s v="iHome FM Clock Radio with Lightning Dock"/>
    <x v="5583"/>
    <n v="2"/>
    <n v="0.4"/>
    <n v="-20.996999999999993"/>
  </r>
  <r>
    <n v="8741"/>
    <x v="4356"/>
    <x v="0"/>
    <x v="1131"/>
    <d v="2013-07-26T00:00:00"/>
    <s v="First Class"/>
    <s v="JG-15160"/>
    <s v="James Galang"/>
    <x v="0"/>
    <x v="0"/>
    <s v="Lafayette"/>
    <x v="28"/>
    <n v="70506"/>
    <x v="0"/>
    <s v="OFF-AR-10004456"/>
    <x v="1"/>
    <x v="6"/>
    <s v="Panasonic KP-4ABK Battery-Operated Pencil Sharpener"/>
    <x v="1411"/>
    <n v="5"/>
    <n v="0"/>
    <n v="21.227999999999998"/>
  </r>
  <r>
    <n v="8742"/>
    <x v="4357"/>
    <x v="1"/>
    <x v="529"/>
    <d v="2012-11-09T00:00:00"/>
    <s v="Same Day"/>
    <s v="AG-10765"/>
    <s v="Anthony Garverick"/>
    <x v="2"/>
    <x v="0"/>
    <s v="Lawrence"/>
    <x v="14"/>
    <n v="46226"/>
    <x v="2"/>
    <s v="OFF-BI-10001890"/>
    <x v="1"/>
    <x v="8"/>
    <s v="Avery Poly Binder Pockets"/>
    <x v="631"/>
    <n v="3"/>
    <n v="0"/>
    <n v="5.1551999999999998"/>
  </r>
  <r>
    <n v="8743"/>
    <x v="4358"/>
    <x v="1"/>
    <x v="653"/>
    <d v="2012-10-04T00:00:00"/>
    <s v="First Class"/>
    <s v="CK-12205"/>
    <s v="Chloris Kastensmidt"/>
    <x v="0"/>
    <x v="0"/>
    <s v="Hillsboro"/>
    <x v="21"/>
    <n v="97123"/>
    <x v="1"/>
    <s v="FUR-FU-10000629"/>
    <x v="0"/>
    <x v="5"/>
    <s v="9-3/4 Diameter Round Wall Clock"/>
    <x v="5584"/>
    <n v="1"/>
    <n v="0.2"/>
    <n v="3.0338000000000003"/>
  </r>
  <r>
    <n v="8744"/>
    <x v="4358"/>
    <x v="1"/>
    <x v="653"/>
    <d v="2012-10-04T00:00:00"/>
    <s v="First Class"/>
    <s v="CK-12205"/>
    <s v="Chloris Kastensmidt"/>
    <x v="0"/>
    <x v="0"/>
    <s v="Hillsboro"/>
    <x v="21"/>
    <n v="97123"/>
    <x v="1"/>
    <s v="TEC-AC-10002323"/>
    <x v="2"/>
    <x v="11"/>
    <s v="SanDisk Ultra 32 GB MicroSDHC Class 10 Memory Card"/>
    <x v="4035"/>
    <n v="3"/>
    <n v="0.2"/>
    <n v="-4.6409999999999982"/>
  </r>
  <r>
    <n v="8745"/>
    <x v="4359"/>
    <x v="1"/>
    <x v="6"/>
    <d v="2012-11-25T00:00:00"/>
    <s v="Second Class"/>
    <s v="HD-14785"/>
    <s v="Harold Dahlen"/>
    <x v="2"/>
    <x v="0"/>
    <s v="Cambridge"/>
    <x v="31"/>
    <n v="2138"/>
    <x v="3"/>
    <s v="OFF-AR-10003056"/>
    <x v="1"/>
    <x v="6"/>
    <s v="Newell 341"/>
    <x v="860"/>
    <n v="4"/>
    <n v="0"/>
    <n v="4.9647999999999985"/>
  </r>
  <r>
    <n v="8746"/>
    <x v="4359"/>
    <x v="1"/>
    <x v="6"/>
    <d v="2012-11-25T00:00:00"/>
    <s v="Second Class"/>
    <s v="HD-14785"/>
    <s v="Harold Dahlen"/>
    <x v="2"/>
    <x v="0"/>
    <s v="Cambridge"/>
    <x v="31"/>
    <n v="2138"/>
    <x v="3"/>
    <s v="OFF-PA-10000300"/>
    <x v="1"/>
    <x v="10"/>
    <s v="Xerox 1936"/>
    <x v="731"/>
    <n v="3"/>
    <n v="0"/>
    <n v="28.171799999999998"/>
  </r>
  <r>
    <n v="8747"/>
    <x v="4360"/>
    <x v="3"/>
    <x v="62"/>
    <d v="2014-02-08T00:00:00"/>
    <s v="Standard Class"/>
    <s v="BO-11350"/>
    <s v="Bill Overfelt"/>
    <x v="1"/>
    <x v="0"/>
    <s v="San Diego"/>
    <x v="1"/>
    <n v="92105"/>
    <x v="1"/>
    <s v="FUR-FU-10000293"/>
    <x v="0"/>
    <x v="5"/>
    <s v="Eldon Antistatic Chair Mats for Low to Medium Pile Carpets"/>
    <x v="5585"/>
    <n v="2"/>
    <n v="0"/>
    <n v="12.634799999999984"/>
  </r>
  <r>
    <n v="8748"/>
    <x v="4360"/>
    <x v="3"/>
    <x v="62"/>
    <d v="2014-02-08T00:00:00"/>
    <s v="Standard Class"/>
    <s v="BO-11350"/>
    <s v="Bill Overfelt"/>
    <x v="1"/>
    <x v="0"/>
    <s v="San Diego"/>
    <x v="1"/>
    <n v="92105"/>
    <x v="1"/>
    <s v="OFF-BI-10003638"/>
    <x v="1"/>
    <x v="8"/>
    <s v="GBC Durable Plastic Covers"/>
    <x v="5586"/>
    <n v="2"/>
    <n v="0.2"/>
    <n v="10.061999999999998"/>
  </r>
  <r>
    <n v="8749"/>
    <x v="4360"/>
    <x v="3"/>
    <x v="62"/>
    <d v="2014-02-08T00:00:00"/>
    <s v="Standard Class"/>
    <s v="BO-11350"/>
    <s v="Bill Overfelt"/>
    <x v="1"/>
    <x v="0"/>
    <s v="San Diego"/>
    <x v="1"/>
    <n v="92105"/>
    <x v="1"/>
    <s v="TEC-MA-10002109"/>
    <x v="2"/>
    <x v="15"/>
    <s v="HP Officejet Pro 8600 e-All-In-One Printer, Copier, Scanner, Fax"/>
    <x v="2562"/>
    <n v="2"/>
    <n v="0.2"/>
    <n v="38.997399999999971"/>
  </r>
  <r>
    <n v="8750"/>
    <x v="4361"/>
    <x v="1"/>
    <x v="382"/>
    <d v="2012-06-19T00:00:00"/>
    <s v="First Class"/>
    <s v="LC-16885"/>
    <s v="Lena Creighton"/>
    <x v="0"/>
    <x v="0"/>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x v="0"/>
    <s v="New York City"/>
    <x v="15"/>
    <n v="10009"/>
    <x v="3"/>
    <s v="TEC-PH-10004922"/>
    <x v="2"/>
    <x v="7"/>
    <s v="RCA Visys Integrated PBX 8-Line Router"/>
    <x v="5588"/>
    <n v="2"/>
    <n v="0"/>
    <n v="33.495000000000005"/>
  </r>
  <r>
    <n v="8752"/>
    <x v="4362"/>
    <x v="0"/>
    <x v="465"/>
    <d v="2013-05-10T00:00:00"/>
    <s v="Standard Class"/>
    <s v="RB-19465"/>
    <s v="Rick Bensley"/>
    <x v="2"/>
    <x v="0"/>
    <s v="Tallahassee"/>
    <x v="2"/>
    <n v="32303"/>
    <x v="0"/>
    <s v="OFF-PA-10001001"/>
    <x v="1"/>
    <x v="10"/>
    <s v="Snap-A-Way Black Print Carbonless Speed Message, No Reply Area, Duplicate"/>
    <x v="5589"/>
    <n v="4"/>
    <n v="0.2"/>
    <n v="31.4712"/>
  </r>
  <r>
    <n v="8753"/>
    <x v="4362"/>
    <x v="0"/>
    <x v="465"/>
    <d v="2013-05-10T00:00:00"/>
    <s v="Standard Class"/>
    <s v="RB-19465"/>
    <s v="Rick Bensley"/>
    <x v="2"/>
    <x v="0"/>
    <s v="Tallahassee"/>
    <x v="2"/>
    <n v="32303"/>
    <x v="0"/>
    <s v="TEC-PH-10001198"/>
    <x v="2"/>
    <x v="7"/>
    <s v="Avaya 4621SW VoIP phone"/>
    <x v="1665"/>
    <n v="3"/>
    <n v="0.2"/>
    <n v="19.966499999999982"/>
  </r>
  <r>
    <n v="8754"/>
    <x v="4363"/>
    <x v="3"/>
    <x v="428"/>
    <d v="2014-09-11T00:00:00"/>
    <s v="First Class"/>
    <s v="JD-16015"/>
    <s v="Joy Daniels"/>
    <x v="0"/>
    <x v="0"/>
    <s v="Toledo"/>
    <x v="24"/>
    <n v="43615"/>
    <x v="3"/>
    <s v="OFF-LA-10000443"/>
    <x v="1"/>
    <x v="2"/>
    <s v="Avery 501"/>
    <x v="1173"/>
    <n v="6"/>
    <n v="0.2"/>
    <n v="5.9777999999999993"/>
  </r>
  <r>
    <n v="8755"/>
    <x v="4363"/>
    <x v="3"/>
    <x v="428"/>
    <d v="2014-09-11T00:00:00"/>
    <s v="First Class"/>
    <s v="JD-16015"/>
    <s v="Joy Daniels"/>
    <x v="0"/>
    <x v="0"/>
    <s v="Toledo"/>
    <x v="24"/>
    <n v="43615"/>
    <x v="3"/>
    <s v="OFF-BI-10003669"/>
    <x v="1"/>
    <x v="8"/>
    <s v="3M Organizer Strips"/>
    <x v="5590"/>
    <n v="3"/>
    <n v="0.7"/>
    <n v="-3.5640000000000001"/>
  </r>
  <r>
    <n v="8756"/>
    <x v="4363"/>
    <x v="3"/>
    <x v="428"/>
    <d v="2014-09-11T00:00:00"/>
    <s v="First Class"/>
    <s v="JD-16015"/>
    <s v="Joy Daniels"/>
    <x v="0"/>
    <x v="0"/>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x v="0"/>
    <s v="Columbia"/>
    <x v="39"/>
    <n v="21044"/>
    <x v="3"/>
    <s v="OFF-AP-10002350"/>
    <x v="1"/>
    <x v="9"/>
    <s v="Belkin F9H710-06 7 Outlet SurgeMaster Surge Protector"/>
    <x v="1023"/>
    <n v="2"/>
    <n v="0"/>
    <n v="10.5504"/>
  </r>
  <r>
    <n v="8758"/>
    <x v="4364"/>
    <x v="0"/>
    <x v="405"/>
    <d v="2013-07-27T00:00:00"/>
    <s v="Standard Class"/>
    <s v="MF-17665"/>
    <s v="Maureen Fritzler"/>
    <x v="1"/>
    <x v="0"/>
    <s v="Columbia"/>
    <x v="39"/>
    <n v="21044"/>
    <x v="3"/>
    <s v="OFF-PA-10004100"/>
    <x v="1"/>
    <x v="10"/>
    <s v="Xerox 216"/>
    <x v="187"/>
    <n v="8"/>
    <n v="0"/>
    <n v="24.883200000000002"/>
  </r>
  <r>
    <n v="8759"/>
    <x v="4364"/>
    <x v="0"/>
    <x v="405"/>
    <d v="2013-07-27T00:00:00"/>
    <s v="Standard Class"/>
    <s v="MF-17665"/>
    <s v="Maureen Fritzler"/>
    <x v="1"/>
    <x v="0"/>
    <s v="Columbia"/>
    <x v="39"/>
    <n v="21044"/>
    <x v="3"/>
    <s v="FUR-FU-10000794"/>
    <x v="0"/>
    <x v="5"/>
    <s v="Eldon Stackable Tray, Side-Load, Legal, Smoke"/>
    <x v="1877"/>
    <n v="3"/>
    <n v="0"/>
    <n v="9.3227999999999991"/>
  </r>
  <r>
    <n v="8760"/>
    <x v="4364"/>
    <x v="0"/>
    <x v="405"/>
    <d v="2013-07-27T00:00:00"/>
    <s v="Standard Class"/>
    <s v="MF-17665"/>
    <s v="Maureen Fritzler"/>
    <x v="1"/>
    <x v="0"/>
    <s v="Columbia"/>
    <x v="39"/>
    <n v="21044"/>
    <x v="3"/>
    <s v="OFF-BI-10002012"/>
    <x v="1"/>
    <x v="8"/>
    <s v="Wilson Jones Easy Flow II Sheet Lifters"/>
    <x v="5592"/>
    <n v="3"/>
    <n v="0"/>
    <n v="2.5920000000000001"/>
  </r>
  <r>
    <n v="8761"/>
    <x v="4365"/>
    <x v="0"/>
    <x v="1011"/>
    <d v="2013-02-06T00:00:00"/>
    <s v="Standard Class"/>
    <s v="BF-11170"/>
    <s v="Ben Ferrer"/>
    <x v="2"/>
    <x v="0"/>
    <s v="Atlanta"/>
    <x v="32"/>
    <n v="30318"/>
    <x v="0"/>
    <s v="OFF-BI-10003527"/>
    <x v="1"/>
    <x v="8"/>
    <s v="Fellowes PB500 Electric Punch Plastic Comb Binding Machine with Manual Bind"/>
    <x v="5593"/>
    <n v="1"/>
    <n v="0"/>
    <n v="635.495"/>
  </r>
  <r>
    <n v="8762"/>
    <x v="4365"/>
    <x v="0"/>
    <x v="1011"/>
    <d v="2013-02-06T00:00:00"/>
    <s v="Standard Class"/>
    <s v="BF-11170"/>
    <s v="Ben Ferrer"/>
    <x v="2"/>
    <x v="0"/>
    <s v="Atlanta"/>
    <x v="32"/>
    <n v="30318"/>
    <x v="0"/>
    <s v="OFF-EN-10004483"/>
    <x v="1"/>
    <x v="12"/>
    <s v="#10 White Business Envelopes,4 1/8 x 9 1/2"/>
    <x v="5594"/>
    <n v="8"/>
    <n v="0"/>
    <n v="58.919199999999989"/>
  </r>
  <r>
    <n v="8763"/>
    <x v="4366"/>
    <x v="0"/>
    <x v="723"/>
    <d v="2014-01-03T00:00:00"/>
    <s v="Standard Class"/>
    <s v="FO-14305"/>
    <s v="Frank Olsen"/>
    <x v="0"/>
    <x v="0"/>
    <s v="Sacramento"/>
    <x v="1"/>
    <n v="95823"/>
    <x v="1"/>
    <s v="OFF-ST-10003722"/>
    <x v="1"/>
    <x v="4"/>
    <s v="Project Tote Personal File"/>
    <x v="919"/>
    <n v="1"/>
    <n v="0"/>
    <n v="4.068699999999998"/>
  </r>
  <r>
    <n v="8764"/>
    <x v="4366"/>
    <x v="0"/>
    <x v="723"/>
    <d v="2014-01-03T00:00:00"/>
    <s v="Standard Class"/>
    <s v="FO-14305"/>
    <s v="Frank Olsen"/>
    <x v="0"/>
    <x v="0"/>
    <s v="Sacramento"/>
    <x v="1"/>
    <n v="95823"/>
    <x v="1"/>
    <s v="OFF-SU-10002557"/>
    <x v="1"/>
    <x v="14"/>
    <s v="Fiskars Spring-Action Scissors"/>
    <x v="5482"/>
    <n v="2"/>
    <n v="0"/>
    <n v="7.2696000000000005"/>
  </r>
  <r>
    <n v="8765"/>
    <x v="4367"/>
    <x v="1"/>
    <x v="82"/>
    <d v="2012-11-27T00:00:00"/>
    <s v="Standard Class"/>
    <s v="BB-11545"/>
    <s v="Brenda Bowman"/>
    <x v="1"/>
    <x v="0"/>
    <s v="Fort Worth"/>
    <x v="5"/>
    <n v="76106"/>
    <x v="2"/>
    <s v="OFF-AR-10002257"/>
    <x v="1"/>
    <x v="6"/>
    <s v="Eldon Spacemaker Box, Quick-Snap Lid, Clear"/>
    <x v="758"/>
    <n v="2"/>
    <n v="0.2"/>
    <n v="0.73479999999999923"/>
  </r>
  <r>
    <n v="8766"/>
    <x v="4367"/>
    <x v="1"/>
    <x v="82"/>
    <d v="2012-11-27T00:00:00"/>
    <s v="Standard Class"/>
    <s v="BB-11545"/>
    <s v="Brenda Bowman"/>
    <x v="1"/>
    <x v="0"/>
    <s v="Fort Worth"/>
    <x v="5"/>
    <n v="76106"/>
    <x v="2"/>
    <s v="OFF-BI-10000756"/>
    <x v="1"/>
    <x v="8"/>
    <s v="Storex DuraTech Recycled Plastic Frosted Binders"/>
    <x v="5595"/>
    <n v="2"/>
    <n v="0.8"/>
    <n v="-2.5440000000000005"/>
  </r>
  <r>
    <n v="8767"/>
    <x v="4367"/>
    <x v="1"/>
    <x v="82"/>
    <d v="2012-11-27T00:00:00"/>
    <s v="Standard Class"/>
    <s v="BB-11545"/>
    <s v="Brenda Bowman"/>
    <x v="1"/>
    <x v="0"/>
    <s v="Fort Worth"/>
    <x v="5"/>
    <n v="76106"/>
    <x v="2"/>
    <s v="OFF-AP-10004136"/>
    <x v="1"/>
    <x v="9"/>
    <s v="Kensington 6 Outlet SmartSocket Surge Protector"/>
    <x v="4396"/>
    <n v="3"/>
    <n v="0.8"/>
    <n v="-67.617000000000019"/>
  </r>
  <r>
    <n v="8768"/>
    <x v="4367"/>
    <x v="1"/>
    <x v="82"/>
    <d v="2012-11-27T00:00:00"/>
    <s v="Standard Class"/>
    <s v="BB-11545"/>
    <s v="Brenda Bowman"/>
    <x v="1"/>
    <x v="0"/>
    <s v="Fort Worth"/>
    <x v="5"/>
    <n v="76106"/>
    <x v="2"/>
    <s v="OFF-BI-10002194"/>
    <x v="1"/>
    <x v="8"/>
    <s v="Cardinal Hold-It CD Pocket"/>
    <x v="5596"/>
    <n v="5"/>
    <n v="0.8"/>
    <n v="-13.167000000000002"/>
  </r>
  <r>
    <n v="8769"/>
    <x v="4368"/>
    <x v="1"/>
    <x v="348"/>
    <d v="2012-10-09T00:00:00"/>
    <s v="Standard Class"/>
    <s v="IL-15100"/>
    <s v="Ivan Liston"/>
    <x v="0"/>
    <x v="0"/>
    <s v="Columbus"/>
    <x v="24"/>
    <n v="43229"/>
    <x v="3"/>
    <s v="TEC-AC-10000892"/>
    <x v="2"/>
    <x v="11"/>
    <s v="NETGEAR N750 Dual Band Wi-Fi Gigabit Router"/>
    <x v="5597"/>
    <n v="4"/>
    <n v="0.2"/>
    <n v="57.599999999999994"/>
  </r>
  <r>
    <n v="8770"/>
    <x v="4369"/>
    <x v="0"/>
    <x v="126"/>
    <d v="2013-09-14T00:00:00"/>
    <s v="Same Day"/>
    <s v="PO-19180"/>
    <s v="Philisse Overcash"/>
    <x v="2"/>
    <x v="0"/>
    <s v="Louisville"/>
    <x v="22"/>
    <n v="80027"/>
    <x v="1"/>
    <s v="TEC-PH-10001870"/>
    <x v="2"/>
    <x v="7"/>
    <s v="Lunatik TT5L-002 Taktik Strike Impact Protection System for iPhone 5"/>
    <x v="5598"/>
    <n v="3"/>
    <n v="0.2"/>
    <n v="9.1844999999999928"/>
  </r>
  <r>
    <n v="8771"/>
    <x v="4369"/>
    <x v="0"/>
    <x v="126"/>
    <d v="2013-09-14T00:00:00"/>
    <s v="Same Day"/>
    <s v="PO-19180"/>
    <s v="Philisse Overcash"/>
    <x v="2"/>
    <x v="0"/>
    <s v="Louisville"/>
    <x v="22"/>
    <n v="80027"/>
    <x v="1"/>
    <s v="FUR-CH-10002304"/>
    <x v="0"/>
    <x v="1"/>
    <s v="Global Stack Chair without Arms, Black"/>
    <x v="5599"/>
    <n v="4"/>
    <n v="0.2"/>
    <n v="5.1960000000000015"/>
  </r>
  <r>
    <n v="8772"/>
    <x v="4370"/>
    <x v="3"/>
    <x v="32"/>
    <d v="2014-09-18T00:00:00"/>
    <s v="First Class"/>
    <s v="DB-13555"/>
    <s v="Dorothy Badders"/>
    <x v="1"/>
    <x v="0"/>
    <s v="Raleigh"/>
    <x v="3"/>
    <n v="27604"/>
    <x v="0"/>
    <s v="OFF-AP-10002534"/>
    <x v="1"/>
    <x v="9"/>
    <s v="3.6 Cubic Foot Counter Height Office Refrigerator"/>
    <x v="5600"/>
    <n v="4"/>
    <n v="0.2"/>
    <n v="94.278400000000033"/>
  </r>
  <r>
    <n v="8773"/>
    <x v="4370"/>
    <x v="3"/>
    <x v="32"/>
    <d v="2014-09-18T00:00:00"/>
    <s v="First Class"/>
    <s v="DB-13555"/>
    <s v="Dorothy Badders"/>
    <x v="1"/>
    <x v="0"/>
    <s v="Raleigh"/>
    <x v="3"/>
    <n v="27604"/>
    <x v="0"/>
    <s v="OFF-PA-10001125"/>
    <x v="1"/>
    <x v="10"/>
    <s v="Xerox 1988"/>
    <x v="1355"/>
    <n v="3"/>
    <n v="0.2"/>
    <n v="23.234999999999992"/>
  </r>
  <r>
    <n v="8774"/>
    <x v="4371"/>
    <x v="1"/>
    <x v="1203"/>
    <d v="2012-02-28T00:00:00"/>
    <s v="Standard Class"/>
    <s v="LC-16960"/>
    <s v="Lindsay Castell"/>
    <x v="2"/>
    <x v="0"/>
    <s v="New York City"/>
    <x v="15"/>
    <n v="10024"/>
    <x v="3"/>
    <s v="OFF-AP-10000804"/>
    <x v="1"/>
    <x v="9"/>
    <s v="Hoover Portapower Portable Vacuum"/>
    <x v="2051"/>
    <n v="6"/>
    <n v="0"/>
    <n v="6.7200000000000006"/>
  </r>
  <r>
    <n v="8775"/>
    <x v="4371"/>
    <x v="1"/>
    <x v="1203"/>
    <d v="2012-02-28T00:00:00"/>
    <s v="Standard Class"/>
    <s v="LC-16960"/>
    <s v="Lindsay Castell"/>
    <x v="2"/>
    <x v="0"/>
    <s v="New York City"/>
    <x v="15"/>
    <n v="10024"/>
    <x v="3"/>
    <s v="OFF-BI-10002982"/>
    <x v="1"/>
    <x v="8"/>
    <s v="Avery Self-Adhesive Photo Pockets for Polaroid Photos"/>
    <x v="3023"/>
    <n v="2"/>
    <n v="0.2"/>
    <n v="3.8135999999999992"/>
  </r>
  <r>
    <n v="8776"/>
    <x v="4372"/>
    <x v="0"/>
    <x v="5"/>
    <d v="2013-12-10T00:00:00"/>
    <s v="Second Class"/>
    <s v="MP-18175"/>
    <s v="Mike Pelletier"/>
    <x v="2"/>
    <x v="0"/>
    <s v="Chicago"/>
    <x v="10"/>
    <n v="60623"/>
    <x v="2"/>
    <s v="OFF-AR-10001547"/>
    <x v="1"/>
    <x v="6"/>
    <s v="Newell 311"/>
    <x v="5601"/>
    <n v="2"/>
    <n v="0.2"/>
    <n v="0.30940000000000001"/>
  </r>
  <r>
    <n v="8777"/>
    <x v="4373"/>
    <x v="0"/>
    <x v="415"/>
    <d v="2013-07-04T00:00:00"/>
    <s v="First Class"/>
    <s v="EA-14035"/>
    <s v="Erin Ashbrook"/>
    <x v="1"/>
    <x v="0"/>
    <s v="Huntsville"/>
    <x v="5"/>
    <n v="77340"/>
    <x v="2"/>
    <s v="FUR-CH-10000665"/>
    <x v="0"/>
    <x v="1"/>
    <s v="Global Airflow Leather Mesh Back Chair, Black"/>
    <x v="2568"/>
    <n v="5"/>
    <n v="0.3"/>
    <n v="0"/>
  </r>
  <r>
    <n v="8778"/>
    <x v="4373"/>
    <x v="0"/>
    <x v="415"/>
    <d v="2013-07-04T00:00:00"/>
    <s v="First Class"/>
    <s v="EA-14035"/>
    <s v="Erin Ashbrook"/>
    <x v="1"/>
    <x v="0"/>
    <s v="Huntsville"/>
    <x v="5"/>
    <n v="77340"/>
    <x v="2"/>
    <s v="OFF-PA-10000520"/>
    <x v="1"/>
    <x v="10"/>
    <s v="Xerox 201"/>
    <x v="759"/>
    <n v="8"/>
    <n v="0.2"/>
    <n v="14.5152"/>
  </r>
  <r>
    <n v="8779"/>
    <x v="4374"/>
    <x v="3"/>
    <x v="1096"/>
    <d v="2014-12-19T00:00:00"/>
    <s v="Standard Class"/>
    <s v="BP-11095"/>
    <s v="Bart Pistole"/>
    <x v="1"/>
    <x v="0"/>
    <s v="New York City"/>
    <x v="15"/>
    <n v="10024"/>
    <x v="3"/>
    <s v="FUR-BO-10004015"/>
    <x v="0"/>
    <x v="0"/>
    <s v="Bush Andora Bookcase, Maple/Graphite Gray Finish"/>
    <x v="5602"/>
    <n v="3"/>
    <n v="0.2"/>
    <n v="7.1993999999999687"/>
  </r>
  <r>
    <n v="8780"/>
    <x v="4375"/>
    <x v="1"/>
    <x v="305"/>
    <d v="2012-03-22T00:00:00"/>
    <s v="Second Class"/>
    <s v="BM-11785"/>
    <s v="Bryan Mills"/>
    <x v="0"/>
    <x v="0"/>
    <s v="Salem"/>
    <x v="21"/>
    <n v="97301"/>
    <x v="1"/>
    <s v="OFF-ST-10004258"/>
    <x v="1"/>
    <x v="4"/>
    <s v="Portable Personal File Box"/>
    <x v="5603"/>
    <n v="3"/>
    <n v="0.2"/>
    <n v="2.5641000000000034"/>
  </r>
  <r>
    <n v="8781"/>
    <x v="4376"/>
    <x v="1"/>
    <x v="1201"/>
    <d v="2012-03-04T00:00:00"/>
    <s v="First Class"/>
    <s v="CM-12715"/>
    <s v="Craig Molinari"/>
    <x v="1"/>
    <x v="0"/>
    <s v="Houston"/>
    <x v="5"/>
    <n v="77070"/>
    <x v="2"/>
    <s v="OFF-AR-10003696"/>
    <x v="1"/>
    <x v="6"/>
    <s v="Panasonic KP-350BK Electric Pencil Sharpener with Auto Stop"/>
    <x v="5604"/>
    <n v="2"/>
    <n v="0.2"/>
    <n v="6.2243999999999957"/>
  </r>
  <r>
    <n v="8782"/>
    <x v="4376"/>
    <x v="1"/>
    <x v="1201"/>
    <d v="2012-03-04T00:00:00"/>
    <s v="First Class"/>
    <s v="CM-12715"/>
    <s v="Craig Molinari"/>
    <x v="1"/>
    <x v="0"/>
    <s v="Houston"/>
    <x v="5"/>
    <n v="77070"/>
    <x v="2"/>
    <s v="FUR-BO-10001811"/>
    <x v="0"/>
    <x v="0"/>
    <s v="Atlantic Metals Mobile 5-Shelf Bookcases, Custom Colors"/>
    <x v="5605"/>
    <n v="6"/>
    <n v="0.32"/>
    <n v="-36.117600000000152"/>
  </r>
  <r>
    <n v="8783"/>
    <x v="4377"/>
    <x v="0"/>
    <x v="306"/>
    <d v="2013-09-21T00:00:00"/>
    <s v="Standard Class"/>
    <s v="JD-16150"/>
    <s v="Justin Deggeller"/>
    <x v="1"/>
    <x v="0"/>
    <s v="Twin Falls"/>
    <x v="45"/>
    <n v="83301"/>
    <x v="1"/>
    <s v="OFF-BI-10001249"/>
    <x v="1"/>
    <x v="8"/>
    <s v="Avery Heavy-Duty EZD View Binder with Locking Rings"/>
    <x v="5606"/>
    <n v="4"/>
    <n v="0.2"/>
    <n v="6.6351999999999984"/>
  </r>
  <r>
    <n v="8784"/>
    <x v="4377"/>
    <x v="0"/>
    <x v="306"/>
    <d v="2013-09-21T00:00:00"/>
    <s v="Standard Class"/>
    <s v="JD-16150"/>
    <s v="Justin Deggeller"/>
    <x v="1"/>
    <x v="0"/>
    <s v="Twin Falls"/>
    <x v="45"/>
    <n v="83301"/>
    <x v="1"/>
    <s v="FUR-TA-10003473"/>
    <x v="0"/>
    <x v="3"/>
    <s v="Bretford Rectangular Conference Table Tops"/>
    <x v="5607"/>
    <n v="3"/>
    <n v="0"/>
    <n v="259.52970000000005"/>
  </r>
  <r>
    <n v="8785"/>
    <x v="4378"/>
    <x v="3"/>
    <x v="294"/>
    <d v="2014-03-24T00:00:00"/>
    <s v="Standard Class"/>
    <s v="AS-10630"/>
    <s v="Ann Steele"/>
    <x v="2"/>
    <x v="0"/>
    <s v="Knoxville"/>
    <x v="18"/>
    <n v="37918"/>
    <x v="0"/>
    <s v="OFF-LA-10003190"/>
    <x v="1"/>
    <x v="2"/>
    <s v="Avery 474"/>
    <x v="877"/>
    <n v="2"/>
    <n v="0.2"/>
    <n v="1.6704000000000001"/>
  </r>
  <r>
    <n v="8786"/>
    <x v="4379"/>
    <x v="3"/>
    <x v="39"/>
    <d v="2014-06-03T00:00:00"/>
    <s v="Standard Class"/>
    <s v="CM-11815"/>
    <s v="Candace McMahon"/>
    <x v="1"/>
    <x v="0"/>
    <s v="Phoenix"/>
    <x v="16"/>
    <n v="85023"/>
    <x v="1"/>
    <s v="TEC-PH-10001305"/>
    <x v="2"/>
    <x v="7"/>
    <s v="Panasonic KX TS208W Corded phone"/>
    <x v="4398"/>
    <n v="5"/>
    <n v="0.2"/>
    <n v="19.596000000000018"/>
  </r>
  <r>
    <n v="8787"/>
    <x v="4379"/>
    <x v="3"/>
    <x v="39"/>
    <d v="2014-06-03T00:00:00"/>
    <s v="Standard Class"/>
    <s v="CM-11815"/>
    <s v="Candace McMahon"/>
    <x v="1"/>
    <x v="0"/>
    <s v="Phoenix"/>
    <x v="16"/>
    <n v="85023"/>
    <x v="1"/>
    <s v="OFF-PA-10001534"/>
    <x v="1"/>
    <x v="10"/>
    <s v="Xerox 230"/>
    <x v="12"/>
    <n v="3"/>
    <n v="0.2"/>
    <n v="5.4432"/>
  </r>
  <r>
    <n v="8788"/>
    <x v="4379"/>
    <x v="3"/>
    <x v="39"/>
    <d v="2014-06-03T00:00:00"/>
    <s v="Standard Class"/>
    <s v="CM-11815"/>
    <s v="Candace McMahon"/>
    <x v="1"/>
    <x v="0"/>
    <s v="Phoenix"/>
    <x v="16"/>
    <n v="85023"/>
    <x v="1"/>
    <s v="TEC-AC-10000844"/>
    <x v="2"/>
    <x v="11"/>
    <s v="Logitech Gaming G510s - Keyboard"/>
    <x v="5608"/>
    <n v="4"/>
    <n v="0.2"/>
    <n v="54.393599999999978"/>
  </r>
  <r>
    <n v="8789"/>
    <x v="4380"/>
    <x v="3"/>
    <x v="140"/>
    <d v="2014-06-20T00:00:00"/>
    <s v="Standard Class"/>
    <s v="JE-15715"/>
    <s v="Joe Elijah"/>
    <x v="0"/>
    <x v="0"/>
    <s v="Monroe"/>
    <x v="3"/>
    <n v="28110"/>
    <x v="0"/>
    <s v="FUR-CH-10000847"/>
    <x v="0"/>
    <x v="1"/>
    <s v="Global Executive Mid-Back Manager's Chair"/>
    <x v="327"/>
    <n v="3"/>
    <n v="0.2"/>
    <n v="52.376399999999961"/>
  </r>
  <r>
    <n v="8790"/>
    <x v="4380"/>
    <x v="3"/>
    <x v="140"/>
    <d v="2014-06-20T00:00:00"/>
    <s v="Standard Class"/>
    <s v="JE-15715"/>
    <s v="Joe Elijah"/>
    <x v="0"/>
    <x v="0"/>
    <s v="Monroe"/>
    <x v="3"/>
    <n v="28110"/>
    <x v="0"/>
    <s v="FUR-BO-10000468"/>
    <x v="0"/>
    <x v="0"/>
    <s v="O'Sullivan 2-Shelf Heavy-Duty Bookcases"/>
    <x v="5609"/>
    <n v="2"/>
    <n v="0.2"/>
    <n v="-3.8863999999999947"/>
  </r>
  <r>
    <n v="8791"/>
    <x v="4381"/>
    <x v="1"/>
    <x v="684"/>
    <d v="2012-09-12T00:00:00"/>
    <s v="Standard Class"/>
    <s v="AG-10525"/>
    <s v="Andy Gerbode"/>
    <x v="1"/>
    <x v="0"/>
    <s v="Richmond"/>
    <x v="17"/>
    <n v="23223"/>
    <x v="0"/>
    <s v="OFF-BI-10002799"/>
    <x v="1"/>
    <x v="8"/>
    <s v="SlimView Poly Binder, 3/8&quot;"/>
    <x v="5610"/>
    <n v="9"/>
    <n v="0"/>
    <n v="21.445199999999996"/>
  </r>
  <r>
    <n v="8792"/>
    <x v="4382"/>
    <x v="3"/>
    <x v="257"/>
    <d v="2014-03-25T00:00:00"/>
    <s v="Standard Class"/>
    <s v="TT-21220"/>
    <s v="Thomas Thornton"/>
    <x v="0"/>
    <x v="0"/>
    <s v="Houston"/>
    <x v="5"/>
    <n v="77041"/>
    <x v="2"/>
    <s v="TEC-PH-10001557"/>
    <x v="2"/>
    <x v="7"/>
    <s v="Pyle PMP37LED"/>
    <x v="3431"/>
    <n v="7"/>
    <n v="0.2"/>
    <n v="47.035099999999971"/>
  </r>
  <r>
    <n v="8793"/>
    <x v="4383"/>
    <x v="2"/>
    <x v="174"/>
    <d v="2011-12-21T00:00:00"/>
    <s v="First Class"/>
    <s v="BP-11095"/>
    <s v="Bart Pistole"/>
    <x v="1"/>
    <x v="0"/>
    <s v="Los Angeles"/>
    <x v="1"/>
    <n v="90008"/>
    <x v="1"/>
    <s v="OFF-LA-10001934"/>
    <x v="1"/>
    <x v="2"/>
    <s v="Avery 516"/>
    <x v="2"/>
    <n v="2"/>
    <n v="0"/>
    <n v="6.8713999999999995"/>
  </r>
  <r>
    <n v="8794"/>
    <x v="4383"/>
    <x v="2"/>
    <x v="174"/>
    <d v="2011-12-21T00:00:00"/>
    <s v="First Class"/>
    <s v="BP-11095"/>
    <s v="Bart Pistole"/>
    <x v="1"/>
    <x v="0"/>
    <s v="Los Angeles"/>
    <x v="1"/>
    <n v="90008"/>
    <x v="1"/>
    <s v="OFF-FA-10004248"/>
    <x v="1"/>
    <x v="13"/>
    <s v="Advantus T-Pin Paper Clips"/>
    <x v="5611"/>
    <n v="5"/>
    <n v="0"/>
    <n v="8.7945000000000011"/>
  </r>
  <r>
    <n v="8795"/>
    <x v="4383"/>
    <x v="2"/>
    <x v="174"/>
    <d v="2011-12-21T00:00:00"/>
    <s v="First Class"/>
    <s v="BP-11095"/>
    <s v="Bart Pistole"/>
    <x v="1"/>
    <x v="0"/>
    <s v="Los Angeles"/>
    <x v="1"/>
    <n v="90008"/>
    <x v="1"/>
    <s v="TEC-PH-10001944"/>
    <x v="2"/>
    <x v="7"/>
    <s v="Wi-Ex zBoost YX540 Cellular Phone Signal Booster"/>
    <x v="5612"/>
    <n v="5"/>
    <n v="0.2"/>
    <n v="72.974999999999909"/>
  </r>
  <r>
    <n v="8796"/>
    <x v="4383"/>
    <x v="2"/>
    <x v="174"/>
    <d v="2011-12-21T00:00:00"/>
    <s v="First Class"/>
    <s v="BP-11095"/>
    <s v="Bart Pistole"/>
    <x v="1"/>
    <x v="0"/>
    <s v="Los Angeles"/>
    <x v="1"/>
    <n v="90008"/>
    <x v="1"/>
    <s v="TEC-PH-10002085"/>
    <x v="2"/>
    <x v="7"/>
    <s v="Clarity 53712"/>
    <x v="2005"/>
    <n v="4"/>
    <n v="0.2"/>
    <n v="15.837600000000009"/>
  </r>
  <r>
    <n v="8797"/>
    <x v="4384"/>
    <x v="0"/>
    <x v="274"/>
    <d v="2013-07-14T00:00:00"/>
    <s v="Standard Class"/>
    <s v="MJ-17740"/>
    <s v="Max Jones"/>
    <x v="0"/>
    <x v="0"/>
    <s v="Orem"/>
    <x v="7"/>
    <n v="84057"/>
    <x v="1"/>
    <s v="OFF-PA-10003441"/>
    <x v="1"/>
    <x v="10"/>
    <s v="Xerox 226"/>
    <x v="91"/>
    <n v="2"/>
    <n v="0"/>
    <n v="6.2208000000000006"/>
  </r>
  <r>
    <n v="8798"/>
    <x v="4384"/>
    <x v="0"/>
    <x v="274"/>
    <d v="2013-07-14T00:00:00"/>
    <s v="Standard Class"/>
    <s v="MJ-17740"/>
    <s v="Max Jones"/>
    <x v="0"/>
    <x v="0"/>
    <s v="Orem"/>
    <x v="7"/>
    <n v="84057"/>
    <x v="1"/>
    <s v="OFF-AR-10004602"/>
    <x v="1"/>
    <x v="6"/>
    <s v="Boston KS Multi-Size Manual Pencil Sharpener"/>
    <x v="44"/>
    <n v="2"/>
    <n v="0"/>
    <n v="12.874400000000001"/>
  </r>
  <r>
    <n v="8799"/>
    <x v="4385"/>
    <x v="0"/>
    <x v="1204"/>
    <d v="2013-04-11T00:00:00"/>
    <s v="Standard Class"/>
    <s v="VM-21685"/>
    <s v="Valerie Mitchum"/>
    <x v="2"/>
    <x v="0"/>
    <s v="Burlington"/>
    <x v="42"/>
    <s v="05408"/>
    <x v="3"/>
    <s v="TEC-PH-10002555"/>
    <x v="2"/>
    <x v="7"/>
    <s v="Nortel Meridian M5316 Digital phone"/>
    <x v="5613"/>
    <n v="5"/>
    <n v="0"/>
    <n v="336.63499999999999"/>
  </r>
  <r>
    <n v="8800"/>
    <x v="4386"/>
    <x v="2"/>
    <x v="1205"/>
    <d v="2011-05-10T00:00:00"/>
    <s v="First Class"/>
    <s v="KT-16480"/>
    <s v="Kean Thornton"/>
    <x v="0"/>
    <x v="0"/>
    <s v="Philadelphia"/>
    <x v="9"/>
    <n v="19134"/>
    <x v="3"/>
    <s v="TEC-CO-10001449"/>
    <x v="2"/>
    <x v="16"/>
    <s v="Hewlett Packard LaserJet 3310 Copier"/>
    <x v="5614"/>
    <n v="5"/>
    <n v="0.4"/>
    <n v="239.99600000000009"/>
  </r>
  <r>
    <n v="8801"/>
    <x v="4387"/>
    <x v="3"/>
    <x v="51"/>
    <d v="2014-11-28T00:00:00"/>
    <s v="Standard Class"/>
    <s v="CS-12250"/>
    <s v="Chris Selesnick"/>
    <x v="1"/>
    <x v="0"/>
    <s v="Chicago"/>
    <x v="10"/>
    <n v="60623"/>
    <x v="2"/>
    <s v="OFF-PA-10004285"/>
    <x v="1"/>
    <x v="10"/>
    <s v="Xerox 1959"/>
    <x v="1432"/>
    <n v="2"/>
    <n v="0.2"/>
    <n v="3.7407999999999997"/>
  </r>
  <r>
    <n v="8802"/>
    <x v="4388"/>
    <x v="0"/>
    <x v="338"/>
    <d v="2013-11-13T00:00:00"/>
    <s v="First Class"/>
    <s v="AB-10015"/>
    <s v="Aaron Bergman"/>
    <x v="0"/>
    <x v="0"/>
    <s v="Oklahoma City"/>
    <x v="26"/>
    <n v="73120"/>
    <x v="2"/>
    <s v="TEC-PH-10000562"/>
    <x v="2"/>
    <x v="7"/>
    <s v="Samsung Convoy 3"/>
    <x v="5615"/>
    <n v="2"/>
    <n v="0"/>
    <n v="62.15440000000001"/>
  </r>
  <r>
    <n v="8803"/>
    <x v="4388"/>
    <x v="0"/>
    <x v="338"/>
    <d v="2013-11-13T00:00:00"/>
    <s v="First Class"/>
    <s v="AB-10015"/>
    <s v="Aaron Bergman"/>
    <x v="0"/>
    <x v="0"/>
    <s v="Oklahoma City"/>
    <x v="26"/>
    <n v="73120"/>
    <x v="2"/>
    <s v="FUR-BO-10003966"/>
    <x v="0"/>
    <x v="0"/>
    <s v="Sauder Facets Collection Library, Sky Alder Finish"/>
    <x v="2661"/>
    <n v="2"/>
    <n v="0"/>
    <n v="54.713599999999985"/>
  </r>
  <r>
    <n v="8804"/>
    <x v="4389"/>
    <x v="2"/>
    <x v="520"/>
    <d v="2012-01-01T00:00:00"/>
    <s v="First Class"/>
    <s v="AH-10030"/>
    <s v="Aaron Hawkins"/>
    <x v="1"/>
    <x v="0"/>
    <s v="New York City"/>
    <x v="15"/>
    <n v="10035"/>
    <x v="3"/>
    <s v="TEC-AC-10003614"/>
    <x v="2"/>
    <x v="11"/>
    <s v="Verbatim 25 GB 6x Blu-ray Single Layer Recordable Disc, 10/Pack"/>
    <x v="5616"/>
    <n v="3"/>
    <n v="0"/>
    <n v="11.474099999999996"/>
  </r>
  <r>
    <n v="8805"/>
    <x v="4389"/>
    <x v="2"/>
    <x v="520"/>
    <d v="2012-01-01T00:00:00"/>
    <s v="First Class"/>
    <s v="AH-10030"/>
    <s v="Aaron Hawkins"/>
    <x v="1"/>
    <x v="0"/>
    <s v="New York City"/>
    <x v="15"/>
    <n v="10035"/>
    <x v="3"/>
    <s v="OFF-LA-10003148"/>
    <x v="1"/>
    <x v="2"/>
    <s v="Avery 51"/>
    <x v="1381"/>
    <n v="3"/>
    <n v="0"/>
    <n v="8.6939999999999991"/>
  </r>
  <r>
    <n v="8806"/>
    <x v="4390"/>
    <x v="3"/>
    <x v="971"/>
    <d v="2014-08-24T00:00:00"/>
    <s v="Standard Class"/>
    <s v="DO-13435"/>
    <s v="Denny Ordway"/>
    <x v="0"/>
    <x v="0"/>
    <s v="Salt Lake City"/>
    <x v="7"/>
    <n v="84106"/>
    <x v="1"/>
    <s v="OFF-BI-10002133"/>
    <x v="1"/>
    <x v="8"/>
    <s v="Wilson Jones Elliptical Ring 3 1/2&quot; Capacity Binders, 800 sheets"/>
    <x v="5617"/>
    <n v="3"/>
    <n v="0.2"/>
    <n v="37.235999999999997"/>
  </r>
  <r>
    <n v="8807"/>
    <x v="4391"/>
    <x v="0"/>
    <x v="126"/>
    <d v="2013-09-17T00:00:00"/>
    <s v="Standard Class"/>
    <s v="MC-17590"/>
    <s v="Matt Collister"/>
    <x v="1"/>
    <x v="0"/>
    <s v="Utica"/>
    <x v="15"/>
    <n v="13501"/>
    <x v="3"/>
    <s v="FUR-FU-10002813"/>
    <x v="0"/>
    <x v="5"/>
    <s v="DAX Contemporary Wood Frame with Silver Metal Mat, Desktop, 11 x 14 Size"/>
    <x v="586"/>
    <n v="2"/>
    <n v="0"/>
    <n v="14.572799999999997"/>
  </r>
  <r>
    <n v="8808"/>
    <x v="4392"/>
    <x v="3"/>
    <x v="40"/>
    <d v="2014-11-01T00:00:00"/>
    <s v="Standard Class"/>
    <s v="JF-15190"/>
    <s v="Jamie Frazer"/>
    <x v="0"/>
    <x v="0"/>
    <s v="Philadelphia"/>
    <x v="9"/>
    <n v="19134"/>
    <x v="3"/>
    <s v="OFF-BI-10004330"/>
    <x v="1"/>
    <x v="8"/>
    <s v="GBC Velobind Prepunched Cover Sets, Regency Series"/>
    <x v="5618"/>
    <n v="3"/>
    <n v="0.7"/>
    <n v="-27.734999999999992"/>
  </r>
  <r>
    <n v="8809"/>
    <x v="4392"/>
    <x v="3"/>
    <x v="40"/>
    <d v="2014-11-01T00:00:00"/>
    <s v="Standard Class"/>
    <s v="JF-15190"/>
    <s v="Jamie Frazer"/>
    <x v="0"/>
    <x v="0"/>
    <s v="Philadelphia"/>
    <x v="9"/>
    <n v="19134"/>
    <x v="3"/>
    <s v="TEC-PH-10002807"/>
    <x v="2"/>
    <x v="7"/>
    <s v="Motorla HX550 Universal Bluetooth Headset"/>
    <x v="5619"/>
    <n v="5"/>
    <n v="0.4"/>
    <n v="19.775000000000006"/>
  </r>
  <r>
    <n v="8810"/>
    <x v="4392"/>
    <x v="3"/>
    <x v="40"/>
    <d v="2014-11-01T00:00:00"/>
    <s v="Standard Class"/>
    <s v="JF-15190"/>
    <s v="Jamie Frazer"/>
    <x v="0"/>
    <x v="0"/>
    <s v="Philadelphia"/>
    <x v="9"/>
    <n v="19134"/>
    <x v="3"/>
    <s v="OFF-LA-10001404"/>
    <x v="1"/>
    <x v="2"/>
    <s v="Avery 517"/>
    <x v="1816"/>
    <n v="5"/>
    <n v="0.2"/>
    <n v="4.9815000000000005"/>
  </r>
  <r>
    <n v="8811"/>
    <x v="4393"/>
    <x v="3"/>
    <x v="1109"/>
    <d v="2014-06-05T00:00:00"/>
    <s v="Standard Class"/>
    <s v="SM-20950"/>
    <s v="Suzanne McNair"/>
    <x v="1"/>
    <x v="0"/>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x v="0"/>
    <s v="Jackson"/>
    <x v="12"/>
    <n v="49201"/>
    <x v="2"/>
    <s v="OFF-AP-10004233"/>
    <x v="1"/>
    <x v="9"/>
    <s v="Honeywell Enviracaire Portable Air Cleaner for up to 8 x 10 Room"/>
    <x v="5621"/>
    <n v="3"/>
    <n v="0.1"/>
    <n v="48.333599999999976"/>
  </r>
  <r>
    <n v="8813"/>
    <x v="4394"/>
    <x v="0"/>
    <x v="387"/>
    <d v="2013-03-14T00:00:00"/>
    <s v="Standard Class"/>
    <s v="SP-20650"/>
    <s v="Stephanie Phelps"/>
    <x v="1"/>
    <x v="0"/>
    <s v="Jackson"/>
    <x v="12"/>
    <n v="49201"/>
    <x v="2"/>
    <s v="OFF-AR-10002766"/>
    <x v="1"/>
    <x v="6"/>
    <s v="Prang Drawing Pencil Set"/>
    <x v="2255"/>
    <n v="5"/>
    <n v="0"/>
    <n v="3.7529999999999997"/>
  </r>
  <r>
    <n v="8814"/>
    <x v="4395"/>
    <x v="1"/>
    <x v="353"/>
    <d v="2012-07-31T00:00:00"/>
    <s v="Standard Class"/>
    <s v="CK-12760"/>
    <s v="Cyma Kinney"/>
    <x v="1"/>
    <x v="0"/>
    <s v="Glendale"/>
    <x v="16"/>
    <n v="85301"/>
    <x v="1"/>
    <s v="FUR-CH-10003199"/>
    <x v="0"/>
    <x v="1"/>
    <s v="Office Star - Contemporary Task Swivel Chair"/>
    <x v="4602"/>
    <n v="3"/>
    <n v="0.2"/>
    <n v="13.317599999999985"/>
  </r>
  <r>
    <n v="8815"/>
    <x v="4396"/>
    <x v="1"/>
    <x v="521"/>
    <d v="2012-11-25T00:00:00"/>
    <s v="Second Class"/>
    <s v="PW-19240"/>
    <s v="Pierre Wener"/>
    <x v="0"/>
    <x v="0"/>
    <s v="Wilmington"/>
    <x v="13"/>
    <n v="19805"/>
    <x v="3"/>
    <s v="TEC-PH-10003012"/>
    <x v="2"/>
    <x v="7"/>
    <s v="Nortel Meridian M3904 Professional Digital phone"/>
    <x v="673"/>
    <n v="2"/>
    <n v="0"/>
    <n v="89.314199999999971"/>
  </r>
  <r>
    <n v="8816"/>
    <x v="4396"/>
    <x v="1"/>
    <x v="521"/>
    <d v="2012-11-25T00:00:00"/>
    <s v="Second Class"/>
    <s v="PW-19240"/>
    <s v="Pierre Wener"/>
    <x v="0"/>
    <x v="0"/>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x v="0"/>
    <s v="Wilmington"/>
    <x v="13"/>
    <n v="19805"/>
    <x v="3"/>
    <s v="OFF-AR-10001940"/>
    <x v="1"/>
    <x v="6"/>
    <s v="Sanford Colorific Eraseable Coloring Pencils, 12 Count"/>
    <x v="2805"/>
    <n v="4"/>
    <n v="0"/>
    <n v="5.6416000000000004"/>
  </r>
  <r>
    <n v="8818"/>
    <x v="4396"/>
    <x v="1"/>
    <x v="521"/>
    <d v="2012-11-25T00:00:00"/>
    <s v="Second Class"/>
    <s v="PW-19240"/>
    <s v="Pierre Wener"/>
    <x v="0"/>
    <x v="0"/>
    <s v="Wilmington"/>
    <x v="13"/>
    <n v="19805"/>
    <x v="3"/>
    <s v="OFF-EN-10003286"/>
    <x v="1"/>
    <x v="12"/>
    <s v="Staples"/>
    <x v="3416"/>
    <n v="2"/>
    <n v="0"/>
    <n v="7.783199999999999"/>
  </r>
  <r>
    <n v="8819"/>
    <x v="4396"/>
    <x v="1"/>
    <x v="521"/>
    <d v="2012-11-25T00:00:00"/>
    <s v="Second Class"/>
    <s v="PW-19240"/>
    <s v="Pierre Wener"/>
    <x v="0"/>
    <x v="0"/>
    <s v="Wilmington"/>
    <x v="13"/>
    <n v="19805"/>
    <x v="3"/>
    <s v="OFF-PA-10003441"/>
    <x v="1"/>
    <x v="10"/>
    <s v="Xerox 226"/>
    <x v="789"/>
    <n v="6"/>
    <n v="0"/>
    <n v="18.662400000000002"/>
  </r>
  <r>
    <n v="8820"/>
    <x v="4397"/>
    <x v="1"/>
    <x v="109"/>
    <d v="2012-12-02T00:00:00"/>
    <s v="Standard Class"/>
    <s v="EB-14170"/>
    <s v="Evan Bailliet"/>
    <x v="0"/>
    <x v="0"/>
    <s v="Austin"/>
    <x v="5"/>
    <n v="78745"/>
    <x v="2"/>
    <s v="OFF-PA-10003395"/>
    <x v="1"/>
    <x v="10"/>
    <s v="Xerox 1941"/>
    <x v="763"/>
    <n v="4"/>
    <n v="0.2"/>
    <n v="117.43199999999999"/>
  </r>
  <r>
    <n v="8821"/>
    <x v="4398"/>
    <x v="3"/>
    <x v="132"/>
    <d v="2014-11-08T00:00:00"/>
    <s v="Standard Class"/>
    <s v="DK-13090"/>
    <s v="Dave Kipp"/>
    <x v="0"/>
    <x v="0"/>
    <s v="Orlando"/>
    <x v="2"/>
    <n v="32839"/>
    <x v="0"/>
    <s v="TEC-CO-10003236"/>
    <x v="2"/>
    <x v="16"/>
    <s v="Canon Image Class D660 Copier"/>
    <x v="324"/>
    <n v="2"/>
    <n v="0.2"/>
    <n v="311.99479999999994"/>
  </r>
  <r>
    <n v="8822"/>
    <x v="4398"/>
    <x v="3"/>
    <x v="132"/>
    <d v="2014-11-08T00:00:00"/>
    <s v="Standard Class"/>
    <s v="DK-13090"/>
    <s v="Dave Kipp"/>
    <x v="0"/>
    <x v="0"/>
    <s v="Orlando"/>
    <x v="2"/>
    <n v="32839"/>
    <x v="0"/>
    <s v="OFF-BI-10002982"/>
    <x v="1"/>
    <x v="8"/>
    <s v="Avery Self-Adhesive Photo Pockets for Polaroid Photos"/>
    <x v="5623"/>
    <n v="2"/>
    <n v="0.7"/>
    <n v="-2.9963999999999995"/>
  </r>
  <r>
    <n v="8823"/>
    <x v="4398"/>
    <x v="3"/>
    <x v="132"/>
    <d v="2014-11-08T00:00:00"/>
    <s v="Standard Class"/>
    <s v="DK-13090"/>
    <s v="Dave Kipp"/>
    <x v="0"/>
    <x v="0"/>
    <s v="Orlando"/>
    <x v="2"/>
    <n v="32839"/>
    <x v="0"/>
    <s v="OFF-AR-10004010"/>
    <x v="1"/>
    <x v="6"/>
    <s v="Hunt Boston Vacuum Mount KS Pencil Sharpener"/>
    <x v="4029"/>
    <n v="2"/>
    <n v="0.2"/>
    <n v="4.1987999999999985"/>
  </r>
  <r>
    <n v="8824"/>
    <x v="4398"/>
    <x v="3"/>
    <x v="132"/>
    <d v="2014-11-08T00:00:00"/>
    <s v="Standard Class"/>
    <s v="DK-13090"/>
    <s v="Dave Kipp"/>
    <x v="0"/>
    <x v="0"/>
    <s v="Orlando"/>
    <x v="2"/>
    <n v="32839"/>
    <x v="0"/>
    <s v="OFF-PA-10002947"/>
    <x v="1"/>
    <x v="10"/>
    <s v="Xerox 1923"/>
    <x v="1432"/>
    <n v="2"/>
    <n v="0.2"/>
    <n v="3.7407999999999997"/>
  </r>
  <r>
    <n v="8825"/>
    <x v="4399"/>
    <x v="3"/>
    <x v="708"/>
    <d v="2014-03-24T00:00:00"/>
    <s v="Second Class"/>
    <s v="TB-21055"/>
    <s v="Ted Butterfield"/>
    <x v="0"/>
    <x v="0"/>
    <s v="Reading"/>
    <x v="9"/>
    <n v="19601"/>
    <x v="3"/>
    <s v="OFF-EN-10003845"/>
    <x v="1"/>
    <x v="12"/>
    <s v="Colored Envelopes"/>
    <x v="3179"/>
    <n v="3"/>
    <n v="0.2"/>
    <n v="2.8781999999999992"/>
  </r>
  <r>
    <n v="8826"/>
    <x v="4400"/>
    <x v="1"/>
    <x v="546"/>
    <d v="2012-12-22T00:00:00"/>
    <s v="First Class"/>
    <s v="AG-10900"/>
    <s v="Arthur Gainer"/>
    <x v="0"/>
    <x v="0"/>
    <s v="Philadelphia"/>
    <x v="9"/>
    <n v="19134"/>
    <x v="3"/>
    <s v="OFF-LA-10003190"/>
    <x v="1"/>
    <x v="2"/>
    <s v="Avery 474"/>
    <x v="2789"/>
    <n v="3"/>
    <n v="0.2"/>
    <n v="2.5056000000000003"/>
  </r>
  <r>
    <n v="8827"/>
    <x v="4401"/>
    <x v="2"/>
    <x v="1063"/>
    <d v="2011-04-06T00:00:00"/>
    <s v="Second Class"/>
    <s v="SC-20020"/>
    <s v="Sam Craven"/>
    <x v="0"/>
    <x v="0"/>
    <s v="Houston"/>
    <x v="5"/>
    <n v="77095"/>
    <x v="2"/>
    <s v="OFF-PA-10002986"/>
    <x v="1"/>
    <x v="10"/>
    <s v="Xerox 1898"/>
    <x v="3059"/>
    <n v="5"/>
    <n v="0.2"/>
    <n v="9.3520000000000003"/>
  </r>
  <r>
    <n v="8828"/>
    <x v="4401"/>
    <x v="2"/>
    <x v="1063"/>
    <d v="2011-04-06T00:00:00"/>
    <s v="Second Class"/>
    <s v="SC-20020"/>
    <s v="Sam Craven"/>
    <x v="0"/>
    <x v="0"/>
    <s v="Houston"/>
    <x v="5"/>
    <n v="77095"/>
    <x v="2"/>
    <s v="OFF-PA-10001593"/>
    <x v="1"/>
    <x v="10"/>
    <s v="Xerox 1947"/>
    <x v="1399"/>
    <n v="7"/>
    <n v="0.2"/>
    <n v="10.464999999999998"/>
  </r>
  <r>
    <n v="8829"/>
    <x v="4402"/>
    <x v="1"/>
    <x v="1117"/>
    <d v="2012-06-09T00:00:00"/>
    <s v="Standard Class"/>
    <s v="BB-11545"/>
    <s v="Brenda Bowman"/>
    <x v="1"/>
    <x v="0"/>
    <s v="Saint Charles"/>
    <x v="25"/>
    <n v="63301"/>
    <x v="2"/>
    <s v="OFF-PA-10000528"/>
    <x v="1"/>
    <x v="10"/>
    <s v="Xerox 1981"/>
    <x v="232"/>
    <n v="2"/>
    <n v="0"/>
    <n v="4.7519999999999998"/>
  </r>
  <r>
    <n v="8830"/>
    <x v="4403"/>
    <x v="2"/>
    <x v="191"/>
    <d v="2011-10-09T00:00:00"/>
    <s v="First Class"/>
    <s v="VP-21760"/>
    <s v="Victoria Pisteka"/>
    <x v="1"/>
    <x v="0"/>
    <s v="Indianapolis"/>
    <x v="14"/>
    <n v="46203"/>
    <x v="2"/>
    <s v="OFF-ST-10001932"/>
    <x v="1"/>
    <x v="4"/>
    <s v="Fellowes Staxonsteel Drawer Files"/>
    <x v="5624"/>
    <n v="2"/>
    <n v="0"/>
    <n v="54.087600000000009"/>
  </r>
  <r>
    <n v="8831"/>
    <x v="4404"/>
    <x v="0"/>
    <x v="1036"/>
    <d v="2013-08-25T00:00:00"/>
    <s v="Second Class"/>
    <s v="RP-19270"/>
    <s v="Rachel Payne"/>
    <x v="1"/>
    <x v="0"/>
    <s v="Seattle"/>
    <x v="4"/>
    <n v="98115"/>
    <x v="1"/>
    <s v="OFF-BI-10003727"/>
    <x v="1"/>
    <x v="8"/>
    <s v="Avery Durable Slant Ring Binders With Label Holder"/>
    <x v="5625"/>
    <n v="10"/>
    <n v="0.2"/>
    <n v="11.703999999999997"/>
  </r>
  <r>
    <n v="8832"/>
    <x v="4405"/>
    <x v="1"/>
    <x v="219"/>
    <d v="2012-11-19T00:00:00"/>
    <s v="Standard Class"/>
    <s v="DH-13675"/>
    <s v="Duane Huffman"/>
    <x v="2"/>
    <x v="0"/>
    <s v="Harrisonburg"/>
    <x v="17"/>
    <n v="22801"/>
    <x v="0"/>
    <s v="FUR-FU-10002759"/>
    <x v="0"/>
    <x v="5"/>
    <s v="12-1/2 Diameter Round Wall Clock"/>
    <x v="792"/>
    <n v="2"/>
    <n v="0"/>
    <n v="14.3856"/>
  </r>
  <r>
    <n v="8833"/>
    <x v="4406"/>
    <x v="1"/>
    <x v="137"/>
    <d v="2012-06-27T00:00:00"/>
    <s v="Standard Class"/>
    <s v="SW-20455"/>
    <s v="Shaun Weien"/>
    <x v="0"/>
    <x v="0"/>
    <s v="Rochester"/>
    <x v="15"/>
    <n v="14609"/>
    <x v="3"/>
    <s v="OFF-BI-10000545"/>
    <x v="1"/>
    <x v="8"/>
    <s v="GBC Ibimaster 500 Manual ProClick Binding System"/>
    <x v="1396"/>
    <n v="2"/>
    <n v="0.2"/>
    <n v="456.58800000000002"/>
  </r>
  <r>
    <n v="8834"/>
    <x v="4407"/>
    <x v="3"/>
    <x v="241"/>
    <d v="2014-09-29T00:00:00"/>
    <s v="Standard Class"/>
    <s v="KF-16285"/>
    <s v="Karen Ferguson"/>
    <x v="2"/>
    <x v="0"/>
    <s v="Sandy Springs"/>
    <x v="32"/>
    <n v="30328"/>
    <x v="0"/>
    <s v="OFF-ST-10004950"/>
    <x v="1"/>
    <x v="4"/>
    <s v="Tenex Personal Filing Tote With Secure Closure Lid, Black/Frost"/>
    <x v="4729"/>
    <n v="1"/>
    <n v="0"/>
    <n v="3.8774999999999995"/>
  </r>
  <r>
    <n v="8835"/>
    <x v="4407"/>
    <x v="3"/>
    <x v="241"/>
    <d v="2014-09-29T00:00:00"/>
    <s v="Standard Class"/>
    <s v="KF-16285"/>
    <s v="Karen Ferguson"/>
    <x v="2"/>
    <x v="0"/>
    <s v="Sandy Springs"/>
    <x v="32"/>
    <n v="30328"/>
    <x v="0"/>
    <s v="TEC-PH-10003171"/>
    <x v="2"/>
    <x v="7"/>
    <s v="Plantronics Encore H101 Dual Earpieces Headset"/>
    <x v="5626"/>
    <n v="2"/>
    <n v="0"/>
    <n v="25.171999999999997"/>
  </r>
  <r>
    <n v="8836"/>
    <x v="4407"/>
    <x v="3"/>
    <x v="241"/>
    <d v="2014-09-29T00:00:00"/>
    <s v="Standard Class"/>
    <s v="KF-16285"/>
    <s v="Karen Ferguson"/>
    <x v="2"/>
    <x v="0"/>
    <s v="Sandy Springs"/>
    <x v="32"/>
    <n v="30328"/>
    <x v="0"/>
    <s v="OFF-AR-10000614"/>
    <x v="1"/>
    <x v="6"/>
    <s v="Barrel Sharpener"/>
    <x v="293"/>
    <n v="4"/>
    <n v="0"/>
    <n v="3.7127999999999997"/>
  </r>
  <r>
    <n v="8837"/>
    <x v="4407"/>
    <x v="3"/>
    <x v="241"/>
    <d v="2014-09-29T00:00:00"/>
    <s v="Standard Class"/>
    <s v="KF-16285"/>
    <s v="Karen Ferguson"/>
    <x v="2"/>
    <x v="0"/>
    <s v="Sandy Springs"/>
    <x v="32"/>
    <n v="30328"/>
    <x v="0"/>
    <s v="OFF-AR-10000034"/>
    <x v="1"/>
    <x v="6"/>
    <s v="BIC Brite Liner Grip Highlighters, Assorted, 5/Pack"/>
    <x v="1936"/>
    <n v="3"/>
    <n v="0"/>
    <n v="4.9607999999999999"/>
  </r>
  <r>
    <n v="8838"/>
    <x v="4407"/>
    <x v="3"/>
    <x v="241"/>
    <d v="2014-09-29T00:00:00"/>
    <s v="Standard Class"/>
    <s v="KF-16285"/>
    <s v="Karen Ferguson"/>
    <x v="2"/>
    <x v="0"/>
    <s v="Sandy Springs"/>
    <x v="32"/>
    <n v="30328"/>
    <x v="0"/>
    <s v="OFF-LA-10003766"/>
    <x v="1"/>
    <x v="2"/>
    <s v="Self-Adhesive Removable Labels"/>
    <x v="2143"/>
    <n v="5"/>
    <n v="0"/>
    <n v="7.5600000000000005"/>
  </r>
  <r>
    <n v="8839"/>
    <x v="4408"/>
    <x v="2"/>
    <x v="322"/>
    <d v="2011-04-10T00:00:00"/>
    <s v="Second Class"/>
    <s v="FH-14275"/>
    <s v="Frank Hawley"/>
    <x v="1"/>
    <x v="0"/>
    <s v="Los Angeles"/>
    <x v="1"/>
    <n v="90004"/>
    <x v="1"/>
    <s v="OFF-AR-10001725"/>
    <x v="1"/>
    <x v="6"/>
    <s v="Boston Home &amp; Office Model 2000 Electric Pencil Sharpeners"/>
    <x v="421"/>
    <n v="3"/>
    <n v="0"/>
    <n v="18.447000000000003"/>
  </r>
  <r>
    <n v="8840"/>
    <x v="4408"/>
    <x v="2"/>
    <x v="322"/>
    <d v="2011-04-10T00:00:00"/>
    <s v="Second Class"/>
    <s v="FH-14275"/>
    <s v="Frank Hawley"/>
    <x v="1"/>
    <x v="0"/>
    <s v="Los Angeles"/>
    <x v="1"/>
    <n v="90004"/>
    <x v="1"/>
    <s v="OFF-BI-10002794"/>
    <x v="1"/>
    <x v="8"/>
    <s v="Avery Trapezoid Ring Binder, 3&quot; Capacity, Black, 1040 sheets"/>
    <x v="959"/>
    <n v="2"/>
    <n v="0.2"/>
    <n v="23.768399999999996"/>
  </r>
  <r>
    <n v="8841"/>
    <x v="4408"/>
    <x v="2"/>
    <x v="322"/>
    <d v="2011-04-10T00:00:00"/>
    <s v="Second Class"/>
    <s v="FH-14275"/>
    <s v="Frank Hawley"/>
    <x v="1"/>
    <x v="0"/>
    <s v="Los Angeles"/>
    <x v="1"/>
    <n v="90004"/>
    <x v="1"/>
    <s v="TEC-AC-10004171"/>
    <x v="2"/>
    <x v="11"/>
    <s v="Razer Kraken 7.1 Surround Sound Over Ear USB Gaming Headset"/>
    <x v="674"/>
    <n v="3"/>
    <n v="0"/>
    <n v="131.98680000000002"/>
  </r>
  <r>
    <n v="8842"/>
    <x v="4409"/>
    <x v="0"/>
    <x v="1206"/>
    <d v="2013-02-13T00:00:00"/>
    <s v="Standard Class"/>
    <s v="JR-16210"/>
    <s v="Justin Ritter"/>
    <x v="1"/>
    <x v="0"/>
    <s v="San Francisco"/>
    <x v="1"/>
    <n v="94110"/>
    <x v="1"/>
    <s v="TEC-AC-10003628"/>
    <x v="2"/>
    <x v="11"/>
    <s v="Logitech 910-002974 M325 Wireless Mouse for Web Scrolling"/>
    <x v="1324"/>
    <n v="3"/>
    <n v="0"/>
    <n v="39.586800000000011"/>
  </r>
  <r>
    <n v="8843"/>
    <x v="4409"/>
    <x v="0"/>
    <x v="1206"/>
    <d v="2013-02-13T00:00:00"/>
    <s v="Standard Class"/>
    <s v="JR-16210"/>
    <s v="Justin Ritter"/>
    <x v="1"/>
    <x v="0"/>
    <s v="San Francisco"/>
    <x v="1"/>
    <n v="94110"/>
    <x v="1"/>
    <s v="TEC-AC-10004761"/>
    <x v="2"/>
    <x v="11"/>
    <s v="Maxell 4.7GB DVD+RW 3/Pack"/>
    <x v="945"/>
    <n v="2"/>
    <n v="0"/>
    <n v="11.151"/>
  </r>
  <r>
    <n v="8844"/>
    <x v="4410"/>
    <x v="2"/>
    <x v="728"/>
    <d v="2011-11-20T00:00:00"/>
    <s v="Second Class"/>
    <s v="JC-16105"/>
    <s v="Julie Creighton"/>
    <x v="1"/>
    <x v="0"/>
    <s v="Minneapolis"/>
    <x v="11"/>
    <n v="55407"/>
    <x v="2"/>
    <s v="OFF-ST-10000885"/>
    <x v="1"/>
    <x v="4"/>
    <s v="Fellowes Desktop Hanging File Manager"/>
    <x v="5335"/>
    <n v="5"/>
    <n v="0"/>
    <n v="16.787500000000001"/>
  </r>
  <r>
    <n v="8845"/>
    <x v="4411"/>
    <x v="3"/>
    <x v="404"/>
    <d v="2014-12-24T00:00:00"/>
    <s v="Standard Class"/>
    <s v="BP-11290"/>
    <s v="Beth Paige"/>
    <x v="0"/>
    <x v="0"/>
    <s v="Columbus"/>
    <x v="24"/>
    <n v="43229"/>
    <x v="3"/>
    <s v="OFF-BI-10004209"/>
    <x v="1"/>
    <x v="8"/>
    <s v="Fellowes Twister Kit, Gray/Clear, 3/pkg"/>
    <x v="5627"/>
    <n v="3"/>
    <n v="0.7"/>
    <n v="-6.0299999999999976"/>
  </r>
  <r>
    <n v="8846"/>
    <x v="4411"/>
    <x v="3"/>
    <x v="404"/>
    <d v="2014-12-24T00:00:00"/>
    <s v="Standard Class"/>
    <s v="BP-11290"/>
    <s v="Beth Paige"/>
    <x v="0"/>
    <x v="0"/>
    <s v="Columbus"/>
    <x v="24"/>
    <n v="43229"/>
    <x v="3"/>
    <s v="OFF-FA-10002988"/>
    <x v="1"/>
    <x v="13"/>
    <s v="Ideal Clamps"/>
    <x v="5628"/>
    <n v="3"/>
    <n v="0.2"/>
    <n v="1.7486999999999999"/>
  </r>
  <r>
    <n v="8847"/>
    <x v="4411"/>
    <x v="3"/>
    <x v="404"/>
    <d v="2014-12-24T00:00:00"/>
    <s v="Standard Class"/>
    <s v="BP-11290"/>
    <s v="Beth Paige"/>
    <x v="0"/>
    <x v="0"/>
    <s v="Columbus"/>
    <x v="24"/>
    <n v="43229"/>
    <x v="3"/>
    <s v="OFF-PA-10002222"/>
    <x v="1"/>
    <x v="10"/>
    <s v="Xerox Color Copier Paper, 11&quot; x 17&quot;, Ream"/>
    <x v="5566"/>
    <n v="5"/>
    <n v="0.2"/>
    <n v="29.691999999999993"/>
  </r>
  <r>
    <n v="8848"/>
    <x v="4411"/>
    <x v="3"/>
    <x v="404"/>
    <d v="2014-12-24T00:00:00"/>
    <s v="Standard Class"/>
    <s v="BP-11290"/>
    <s v="Beth Paige"/>
    <x v="0"/>
    <x v="0"/>
    <s v="Columbus"/>
    <x v="24"/>
    <n v="43229"/>
    <x v="3"/>
    <s v="OFF-AP-10004487"/>
    <x v="1"/>
    <x v="9"/>
    <s v="Kensington 4 Outlet MasterPiece Compact Power Control Center"/>
    <x v="5629"/>
    <n v="2"/>
    <n v="0.2"/>
    <n v="13.011199999999995"/>
  </r>
  <r>
    <n v="8849"/>
    <x v="4412"/>
    <x v="1"/>
    <x v="740"/>
    <d v="2012-07-04T00:00:00"/>
    <s v="First Class"/>
    <s v="FA-14230"/>
    <s v="Frank Atkinson"/>
    <x v="1"/>
    <x v="0"/>
    <s v="Raleigh"/>
    <x v="3"/>
    <n v="27604"/>
    <x v="0"/>
    <s v="TEC-PH-10003505"/>
    <x v="2"/>
    <x v="7"/>
    <s v="Geemarc AmpliPOWER60"/>
    <x v="5630"/>
    <n v="1"/>
    <n v="0.2"/>
    <n v="8.3519999999999932"/>
  </r>
  <r>
    <n v="8850"/>
    <x v="4412"/>
    <x v="1"/>
    <x v="740"/>
    <d v="2012-07-04T00:00:00"/>
    <s v="First Class"/>
    <s v="FA-14230"/>
    <s v="Frank Atkinson"/>
    <x v="1"/>
    <x v="0"/>
    <s v="Raleigh"/>
    <x v="3"/>
    <n v="27604"/>
    <x v="0"/>
    <s v="FUR-FU-10000076"/>
    <x v="0"/>
    <x v="5"/>
    <s v="24-Hour Round Wall Clock"/>
    <x v="5631"/>
    <n v="10"/>
    <n v="0.2"/>
    <n v="45.954000000000008"/>
  </r>
  <r>
    <n v="8851"/>
    <x v="4412"/>
    <x v="1"/>
    <x v="740"/>
    <d v="2012-07-04T00:00:00"/>
    <s v="First Class"/>
    <s v="FA-14230"/>
    <s v="Frank Atkinson"/>
    <x v="1"/>
    <x v="0"/>
    <s v="Raleigh"/>
    <x v="3"/>
    <n v="27604"/>
    <x v="0"/>
    <s v="OFF-BI-10004728"/>
    <x v="1"/>
    <x v="8"/>
    <s v="Wilson Jones Turn Tabs Binder Tool for Ring Binders"/>
    <x v="5632"/>
    <n v="2"/>
    <n v="0.7"/>
    <n v="-2.3136000000000001"/>
  </r>
  <r>
    <n v="8852"/>
    <x v="4412"/>
    <x v="1"/>
    <x v="740"/>
    <d v="2012-07-04T00:00:00"/>
    <s v="First Class"/>
    <s v="FA-14230"/>
    <s v="Frank Atkinson"/>
    <x v="1"/>
    <x v="0"/>
    <s v="Raleigh"/>
    <x v="3"/>
    <n v="27604"/>
    <x v="0"/>
    <s v="OFF-PA-10002250"/>
    <x v="1"/>
    <x v="10"/>
    <s v="Things To Do Today Pad"/>
    <x v="1746"/>
    <n v="2"/>
    <n v="0.2"/>
    <n v="3.2871999999999999"/>
  </r>
  <r>
    <n v="8853"/>
    <x v="4413"/>
    <x v="2"/>
    <x v="1169"/>
    <d v="2011-10-13T00:00:00"/>
    <s v="Second Class"/>
    <s v="DN-13690"/>
    <s v="Duane Noonan"/>
    <x v="0"/>
    <x v="0"/>
    <s v="New York City"/>
    <x v="15"/>
    <n v="10011"/>
    <x v="3"/>
    <s v="OFF-PA-10003823"/>
    <x v="1"/>
    <x v="10"/>
    <s v="Xerox 197"/>
    <x v="1862"/>
    <n v="4"/>
    <n v="0"/>
    <n v="55.763999999999996"/>
  </r>
  <r>
    <n v="8854"/>
    <x v="4414"/>
    <x v="1"/>
    <x v="357"/>
    <d v="2012-09-25T00:00:00"/>
    <s v="First Class"/>
    <s v="FO-14305"/>
    <s v="Frank Olsen"/>
    <x v="0"/>
    <x v="0"/>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x v="0"/>
    <s v="Philadelphia"/>
    <x v="9"/>
    <n v="19143"/>
    <x v="3"/>
    <s v="TEC-AC-10003832"/>
    <x v="2"/>
    <x v="11"/>
    <s v="Logitech P710e Mobile Speakerphone"/>
    <x v="231"/>
    <n v="3"/>
    <n v="0.2"/>
    <n v="-7.724700000000098"/>
  </r>
  <r>
    <n v="8856"/>
    <x v="4415"/>
    <x v="3"/>
    <x v="165"/>
    <d v="2014-12-31T00:00:00"/>
    <s v="Standard Class"/>
    <s v="DP-13105"/>
    <s v="Dave Poirier"/>
    <x v="1"/>
    <x v="0"/>
    <s v="Meridian"/>
    <x v="45"/>
    <n v="83642"/>
    <x v="1"/>
    <s v="OFF-BI-10001679"/>
    <x v="1"/>
    <x v="8"/>
    <s v="GBC Instant Index System for Binding Systems"/>
    <x v="3406"/>
    <n v="3"/>
    <n v="0.2"/>
    <n v="7.9919999999999991"/>
  </r>
  <r>
    <n v="8857"/>
    <x v="4416"/>
    <x v="3"/>
    <x v="119"/>
    <d v="2014-10-21T00:00:00"/>
    <s v="Standard Class"/>
    <s v="JW-15220"/>
    <s v="Jane Waco"/>
    <x v="1"/>
    <x v="0"/>
    <s v="Sacramento"/>
    <x v="1"/>
    <n v="95823"/>
    <x v="1"/>
    <s v="TEC-AC-10002335"/>
    <x v="2"/>
    <x v="11"/>
    <s v="Logitech Media Keyboard K200"/>
    <x v="4552"/>
    <n v="6"/>
    <n v="0"/>
    <n v="39.888599999999997"/>
  </r>
  <r>
    <n v="8858"/>
    <x v="4416"/>
    <x v="3"/>
    <x v="119"/>
    <d v="2014-10-21T00:00:00"/>
    <s v="Standard Class"/>
    <s v="JW-15220"/>
    <s v="Jane Waco"/>
    <x v="1"/>
    <x v="0"/>
    <s v="Sacramento"/>
    <x v="1"/>
    <n v="95823"/>
    <x v="1"/>
    <s v="TEC-PH-10003187"/>
    <x v="2"/>
    <x v="7"/>
    <s v="Anker Astro Mini 3000mAh Ultra-Compact Portable Charger"/>
    <x v="236"/>
    <n v="2"/>
    <n v="0.2"/>
    <n v="-7.9959999999999996"/>
  </r>
  <r>
    <n v="8859"/>
    <x v="4416"/>
    <x v="3"/>
    <x v="119"/>
    <d v="2014-10-21T00:00:00"/>
    <s v="Standard Class"/>
    <s v="JW-15220"/>
    <s v="Jane Waco"/>
    <x v="1"/>
    <x v="0"/>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x v="0"/>
    <s v="Charlotte"/>
    <x v="3"/>
    <n v="28205"/>
    <x v="0"/>
    <s v="TEC-PH-10003171"/>
    <x v="2"/>
    <x v="7"/>
    <s v="Plantronics Encore H101 Dual Earpieces Headset"/>
    <x v="3651"/>
    <n v="1"/>
    <n v="0.2"/>
    <n v="3.5959999999999983"/>
  </r>
  <r>
    <n v="8861"/>
    <x v="4418"/>
    <x v="1"/>
    <x v="861"/>
    <d v="2012-09-18T00:00:00"/>
    <s v="Standard Class"/>
    <s v="SN-20560"/>
    <s v="Skye Norling"/>
    <x v="2"/>
    <x v="0"/>
    <s v="Paterson"/>
    <x v="30"/>
    <n v="7501"/>
    <x v="3"/>
    <s v="OFF-LA-10000414"/>
    <x v="1"/>
    <x v="2"/>
    <s v="Avery 503"/>
    <x v="2551"/>
    <n v="3"/>
    <n v="0"/>
    <n v="14.904"/>
  </r>
  <r>
    <n v="8862"/>
    <x v="4418"/>
    <x v="1"/>
    <x v="861"/>
    <d v="2012-09-18T00:00:00"/>
    <s v="Standard Class"/>
    <s v="SN-20560"/>
    <s v="Skye Norling"/>
    <x v="2"/>
    <x v="0"/>
    <s v="Paterson"/>
    <x v="30"/>
    <n v="7501"/>
    <x v="3"/>
    <s v="FUR-FU-10002107"/>
    <x v="0"/>
    <x v="5"/>
    <s v="Eldon Pizzaz Desk Accessories"/>
    <x v="4206"/>
    <n v="4"/>
    <n v="0"/>
    <n v="3.9248000000000003"/>
  </r>
  <r>
    <n v="8863"/>
    <x v="4418"/>
    <x v="1"/>
    <x v="861"/>
    <d v="2012-09-18T00:00:00"/>
    <s v="Standard Class"/>
    <s v="SN-20560"/>
    <s v="Skye Norling"/>
    <x v="2"/>
    <x v="0"/>
    <s v="Paterson"/>
    <x v="30"/>
    <n v="7501"/>
    <x v="3"/>
    <s v="OFF-BI-10004593"/>
    <x v="1"/>
    <x v="8"/>
    <s v="Ibico Laser Imprintable Binding System Covers"/>
    <x v="5635"/>
    <n v="4"/>
    <n v="0"/>
    <n v="96.415999999999997"/>
  </r>
  <r>
    <n v="8864"/>
    <x v="4418"/>
    <x v="1"/>
    <x v="861"/>
    <d v="2012-09-18T00:00:00"/>
    <s v="Standard Class"/>
    <s v="SN-20560"/>
    <s v="Skye Norling"/>
    <x v="2"/>
    <x v="0"/>
    <s v="Paterson"/>
    <x v="30"/>
    <n v="7501"/>
    <x v="3"/>
    <s v="OFF-AP-10003860"/>
    <x v="1"/>
    <x v="9"/>
    <s v="Fellowes Advanced 8 Outlet Surge Suppressor with Phone/Fax Protection"/>
    <x v="5636"/>
    <n v="4"/>
    <n v="0"/>
    <n v="29.980800000000002"/>
  </r>
  <r>
    <n v="8865"/>
    <x v="4418"/>
    <x v="1"/>
    <x v="861"/>
    <d v="2012-09-18T00:00:00"/>
    <s v="Standard Class"/>
    <s v="SN-20560"/>
    <s v="Skye Norling"/>
    <x v="2"/>
    <x v="0"/>
    <s v="Paterson"/>
    <x v="30"/>
    <n v="7501"/>
    <x v="3"/>
    <s v="OFF-PA-10000556"/>
    <x v="1"/>
    <x v="10"/>
    <s v="Xerox 208"/>
    <x v="789"/>
    <n v="6"/>
    <n v="0"/>
    <n v="18.662400000000002"/>
  </r>
  <r>
    <n v="8866"/>
    <x v="4419"/>
    <x v="1"/>
    <x v="139"/>
    <d v="2012-12-26T00:00:00"/>
    <s v="Standard Class"/>
    <s v="JM-15865"/>
    <s v="John Murray"/>
    <x v="0"/>
    <x v="0"/>
    <s v="Arlington"/>
    <x v="17"/>
    <n v="22204"/>
    <x v="0"/>
    <s v="OFF-AP-10003281"/>
    <x v="1"/>
    <x v="9"/>
    <s v="Acco 6 Outlet Guardian Standard Surge Suppressor"/>
    <x v="2311"/>
    <n v="3"/>
    <n v="0"/>
    <n v="10.880999999999997"/>
  </r>
  <r>
    <n v="8867"/>
    <x v="4420"/>
    <x v="2"/>
    <x v="59"/>
    <d v="2011-09-23T00:00:00"/>
    <s v="First Class"/>
    <s v="SB-20185"/>
    <s v="Sarah Brown"/>
    <x v="0"/>
    <x v="0"/>
    <s v="Chicago"/>
    <x v="10"/>
    <n v="60653"/>
    <x v="2"/>
    <s v="FUR-BO-10004218"/>
    <x v="0"/>
    <x v="0"/>
    <s v="Bush Heritage Pine Collection 5-Shelf Bookcase, Albany Pine Finish, *Special Order"/>
    <x v="5637"/>
    <n v="5"/>
    <n v="0.3"/>
    <n v="-70.489999999999981"/>
  </r>
  <r>
    <n v="8868"/>
    <x v="4420"/>
    <x v="2"/>
    <x v="59"/>
    <d v="2011-09-23T00:00:00"/>
    <s v="First Class"/>
    <s v="SB-20185"/>
    <s v="Sarah Brown"/>
    <x v="0"/>
    <x v="0"/>
    <s v="Chicago"/>
    <x v="10"/>
    <n v="60653"/>
    <x v="2"/>
    <s v="TEC-PH-10002185"/>
    <x v="2"/>
    <x v="7"/>
    <s v="QVS USB Car Charger 2-Port 2.1Amp for iPod/iPhone/iPad/iPad 2/iPad 3"/>
    <x v="3988"/>
    <n v="2"/>
    <n v="0.2"/>
    <n v="3.4749999999999996"/>
  </r>
  <r>
    <n v="8869"/>
    <x v="4421"/>
    <x v="0"/>
    <x v="254"/>
    <d v="2013-11-09T00:00:00"/>
    <s v="Standard Class"/>
    <s v="CC-12475"/>
    <s v="Cindy Chapman"/>
    <x v="0"/>
    <x v="0"/>
    <s v="San Diego"/>
    <x v="1"/>
    <n v="92037"/>
    <x v="1"/>
    <s v="TEC-MA-10003176"/>
    <x v="2"/>
    <x v="15"/>
    <s v="Okidata B400 Printer"/>
    <x v="5638"/>
    <n v="2"/>
    <n v="0.2"/>
    <n v="77.219999999999914"/>
  </r>
  <r>
    <n v="8870"/>
    <x v="4422"/>
    <x v="3"/>
    <x v="96"/>
    <d v="2014-12-07T00:00:00"/>
    <s v="Standard Class"/>
    <s v="SH-19975"/>
    <s v="Sally Hughsby"/>
    <x v="1"/>
    <x v="0"/>
    <s v="Seattle"/>
    <x v="4"/>
    <n v="98105"/>
    <x v="1"/>
    <s v="OFF-BI-10002003"/>
    <x v="1"/>
    <x v="8"/>
    <s v="Ibico Presentation Index for Binding Systems"/>
    <x v="482"/>
    <n v="5"/>
    <n v="0.2"/>
    <n v="5.3729999999999993"/>
  </r>
  <r>
    <n v="8871"/>
    <x v="4422"/>
    <x v="3"/>
    <x v="96"/>
    <d v="2014-12-07T00:00:00"/>
    <s v="Standard Class"/>
    <s v="SH-19975"/>
    <s v="Sally Hughsby"/>
    <x v="1"/>
    <x v="0"/>
    <s v="Seattle"/>
    <x v="4"/>
    <n v="98105"/>
    <x v="1"/>
    <s v="FUR-FU-10000023"/>
    <x v="0"/>
    <x v="5"/>
    <s v="Eldon Wave Desk Accessories"/>
    <x v="5639"/>
    <n v="12"/>
    <n v="0"/>
    <n v="31.099200000000003"/>
  </r>
  <r>
    <n v="8872"/>
    <x v="4422"/>
    <x v="3"/>
    <x v="96"/>
    <d v="2014-12-07T00:00:00"/>
    <s v="Standard Class"/>
    <s v="SH-19975"/>
    <s v="Sally Hughsby"/>
    <x v="1"/>
    <x v="0"/>
    <s v="Seattle"/>
    <x v="4"/>
    <n v="98105"/>
    <x v="1"/>
    <s v="OFF-ST-10002756"/>
    <x v="1"/>
    <x v="4"/>
    <s v="Tennsco Stur-D-Stor Boltless Shelving, 5 Shelves, 24&quot; Deep, Sand"/>
    <x v="5248"/>
    <n v="4"/>
    <n v="0"/>
    <n v="5.4124000000000478"/>
  </r>
  <r>
    <n v="8873"/>
    <x v="4423"/>
    <x v="2"/>
    <x v="982"/>
    <d v="2011-10-10T00:00:00"/>
    <s v="Same Day"/>
    <s v="RB-19435"/>
    <s v="Richard Bierner"/>
    <x v="0"/>
    <x v="0"/>
    <s v="Columbus"/>
    <x v="24"/>
    <n v="43229"/>
    <x v="3"/>
    <s v="TEC-MA-10002694"/>
    <x v="2"/>
    <x v="15"/>
    <s v="Hewlett-Packard Deskjet F4180 All-in-One Color Ink-jet - Printer / copier / scanner"/>
    <x v="5640"/>
    <n v="2"/>
    <n v="0.7"/>
    <n v="-71.39579999999998"/>
  </r>
  <r>
    <n v="8874"/>
    <x v="4423"/>
    <x v="2"/>
    <x v="982"/>
    <d v="2011-10-10T00:00:00"/>
    <s v="Same Day"/>
    <s v="RB-19435"/>
    <s v="Richard Bierner"/>
    <x v="0"/>
    <x v="0"/>
    <s v="Columbus"/>
    <x v="24"/>
    <n v="43229"/>
    <x v="3"/>
    <s v="OFF-BI-10002429"/>
    <x v="1"/>
    <x v="8"/>
    <s v="Premier Elliptical Ring Binder, Black"/>
    <x v="3594"/>
    <n v="2"/>
    <n v="0.7"/>
    <n v="-13.393599999999999"/>
  </r>
  <r>
    <n v="8875"/>
    <x v="4424"/>
    <x v="3"/>
    <x v="237"/>
    <d v="2014-11-17T00:00:00"/>
    <s v="Second Class"/>
    <s v="TC-21295"/>
    <s v="Toby Carlisle"/>
    <x v="0"/>
    <x v="0"/>
    <s v="Houston"/>
    <x v="5"/>
    <n v="77095"/>
    <x v="2"/>
    <s v="OFF-BI-10003684"/>
    <x v="1"/>
    <x v="8"/>
    <s v="Wilson Jones Legal Size Ring Binders"/>
    <x v="5641"/>
    <n v="5"/>
    <n v="0.8"/>
    <n v="-32.984999999999999"/>
  </r>
  <r>
    <n v="8876"/>
    <x v="4425"/>
    <x v="0"/>
    <x v="572"/>
    <d v="2013-08-20T00:00:00"/>
    <s v="Standard Class"/>
    <s v="CT-11995"/>
    <s v="Carol Triggs"/>
    <x v="0"/>
    <x v="0"/>
    <s v="Irving"/>
    <x v="5"/>
    <n v="75061"/>
    <x v="2"/>
    <s v="OFF-SU-10003505"/>
    <x v="1"/>
    <x v="14"/>
    <s v="Premier Electric Letter Opener"/>
    <x v="442"/>
    <n v="2"/>
    <n v="0.2"/>
    <n v="-34.758000000000017"/>
  </r>
  <r>
    <n v="8877"/>
    <x v="4425"/>
    <x v="0"/>
    <x v="572"/>
    <d v="2013-08-20T00:00:00"/>
    <s v="Standard Class"/>
    <s v="CT-11995"/>
    <s v="Carol Triggs"/>
    <x v="0"/>
    <x v="0"/>
    <s v="Irving"/>
    <x v="5"/>
    <n v="75061"/>
    <x v="2"/>
    <s v="OFF-AP-10002534"/>
    <x v="1"/>
    <x v="9"/>
    <s v="3.6 Cubic Foot Counter Height Office Refrigerator"/>
    <x v="5642"/>
    <n v="1"/>
    <n v="0.8"/>
    <n v="-153.20240000000001"/>
  </r>
  <r>
    <n v="8878"/>
    <x v="4426"/>
    <x v="3"/>
    <x v="697"/>
    <d v="2014-09-24T00:00:00"/>
    <s v="Standard Class"/>
    <s v="GZ-14470"/>
    <s v="Gary Zandusky"/>
    <x v="0"/>
    <x v="0"/>
    <s v="Morristown"/>
    <x v="30"/>
    <n v="7960"/>
    <x v="3"/>
    <s v="TEC-MA-10004626"/>
    <x v="2"/>
    <x v="15"/>
    <s v="Lexmark 20R1285 X6650 Wireless All-in-One Printer"/>
    <x v="5643"/>
    <n v="4"/>
    <n v="0"/>
    <n v="225.6"/>
  </r>
  <r>
    <n v="8879"/>
    <x v="4426"/>
    <x v="3"/>
    <x v="697"/>
    <d v="2014-09-24T00:00:00"/>
    <s v="Standard Class"/>
    <s v="GZ-14470"/>
    <s v="Gary Zandusky"/>
    <x v="0"/>
    <x v="0"/>
    <s v="Morristown"/>
    <x v="30"/>
    <n v="7960"/>
    <x v="3"/>
    <s v="OFF-ST-10000615"/>
    <x v="1"/>
    <x v="4"/>
    <s v="SimpliFile Personal File, Black Granite, 15w x 6-15/16d x 11-1/4h"/>
    <x v="4024"/>
    <n v="3"/>
    <n v="0"/>
    <n v="9.5340000000000025"/>
  </r>
  <r>
    <n v="8880"/>
    <x v="4427"/>
    <x v="1"/>
    <x v="391"/>
    <d v="2012-03-25T00:00:00"/>
    <s v="First Class"/>
    <s v="AM-10360"/>
    <s v="Alice McCarthy"/>
    <x v="1"/>
    <x v="0"/>
    <s v="Los Angeles"/>
    <x v="1"/>
    <n v="90008"/>
    <x v="1"/>
    <s v="OFF-PA-10000659"/>
    <x v="1"/>
    <x v="10"/>
    <s v="TOPS Carbonless Receipt Book, Four 2-3/4 x 7-1/4 Money Receipts per Page"/>
    <x v="5644"/>
    <n v="11"/>
    <n v="0"/>
    <n v="92.505599999999987"/>
  </r>
  <r>
    <n v="8881"/>
    <x v="4427"/>
    <x v="1"/>
    <x v="391"/>
    <d v="2012-03-25T00:00:00"/>
    <s v="First Class"/>
    <s v="AM-10360"/>
    <s v="Alice McCarthy"/>
    <x v="1"/>
    <x v="0"/>
    <s v="Los Angeles"/>
    <x v="1"/>
    <n v="90008"/>
    <x v="1"/>
    <s v="TEC-AC-10000736"/>
    <x v="2"/>
    <x v="11"/>
    <s v="Logitech G600 MMO Gaming Mouse"/>
    <x v="764"/>
    <n v="3"/>
    <n v="0"/>
    <n v="86.389199999999988"/>
  </r>
  <r>
    <n v="8882"/>
    <x v="4428"/>
    <x v="0"/>
    <x v="1186"/>
    <d v="2013-07-04T00:00:00"/>
    <s v="Second Class"/>
    <s v="AH-10120"/>
    <s v="Adrian Hane"/>
    <x v="2"/>
    <x v="0"/>
    <s v="Aurora"/>
    <x v="10"/>
    <n v="60505"/>
    <x v="2"/>
    <s v="TEC-AC-10003038"/>
    <x v="2"/>
    <x v="11"/>
    <s v="Kingston Digital DataTraveler 16GB USB 2.0"/>
    <x v="2298"/>
    <n v="7"/>
    <n v="0.2"/>
    <n v="-0.62650000000000716"/>
  </r>
  <r>
    <n v="8883"/>
    <x v="4429"/>
    <x v="3"/>
    <x v="179"/>
    <d v="2014-10-26T00:00:00"/>
    <s v="Standard Class"/>
    <s v="MY-18295"/>
    <s v="Muhammed Yedwab"/>
    <x v="1"/>
    <x v="0"/>
    <s v="Durham"/>
    <x v="3"/>
    <n v="27707"/>
    <x v="0"/>
    <s v="TEC-PH-10004071"/>
    <x v="2"/>
    <x v="7"/>
    <s v="PayAnywhere Card Reader"/>
    <x v="2992"/>
    <n v="2"/>
    <n v="0.2"/>
    <n v="1.3986000000000001"/>
  </r>
  <r>
    <n v="8884"/>
    <x v="4429"/>
    <x v="3"/>
    <x v="179"/>
    <d v="2014-10-26T00:00:00"/>
    <s v="Standard Class"/>
    <s v="MY-18295"/>
    <s v="Muhammed Yedwab"/>
    <x v="1"/>
    <x v="0"/>
    <s v="Durham"/>
    <x v="3"/>
    <n v="27707"/>
    <x v="0"/>
    <s v="OFF-PA-10001667"/>
    <x v="1"/>
    <x v="10"/>
    <s v="Great White Multi-Use Recycled Paper (20Lb. and 84 Bright)"/>
    <x v="646"/>
    <n v="3"/>
    <n v="0.2"/>
    <n v="4.4849999999999994"/>
  </r>
  <r>
    <n v="8885"/>
    <x v="4430"/>
    <x v="2"/>
    <x v="55"/>
    <d v="2011-08-30T00:00:00"/>
    <s v="Standard Class"/>
    <s v="BS-11590"/>
    <s v="Brendan Sweed"/>
    <x v="1"/>
    <x v="0"/>
    <s v="Columbus"/>
    <x v="24"/>
    <n v="43229"/>
    <x v="3"/>
    <s v="OFF-BI-10001982"/>
    <x v="1"/>
    <x v="8"/>
    <s v="Wilson Jones Custom Binder Spines &amp; Labels"/>
    <x v="5645"/>
    <n v="4"/>
    <n v="0.7"/>
    <n v="-4.5695999999999994"/>
  </r>
  <r>
    <n v="8886"/>
    <x v="4430"/>
    <x v="2"/>
    <x v="55"/>
    <d v="2011-08-30T00:00:00"/>
    <s v="Standard Class"/>
    <s v="BS-11590"/>
    <s v="Brendan Sweed"/>
    <x v="1"/>
    <x v="0"/>
    <s v="Columbus"/>
    <x v="24"/>
    <n v="43229"/>
    <x v="3"/>
    <s v="OFF-BI-10004141"/>
    <x v="1"/>
    <x v="8"/>
    <s v="Insertable Tab Indexes For Data Binders"/>
    <x v="5646"/>
    <n v="3"/>
    <n v="0.7"/>
    <n v="-2.2896000000000001"/>
  </r>
  <r>
    <n v="8887"/>
    <x v="4430"/>
    <x v="2"/>
    <x v="55"/>
    <d v="2011-08-30T00:00:00"/>
    <s v="Standard Class"/>
    <s v="BS-11590"/>
    <s v="Brendan Sweed"/>
    <x v="1"/>
    <x v="0"/>
    <s v="Columbus"/>
    <x v="24"/>
    <n v="43229"/>
    <x v="3"/>
    <s v="OFF-BI-10002103"/>
    <x v="1"/>
    <x v="8"/>
    <s v="Cardinal Slant-D Ring Binder, Heavy Gauge Vinyl"/>
    <x v="5647"/>
    <n v="8"/>
    <n v="0.7"/>
    <n v="-16.684799999999996"/>
  </r>
  <r>
    <n v="8888"/>
    <x v="4431"/>
    <x v="2"/>
    <x v="923"/>
    <d v="2011-07-30T00:00:00"/>
    <s v="Second Class"/>
    <s v="BB-10990"/>
    <s v="Barry Blumstein"/>
    <x v="1"/>
    <x v="0"/>
    <s v="Los Angeles"/>
    <x v="1"/>
    <n v="90036"/>
    <x v="1"/>
    <s v="OFF-ST-10002574"/>
    <x v="1"/>
    <x v="4"/>
    <s v="SAFCO Commercial Wire Shelving, Black"/>
    <x v="5648"/>
    <n v="2"/>
    <n v="0"/>
    <n v="0"/>
  </r>
  <r>
    <n v="8889"/>
    <x v="4432"/>
    <x v="3"/>
    <x v="96"/>
    <d v="2014-12-08T00:00:00"/>
    <s v="Standard Class"/>
    <s v="ML-17755"/>
    <s v="Max Ludwig"/>
    <x v="2"/>
    <x v="0"/>
    <s v="Stockton"/>
    <x v="1"/>
    <n v="95207"/>
    <x v="1"/>
    <s v="FUR-FU-10003394"/>
    <x v="0"/>
    <x v="5"/>
    <s v="Tenex &quot;The Solids&quot; Textured Chair Mats"/>
    <x v="5649"/>
    <n v="9"/>
    <n v="0"/>
    <n v="107.03879999999994"/>
  </r>
  <r>
    <n v="8890"/>
    <x v="4433"/>
    <x v="0"/>
    <x v="508"/>
    <d v="2013-10-22T00:00:00"/>
    <s v="Second Class"/>
    <s v="FC-14245"/>
    <s v="Frank Carlisle"/>
    <x v="2"/>
    <x v="0"/>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x v="0"/>
    <s v="Columbia"/>
    <x v="25"/>
    <n v="65203"/>
    <x v="2"/>
    <s v="OFF-AP-10003057"/>
    <x v="1"/>
    <x v="9"/>
    <s v="Honeywell Enviracaire Portable HEPA Air Cleaner for 16' x 20' Room"/>
    <x v="5651"/>
    <n v="7"/>
    <n v="0"/>
    <n v="751.76010000000008"/>
  </r>
  <r>
    <n v="8892"/>
    <x v="4434"/>
    <x v="0"/>
    <x v="1142"/>
    <d v="2013-09-19T00:00:00"/>
    <s v="First Class"/>
    <s v="CR-12625"/>
    <s v="Corey Roper"/>
    <x v="2"/>
    <x v="0"/>
    <s v="Columbus"/>
    <x v="32"/>
    <n v="31907"/>
    <x v="0"/>
    <s v="FUR-CH-10001146"/>
    <x v="0"/>
    <x v="1"/>
    <s v="Global Value Mid-Back Manager's Chair, Gray"/>
    <x v="5652"/>
    <n v="2"/>
    <n v="0"/>
    <n v="30.444999999999993"/>
  </r>
  <r>
    <n v="8893"/>
    <x v="4435"/>
    <x v="1"/>
    <x v="494"/>
    <d v="2012-12-06T00:00:00"/>
    <s v="Standard Class"/>
    <s v="LC-16960"/>
    <s v="Lindsay Castell"/>
    <x v="2"/>
    <x v="0"/>
    <s v="San Diego"/>
    <x v="1"/>
    <n v="92037"/>
    <x v="1"/>
    <s v="FUR-CH-10003973"/>
    <x v="0"/>
    <x v="1"/>
    <s v="GuestStacker Chair with Chrome Finish Legs"/>
    <x v="5653"/>
    <n v="9"/>
    <n v="0.2"/>
    <n v="267.66720000000009"/>
  </r>
  <r>
    <n v="8894"/>
    <x v="4436"/>
    <x v="2"/>
    <x v="79"/>
    <d v="2011-08-12T00:00:00"/>
    <s v="Standard Class"/>
    <s v="GZ-14470"/>
    <s v="Gary Zandusky"/>
    <x v="0"/>
    <x v="0"/>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x v="0"/>
    <s v="Los Angeles"/>
    <x v="1"/>
    <n v="90004"/>
    <x v="1"/>
    <s v="FUR-FU-10004071"/>
    <x v="0"/>
    <x v="5"/>
    <s v="Luxo Professional Magnifying Clamp-On Fluorescent Lamps"/>
    <x v="5655"/>
    <n v="3"/>
    <n v="0"/>
    <n v="43.684200000000018"/>
  </r>
  <r>
    <n v="8896"/>
    <x v="4437"/>
    <x v="0"/>
    <x v="243"/>
    <d v="2013-08-23T00:00:00"/>
    <s v="Standard Class"/>
    <s v="BD-11320"/>
    <s v="Bill Donatelli"/>
    <x v="0"/>
    <x v="0"/>
    <s v="Los Angeles"/>
    <x v="1"/>
    <n v="90004"/>
    <x v="1"/>
    <s v="OFF-ST-10001505"/>
    <x v="1"/>
    <x v="4"/>
    <s v="Perma STOR-ALL Hanging File Box, 13 1/8&quot;W x 12 1/4&quot;D x 10 1/2&quot;H"/>
    <x v="1465"/>
    <n v="3"/>
    <n v="0"/>
    <n v="3.0497999999999985"/>
  </r>
  <r>
    <n v="8897"/>
    <x v="4437"/>
    <x v="0"/>
    <x v="243"/>
    <d v="2013-08-23T00:00:00"/>
    <s v="Standard Class"/>
    <s v="BD-11320"/>
    <s v="Bill Donatelli"/>
    <x v="0"/>
    <x v="0"/>
    <s v="Los Angeles"/>
    <x v="1"/>
    <n v="90004"/>
    <x v="1"/>
    <s v="TEC-PH-10004614"/>
    <x v="2"/>
    <x v="7"/>
    <s v="AT&amp;T 841000 Phone"/>
    <x v="5441"/>
    <n v="3"/>
    <n v="0.2"/>
    <n v="10.349999999999994"/>
  </r>
  <r>
    <n v="8898"/>
    <x v="4437"/>
    <x v="0"/>
    <x v="243"/>
    <d v="2013-08-23T00:00:00"/>
    <s v="Standard Class"/>
    <s v="BD-11320"/>
    <s v="Bill Donatelli"/>
    <x v="0"/>
    <x v="0"/>
    <s v="Los Angeles"/>
    <x v="1"/>
    <n v="90004"/>
    <x v="1"/>
    <s v="OFF-PA-10004911"/>
    <x v="1"/>
    <x v="10"/>
    <s v="Rediform S.O.S. 1-Up Phone Message Bk, 4-1/4x3-1/16 Bk, 1 Form/Pg, 40 Messages/Bk, 3/Pk"/>
    <x v="5620"/>
    <n v="4"/>
    <n v="0"/>
    <n v="18.00960000000000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x v="0"/>
    <s v="Springfield"/>
    <x v="17"/>
    <n v="22153"/>
    <x v="0"/>
    <s v="OFF-LA-10004545"/>
    <x v="1"/>
    <x v="2"/>
    <s v="Avery 50"/>
    <x v="2989"/>
    <n v="2"/>
    <n v="0"/>
    <n v="11.778199999999998"/>
  </r>
  <r>
    <n v="8901"/>
    <x v="4439"/>
    <x v="0"/>
    <x v="1207"/>
    <d v="2013-06-05T00:00:00"/>
    <s v="Standard Class"/>
    <s v="BP-11290"/>
    <s v="Beth Paige"/>
    <x v="0"/>
    <x v="0"/>
    <s v="Decatur"/>
    <x v="10"/>
    <n v="62521"/>
    <x v="2"/>
    <s v="FUR-FU-10001379"/>
    <x v="0"/>
    <x v="5"/>
    <s v="Executive Impressions 16-1/2&quot; Circular Wall Clock"/>
    <x v="164"/>
    <n v="3"/>
    <n v="0.6"/>
    <n v="-12.825599999999994"/>
  </r>
  <r>
    <n v="8902"/>
    <x v="4439"/>
    <x v="0"/>
    <x v="1207"/>
    <d v="2013-06-05T00:00:00"/>
    <s v="Standard Class"/>
    <s v="BP-11290"/>
    <s v="Beth Paige"/>
    <x v="0"/>
    <x v="0"/>
    <s v="Decatur"/>
    <x v="10"/>
    <n v="62521"/>
    <x v="2"/>
    <s v="OFF-PA-10001846"/>
    <x v="1"/>
    <x v="10"/>
    <s v="Xerox 1899"/>
    <x v="282"/>
    <n v="4"/>
    <n v="0.2"/>
    <n v="6.7048000000000005"/>
  </r>
  <r>
    <n v="8903"/>
    <x v="4439"/>
    <x v="0"/>
    <x v="1207"/>
    <d v="2013-06-05T00:00:00"/>
    <s v="Standard Class"/>
    <s v="BP-11290"/>
    <s v="Beth Paige"/>
    <x v="0"/>
    <x v="0"/>
    <s v="Decatur"/>
    <x v="10"/>
    <n v="62521"/>
    <x v="2"/>
    <s v="FUR-CH-10000422"/>
    <x v="0"/>
    <x v="1"/>
    <s v="Global Highback Leather Tilter in Burgundy"/>
    <x v="5656"/>
    <n v="3"/>
    <n v="0.3"/>
    <n v="-38.215799999999973"/>
  </r>
  <r>
    <n v="8904"/>
    <x v="4439"/>
    <x v="0"/>
    <x v="1207"/>
    <d v="2013-06-05T00:00:00"/>
    <s v="Standard Class"/>
    <s v="BP-11290"/>
    <s v="Beth Paige"/>
    <x v="0"/>
    <x v="0"/>
    <s v="Decatur"/>
    <x v="10"/>
    <n v="62521"/>
    <x v="2"/>
    <s v="OFF-PA-10004621"/>
    <x v="1"/>
    <x v="10"/>
    <s v="Xerox 212"/>
    <x v="563"/>
    <n v="2"/>
    <n v="0.2"/>
    <n v="3.6288"/>
  </r>
  <r>
    <n v="8905"/>
    <x v="4440"/>
    <x v="0"/>
    <x v="949"/>
    <d v="2013-07-02T00:00:00"/>
    <s v="Same Day"/>
    <s v="SU-20665"/>
    <s v="Stephanie Ulpright"/>
    <x v="2"/>
    <x v="0"/>
    <s v="New York City"/>
    <x v="15"/>
    <n v="10009"/>
    <x v="3"/>
    <s v="OFF-LA-10001474"/>
    <x v="1"/>
    <x v="2"/>
    <s v="Avery 477"/>
    <x v="5657"/>
    <n v="1"/>
    <n v="0"/>
    <n v="14.043800000000001"/>
  </r>
  <r>
    <n v="8906"/>
    <x v="4440"/>
    <x v="0"/>
    <x v="949"/>
    <d v="2013-07-02T00:00:00"/>
    <s v="Same Day"/>
    <s v="SU-20665"/>
    <s v="Stephanie Ulpright"/>
    <x v="2"/>
    <x v="0"/>
    <s v="New York City"/>
    <x v="15"/>
    <n v="10009"/>
    <x v="3"/>
    <s v="TEC-AC-10001635"/>
    <x v="2"/>
    <x v="11"/>
    <s v="KeyTronic KT400U2 - Keyboard - Black"/>
    <x v="5658"/>
    <n v="3"/>
    <n v="0"/>
    <n v="6.1679999999999975"/>
  </r>
  <r>
    <n v="8907"/>
    <x v="4440"/>
    <x v="0"/>
    <x v="949"/>
    <d v="2013-07-02T00:00:00"/>
    <s v="Same Day"/>
    <s v="SU-20665"/>
    <s v="Stephanie Ulpright"/>
    <x v="2"/>
    <x v="0"/>
    <s v="New York City"/>
    <x v="15"/>
    <n v="10009"/>
    <x v="3"/>
    <s v="OFF-PA-10001950"/>
    <x v="1"/>
    <x v="10"/>
    <s v="Southworth 25% Cotton Antique Laid Paper &amp; Envelopes"/>
    <x v="5659"/>
    <n v="9"/>
    <n v="0"/>
    <n v="33.776999999999994"/>
  </r>
  <r>
    <n v="8908"/>
    <x v="4441"/>
    <x v="0"/>
    <x v="122"/>
    <d v="2013-12-21T00:00:00"/>
    <s v="First Class"/>
    <s v="AY-10555"/>
    <s v="Andy Yotov"/>
    <x v="1"/>
    <x v="0"/>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x v="0"/>
    <s v="Moreno Valley"/>
    <x v="1"/>
    <n v="92553"/>
    <x v="1"/>
    <s v="OFF-PA-10003790"/>
    <x v="1"/>
    <x v="10"/>
    <s v="Xerox 1991"/>
    <x v="685"/>
    <n v="8"/>
    <n v="0"/>
    <n v="84.051199999999994"/>
  </r>
  <r>
    <n v="8910"/>
    <x v="4443"/>
    <x v="3"/>
    <x v="960"/>
    <d v="2014-11-02T00:00:00"/>
    <s v="Standard Class"/>
    <s v="SA-20830"/>
    <s v="Sue Ann Reed"/>
    <x v="0"/>
    <x v="0"/>
    <s v="Everett"/>
    <x v="31"/>
    <n v="2149"/>
    <x v="3"/>
    <s v="OFF-LA-10002475"/>
    <x v="1"/>
    <x v="2"/>
    <s v="Avery 519"/>
    <x v="2521"/>
    <n v="3"/>
    <n v="0"/>
    <n v="10.307099999999998"/>
  </r>
  <r>
    <n v="8911"/>
    <x v="4444"/>
    <x v="3"/>
    <x v="259"/>
    <d v="2014-11-09T00:00:00"/>
    <s v="Standard Class"/>
    <s v="CA-12265"/>
    <s v="Christina Anderson"/>
    <x v="0"/>
    <x v="0"/>
    <s v="Chattanooga"/>
    <x v="18"/>
    <n v="37421"/>
    <x v="0"/>
    <s v="TEC-AC-10000303"/>
    <x v="2"/>
    <x v="11"/>
    <s v="Logitech M510 Wireless Mouse"/>
    <x v="98"/>
    <n v="3"/>
    <n v="0.2"/>
    <n v="15.596099999999996"/>
  </r>
  <r>
    <n v="8912"/>
    <x v="4444"/>
    <x v="3"/>
    <x v="259"/>
    <d v="2014-11-09T00:00:00"/>
    <s v="Standard Class"/>
    <s v="CA-12265"/>
    <s v="Christina Anderson"/>
    <x v="0"/>
    <x v="0"/>
    <s v="Chattanooga"/>
    <x v="18"/>
    <n v="37421"/>
    <x v="0"/>
    <s v="TEC-PH-10000127"/>
    <x v="2"/>
    <x v="7"/>
    <s v="iOttie XL Car Mount"/>
    <x v="5661"/>
    <n v="9"/>
    <n v="0.2"/>
    <n v="-32.383800000000008"/>
  </r>
  <r>
    <n v="8913"/>
    <x v="4444"/>
    <x v="3"/>
    <x v="259"/>
    <d v="2014-11-09T00:00:00"/>
    <s v="Standard Class"/>
    <s v="CA-12265"/>
    <s v="Christina Anderson"/>
    <x v="0"/>
    <x v="0"/>
    <s v="Chattanooga"/>
    <x v="18"/>
    <n v="37421"/>
    <x v="0"/>
    <s v="OFF-BI-10004364"/>
    <x v="1"/>
    <x v="8"/>
    <s v="Storex Dura Pro Binders"/>
    <x v="5662"/>
    <n v="2"/>
    <n v="0.7"/>
    <n v="-2.9700000000000006"/>
  </r>
  <r>
    <n v="8914"/>
    <x v="4444"/>
    <x v="3"/>
    <x v="259"/>
    <d v="2014-11-09T00:00:00"/>
    <s v="Standard Class"/>
    <s v="CA-12265"/>
    <s v="Christina Anderson"/>
    <x v="0"/>
    <x v="0"/>
    <s v="Chattanooga"/>
    <x v="18"/>
    <n v="37421"/>
    <x v="0"/>
    <s v="OFF-LA-10002195"/>
    <x v="1"/>
    <x v="2"/>
    <s v="Avery 481"/>
    <x v="1268"/>
    <n v="2"/>
    <n v="0.2"/>
    <n v="1.7247999999999997"/>
  </r>
  <r>
    <n v="8915"/>
    <x v="4445"/>
    <x v="0"/>
    <x v="195"/>
    <d v="2013-05-14T00:00:00"/>
    <s v="Standard Class"/>
    <s v="CV-12805"/>
    <s v="Cynthia Voltz"/>
    <x v="1"/>
    <x v="0"/>
    <s v="Austin"/>
    <x v="5"/>
    <n v="78745"/>
    <x v="2"/>
    <s v="OFF-ST-10001490"/>
    <x v="1"/>
    <x v="4"/>
    <s v="Hot File 7-Pocket, Floor Stand"/>
    <x v="5663"/>
    <n v="6"/>
    <n v="0.2"/>
    <n v="107.08199999999985"/>
  </r>
  <r>
    <n v="8916"/>
    <x v="4445"/>
    <x v="0"/>
    <x v="195"/>
    <d v="2013-05-14T00:00:00"/>
    <s v="Standard Class"/>
    <s v="CV-12805"/>
    <s v="Cynthia Voltz"/>
    <x v="1"/>
    <x v="0"/>
    <s v="Austin"/>
    <x v="5"/>
    <n v="78745"/>
    <x v="2"/>
    <s v="OFF-BI-10002852"/>
    <x v="1"/>
    <x v="8"/>
    <s v="Ibico Standard Transparent Covers"/>
    <x v="5664"/>
    <n v="4"/>
    <n v="0.8"/>
    <n v="-20.435200000000002"/>
  </r>
  <r>
    <n v="8917"/>
    <x v="4445"/>
    <x v="0"/>
    <x v="195"/>
    <d v="2013-05-14T00:00:00"/>
    <s v="Standard Class"/>
    <s v="CV-12805"/>
    <s v="Cynthia Voltz"/>
    <x v="1"/>
    <x v="0"/>
    <s v="Austin"/>
    <x v="5"/>
    <n v="78745"/>
    <x v="2"/>
    <s v="OFF-AP-10000390"/>
    <x v="1"/>
    <x v="9"/>
    <s v="Euro Pro Shark Stick Mini Vacuum"/>
    <x v="5665"/>
    <n v="4"/>
    <n v="0.8"/>
    <n v="-131.71680000000001"/>
  </r>
  <r>
    <n v="8918"/>
    <x v="4445"/>
    <x v="0"/>
    <x v="195"/>
    <d v="2013-05-14T00:00:00"/>
    <s v="Standard Class"/>
    <s v="CV-12805"/>
    <s v="Cynthia Voltz"/>
    <x v="1"/>
    <x v="0"/>
    <s v="Austin"/>
    <x v="5"/>
    <n v="78745"/>
    <x v="2"/>
    <s v="OFF-PA-10004327"/>
    <x v="1"/>
    <x v="10"/>
    <s v="Xerox 1911"/>
    <x v="5201"/>
    <n v="2"/>
    <n v="0.2"/>
    <n v="26.823999999999995"/>
  </r>
  <r>
    <n v="8919"/>
    <x v="4445"/>
    <x v="0"/>
    <x v="195"/>
    <d v="2013-05-14T00:00:00"/>
    <s v="Standard Class"/>
    <s v="CV-12805"/>
    <s v="Cynthia Voltz"/>
    <x v="1"/>
    <x v="0"/>
    <s v="Austin"/>
    <x v="5"/>
    <n v="78745"/>
    <x v="2"/>
    <s v="OFF-BI-10002353"/>
    <x v="1"/>
    <x v="8"/>
    <s v="GBC VeloBind Cover Sets"/>
    <x v="5666"/>
    <n v="6"/>
    <n v="0.8"/>
    <n v="-27.791999999999994"/>
  </r>
  <r>
    <n v="8920"/>
    <x v="4446"/>
    <x v="2"/>
    <x v="1063"/>
    <d v="2011-04-08T00:00:00"/>
    <s v="Standard Class"/>
    <s v="AH-10690"/>
    <s v="Anna Häberlin"/>
    <x v="1"/>
    <x v="0"/>
    <s v="Virginia Beach"/>
    <x v="17"/>
    <n v="23464"/>
    <x v="0"/>
    <s v="FUR-FU-10003192"/>
    <x v="0"/>
    <x v="5"/>
    <s v="Luxo Adjustable Task Clamp Lamp"/>
    <x v="5667"/>
    <n v="2"/>
    <n v="0"/>
    <n v="46.196799999999996"/>
  </r>
  <r>
    <n v="8921"/>
    <x v="4447"/>
    <x v="2"/>
    <x v="582"/>
    <d v="2011-05-03T00:00:00"/>
    <s v="Standard Class"/>
    <s v="DS-13180"/>
    <s v="David Smith"/>
    <x v="1"/>
    <x v="0"/>
    <s v="Jamestown"/>
    <x v="15"/>
    <n v="14701"/>
    <x v="3"/>
    <s v="TEC-AC-10000736"/>
    <x v="2"/>
    <x v="11"/>
    <s v="Logitech G600 MMO Gaming Mouse"/>
    <x v="460"/>
    <n v="2"/>
    <n v="0"/>
    <n v="57.592799999999997"/>
  </r>
  <r>
    <n v="8922"/>
    <x v="4448"/>
    <x v="0"/>
    <x v="964"/>
    <d v="2013-10-09T00:00:00"/>
    <s v="Standard Class"/>
    <s v="AH-10690"/>
    <s v="Anna Häberlin"/>
    <x v="1"/>
    <x v="0"/>
    <s v="Coral Gables"/>
    <x v="2"/>
    <n v="33134"/>
    <x v="0"/>
    <s v="TEC-PH-10003095"/>
    <x v="2"/>
    <x v="7"/>
    <s v="Samsung HM1900 Bluetooth Headset"/>
    <x v="2672"/>
    <n v="3"/>
    <n v="0.2"/>
    <n v="19.754999999999999"/>
  </r>
  <r>
    <n v="8923"/>
    <x v="4448"/>
    <x v="0"/>
    <x v="964"/>
    <d v="2013-10-09T00:00:00"/>
    <s v="Standard Class"/>
    <s v="AH-10690"/>
    <s v="Anna Häberlin"/>
    <x v="1"/>
    <x v="0"/>
    <s v="Coral Gables"/>
    <x v="2"/>
    <n v="33134"/>
    <x v="0"/>
    <s v="FUR-FU-10002885"/>
    <x v="0"/>
    <x v="5"/>
    <s v="Magna Visual Magnetic Picture Hangers"/>
    <x v="5668"/>
    <n v="3"/>
    <n v="0.2"/>
    <n v="2.6028000000000011"/>
  </r>
  <r>
    <n v="8924"/>
    <x v="4449"/>
    <x v="3"/>
    <x v="532"/>
    <d v="2014-06-18T00:00:00"/>
    <s v="Standard Class"/>
    <s v="ZC-21910"/>
    <s v="Zuschuss Carroll"/>
    <x v="0"/>
    <x v="0"/>
    <s v="Hickory"/>
    <x v="3"/>
    <n v="28601"/>
    <x v="0"/>
    <s v="OFF-BI-10001525"/>
    <x v="1"/>
    <x v="8"/>
    <s v="Acco Pressboard Covers with Storage Hooks, 14 7/8&quot; x 11&quot;, Executive Red"/>
    <x v="5669"/>
    <n v="4"/>
    <n v="0.7"/>
    <n v="-3.8100000000000005"/>
  </r>
  <r>
    <n v="8925"/>
    <x v="4450"/>
    <x v="0"/>
    <x v="806"/>
    <d v="2013-02-03T00:00:00"/>
    <s v="Standard Class"/>
    <s v="DF-13135"/>
    <s v="David Flashing"/>
    <x v="0"/>
    <x v="0"/>
    <s v="Rockford"/>
    <x v="10"/>
    <n v="61107"/>
    <x v="2"/>
    <s v="TEC-PH-10004241"/>
    <x v="2"/>
    <x v="7"/>
    <s v="Nokia Lumia 1020"/>
    <x v="4345"/>
    <n v="4"/>
    <n v="0.2"/>
    <n v="143.99680000000006"/>
  </r>
  <r>
    <n v="8926"/>
    <x v="4450"/>
    <x v="0"/>
    <x v="806"/>
    <d v="2013-02-03T00:00:00"/>
    <s v="Standard Class"/>
    <s v="DF-13135"/>
    <s v="David Flashing"/>
    <x v="0"/>
    <x v="0"/>
    <s v="Rockford"/>
    <x v="10"/>
    <n v="61107"/>
    <x v="2"/>
    <s v="OFF-BI-10000546"/>
    <x v="1"/>
    <x v="8"/>
    <s v="Avery Durable Binders"/>
    <x v="5670"/>
    <n v="3"/>
    <n v="0.8"/>
    <n v="-2.678399999999999"/>
  </r>
  <r>
    <n v="8927"/>
    <x v="4450"/>
    <x v="0"/>
    <x v="806"/>
    <d v="2013-02-03T00:00:00"/>
    <s v="Standard Class"/>
    <s v="DF-13135"/>
    <s v="David Flashing"/>
    <x v="0"/>
    <x v="0"/>
    <s v="Rockford"/>
    <x v="10"/>
    <n v="61107"/>
    <x v="2"/>
    <s v="FUR-TA-10004256"/>
    <x v="0"/>
    <x v="3"/>
    <s v="Bretford “Just In Time” Height-Adjustable Multi-Task Work Tables"/>
    <x v="5671"/>
    <n v="3"/>
    <n v="0.5"/>
    <n v="-538.44600000000003"/>
  </r>
  <r>
    <n v="8928"/>
    <x v="4451"/>
    <x v="1"/>
    <x v="874"/>
    <d v="2012-09-29T00:00:00"/>
    <s v="Second Class"/>
    <s v="SS-20140"/>
    <s v="Saphhira Shifley"/>
    <x v="1"/>
    <x v="0"/>
    <s v="Seattle"/>
    <x v="4"/>
    <n v="98103"/>
    <x v="1"/>
    <s v="OFF-AR-10002067"/>
    <x v="1"/>
    <x v="6"/>
    <s v="Newell 334"/>
    <x v="1618"/>
    <n v="5"/>
    <n v="0"/>
    <n v="25.792000000000002"/>
  </r>
  <r>
    <n v="8929"/>
    <x v="4452"/>
    <x v="1"/>
    <x v="657"/>
    <d v="2012-04-17T00:00:00"/>
    <s v="Standard Class"/>
    <s v="FP-14320"/>
    <s v="Frank Preis"/>
    <x v="0"/>
    <x v="0"/>
    <s v="Huntsville"/>
    <x v="5"/>
    <n v="77340"/>
    <x v="2"/>
    <s v="FUR-TA-10000688"/>
    <x v="0"/>
    <x v="3"/>
    <s v="Chromcraft Bull-Nose Wood Round Conference Table Top, Wood Base"/>
    <x v="5672"/>
    <n v="4"/>
    <n v="0.3"/>
    <n v="-113.28200000000004"/>
  </r>
  <r>
    <n v="8930"/>
    <x v="4452"/>
    <x v="1"/>
    <x v="657"/>
    <d v="2012-04-17T00:00:00"/>
    <s v="Standard Class"/>
    <s v="FP-14320"/>
    <s v="Frank Preis"/>
    <x v="0"/>
    <x v="0"/>
    <s v="Huntsville"/>
    <x v="5"/>
    <n v="77340"/>
    <x v="2"/>
    <s v="FUR-TA-10002530"/>
    <x v="0"/>
    <x v="3"/>
    <s v="Iceberg OfficeWorks 42&quot; Round Tables"/>
    <x v="5673"/>
    <n v="2"/>
    <n v="0.3"/>
    <n v="-45.294000000000011"/>
  </r>
  <r>
    <n v="8931"/>
    <x v="4452"/>
    <x v="1"/>
    <x v="657"/>
    <d v="2012-04-17T00:00:00"/>
    <s v="Standard Class"/>
    <s v="FP-14320"/>
    <s v="Frank Preis"/>
    <x v="0"/>
    <x v="0"/>
    <s v="Huntsville"/>
    <x v="5"/>
    <n v="77340"/>
    <x v="2"/>
    <s v="TEC-PH-10001061"/>
    <x v="2"/>
    <x v="7"/>
    <s v="Apple iPhone 5C"/>
    <x v="1977"/>
    <n v="3"/>
    <n v="0.2"/>
    <n v="17.998199999999997"/>
  </r>
  <r>
    <n v="8932"/>
    <x v="4453"/>
    <x v="3"/>
    <x v="404"/>
    <d v="2014-12-25T00:00:00"/>
    <s v="Standard Class"/>
    <s v="HE-14800"/>
    <s v="Harold Engle"/>
    <x v="1"/>
    <x v="0"/>
    <s v="Milwaukee"/>
    <x v="6"/>
    <n v="53209"/>
    <x v="2"/>
    <s v="FUR-FU-10001057"/>
    <x v="0"/>
    <x v="5"/>
    <s v="Tensor Track Tree Floor Lamp"/>
    <x v="5674"/>
    <n v="5"/>
    <n v="0"/>
    <n v="22.988499999999998"/>
  </r>
  <r>
    <n v="8933"/>
    <x v="4453"/>
    <x v="3"/>
    <x v="404"/>
    <d v="2014-12-25T00:00:00"/>
    <s v="Standard Class"/>
    <s v="HE-14800"/>
    <s v="Harold Engle"/>
    <x v="1"/>
    <x v="0"/>
    <s v="Milwaukee"/>
    <x v="6"/>
    <n v="53209"/>
    <x v="2"/>
    <s v="TEC-AC-10002331"/>
    <x v="2"/>
    <x v="11"/>
    <s v="Maxell 74 Minute CDR, 10/Pack"/>
    <x v="1624"/>
    <n v="3"/>
    <n v="0"/>
    <n v="10.855799999999999"/>
  </r>
  <r>
    <n v="8934"/>
    <x v="4454"/>
    <x v="0"/>
    <x v="560"/>
    <d v="2013-03-20T00:00:00"/>
    <s v="Standard Class"/>
    <s v="SP-20545"/>
    <s v="Sibella Parks"/>
    <x v="1"/>
    <x v="0"/>
    <s v="Green Bay"/>
    <x v="6"/>
    <n v="54302"/>
    <x v="2"/>
    <s v="FUR-FU-10003724"/>
    <x v="0"/>
    <x v="5"/>
    <s v="Westinghouse Clip-On Gooseneck Lamps"/>
    <x v="2499"/>
    <n v="2"/>
    <n v="0"/>
    <n v="4.3523999999999994"/>
  </r>
  <r>
    <n v="8935"/>
    <x v="4455"/>
    <x v="3"/>
    <x v="151"/>
    <d v="2014-08-28T00:00:00"/>
    <s v="Same Day"/>
    <s v="BP-11185"/>
    <s v="Ben Peterman"/>
    <x v="1"/>
    <x v="0"/>
    <s v="Philadelphia"/>
    <x v="9"/>
    <n v="19120"/>
    <x v="3"/>
    <s v="OFF-PA-10000528"/>
    <x v="1"/>
    <x v="10"/>
    <s v="Xerox 1981"/>
    <x v="2538"/>
    <n v="3"/>
    <n v="0.2"/>
    <n v="3.96"/>
  </r>
  <r>
    <n v="8936"/>
    <x v="4455"/>
    <x v="3"/>
    <x v="151"/>
    <d v="2014-08-28T00:00:00"/>
    <s v="Same Day"/>
    <s v="BP-11185"/>
    <s v="Ben Peterman"/>
    <x v="1"/>
    <x v="0"/>
    <s v="Philadelphia"/>
    <x v="9"/>
    <n v="19120"/>
    <x v="3"/>
    <s v="TEC-AC-10001908"/>
    <x v="2"/>
    <x v="11"/>
    <s v="Logitech Wireless Headset h800"/>
    <x v="5675"/>
    <n v="14"/>
    <n v="0.2"/>
    <n v="209.97899999999993"/>
  </r>
  <r>
    <n v="8937"/>
    <x v="4456"/>
    <x v="1"/>
    <x v="997"/>
    <d v="2012-12-19T00:00:00"/>
    <s v="Second Class"/>
    <s v="PG-18895"/>
    <s v="Paul Gonzalez"/>
    <x v="0"/>
    <x v="0"/>
    <s v="Los Angeles"/>
    <x v="1"/>
    <n v="90008"/>
    <x v="1"/>
    <s v="OFF-AR-10003903"/>
    <x v="1"/>
    <x v="6"/>
    <s v="Sanford 52201 APSCO Electric Pencil Sharpener"/>
    <x v="3135"/>
    <n v="5"/>
    <n v="0"/>
    <n v="53.261000000000003"/>
  </r>
  <r>
    <n v="8938"/>
    <x v="4456"/>
    <x v="1"/>
    <x v="997"/>
    <d v="2012-12-19T00:00:00"/>
    <s v="Second Class"/>
    <s v="PG-18895"/>
    <s v="Paul Gonzalez"/>
    <x v="0"/>
    <x v="0"/>
    <s v="Los Angeles"/>
    <x v="1"/>
    <n v="90008"/>
    <x v="1"/>
    <s v="TEC-PH-10004908"/>
    <x v="2"/>
    <x v="7"/>
    <s v="Panasonic KX TS3282W Corded phone"/>
    <x v="5676"/>
    <n v="2"/>
    <n v="0.2"/>
    <n v="16.997999999999983"/>
  </r>
  <r>
    <n v="8939"/>
    <x v="4456"/>
    <x v="1"/>
    <x v="997"/>
    <d v="2012-12-19T00:00:00"/>
    <s v="Second Class"/>
    <s v="PG-18895"/>
    <s v="Paul Gonzalez"/>
    <x v="0"/>
    <x v="0"/>
    <s v="Los Angeles"/>
    <x v="1"/>
    <n v="90008"/>
    <x v="1"/>
    <s v="OFF-AR-10001940"/>
    <x v="1"/>
    <x v="6"/>
    <s v="Sanford Colorific Eraseable Coloring Pencils, 12 Count"/>
    <x v="1235"/>
    <n v="5"/>
    <n v="0"/>
    <n v="7.0520000000000005"/>
  </r>
  <r>
    <n v="8940"/>
    <x v="4456"/>
    <x v="1"/>
    <x v="997"/>
    <d v="2012-12-19T00:00:00"/>
    <s v="Second Class"/>
    <s v="PG-18895"/>
    <s v="Paul Gonzalez"/>
    <x v="0"/>
    <x v="0"/>
    <s v="Los Angeles"/>
    <x v="1"/>
    <n v="90008"/>
    <x v="1"/>
    <s v="OFF-BI-10002026"/>
    <x v="1"/>
    <x v="8"/>
    <s v="Avery Arch Ring Binders"/>
    <x v="5677"/>
    <n v="2"/>
    <n v="0.2"/>
    <n v="31.373999999999995"/>
  </r>
  <r>
    <n v="8941"/>
    <x v="4457"/>
    <x v="2"/>
    <x v="963"/>
    <d v="2011-08-24T00:00:00"/>
    <s v="Second Class"/>
    <s v="JP-15520"/>
    <s v="Jeremy Pistek"/>
    <x v="0"/>
    <x v="0"/>
    <s v="North Miami"/>
    <x v="2"/>
    <n v="33161"/>
    <x v="0"/>
    <s v="OFF-SU-10003936"/>
    <x v="1"/>
    <x v="14"/>
    <s v="Acme Serrated Blade Letter Opener"/>
    <x v="5678"/>
    <n v="3"/>
    <n v="0.2"/>
    <n v="-1.8126000000000002"/>
  </r>
  <r>
    <n v="8942"/>
    <x v="4458"/>
    <x v="0"/>
    <x v="54"/>
    <d v="2013-11-06T00:00:00"/>
    <s v="First Class"/>
    <s v="NW-18400"/>
    <s v="Natalie Webber"/>
    <x v="0"/>
    <x v="0"/>
    <s v="Portland"/>
    <x v="21"/>
    <n v="97206"/>
    <x v="1"/>
    <s v="OFF-BI-10002813"/>
    <x v="1"/>
    <x v="8"/>
    <s v="Avery Reinforcements for Hole-Punch Pages"/>
    <x v="4909"/>
    <n v="7"/>
    <n v="0.7"/>
    <n v="-3.4649999999999999"/>
  </r>
  <r>
    <n v="8943"/>
    <x v="4458"/>
    <x v="0"/>
    <x v="54"/>
    <d v="2013-11-06T00:00:00"/>
    <s v="First Class"/>
    <s v="NW-18400"/>
    <s v="Natalie Webber"/>
    <x v="0"/>
    <x v="0"/>
    <s v="Portland"/>
    <x v="21"/>
    <n v="97206"/>
    <x v="1"/>
    <s v="TEC-MA-10003337"/>
    <x v="2"/>
    <x v="15"/>
    <s v="Okidata B401 Printer"/>
    <x v="5679"/>
    <n v="3"/>
    <n v="0.7"/>
    <n v="-251.98739999999992"/>
  </r>
  <r>
    <n v="8944"/>
    <x v="4459"/>
    <x v="3"/>
    <x v="1209"/>
    <d v="2014-10-17T00:00:00"/>
    <s v="Standard Class"/>
    <s v="SW-20245"/>
    <s v="Scot Wooten"/>
    <x v="0"/>
    <x v="0"/>
    <s v="Aurora"/>
    <x v="10"/>
    <n v="60505"/>
    <x v="2"/>
    <s v="FUR-CH-10001545"/>
    <x v="0"/>
    <x v="1"/>
    <s v="Hon Comfortask Task/Swivel Chairs"/>
    <x v="5680"/>
    <n v="3"/>
    <n v="0.3"/>
    <n v="-47.871600000000001"/>
  </r>
  <r>
    <n v="8945"/>
    <x v="4460"/>
    <x v="2"/>
    <x v="1035"/>
    <d v="2011-12-08T00:00:00"/>
    <s v="First Class"/>
    <s v="EH-14005"/>
    <s v="Erica Hernandez"/>
    <x v="2"/>
    <x v="0"/>
    <s v="San Francisco"/>
    <x v="1"/>
    <n v="94109"/>
    <x v="1"/>
    <s v="OFF-PA-10000062"/>
    <x v="1"/>
    <x v="10"/>
    <s v="Green Bar Computer Printout Paper"/>
    <x v="2210"/>
    <n v="3"/>
    <n v="0"/>
    <n v="80.791200000000003"/>
  </r>
  <r>
    <n v="8946"/>
    <x v="4461"/>
    <x v="2"/>
    <x v="647"/>
    <d v="2011-11-17T00:00:00"/>
    <s v="Second Class"/>
    <s v="SC-20260"/>
    <s v="Scott Cohen"/>
    <x v="1"/>
    <x v="0"/>
    <s v="San Francisco"/>
    <x v="1"/>
    <n v="94110"/>
    <x v="1"/>
    <s v="OFF-SU-10001574"/>
    <x v="1"/>
    <x v="14"/>
    <s v="Acme Value Line Scissors"/>
    <x v="1031"/>
    <n v="3"/>
    <n v="0"/>
    <n v="3.2849999999999993"/>
  </r>
  <r>
    <n v="8947"/>
    <x v="4462"/>
    <x v="3"/>
    <x v="165"/>
    <d v="2014-12-29T00:00:00"/>
    <s v="Standard Class"/>
    <s v="NC-18535"/>
    <s v="Nick Crebassa"/>
    <x v="1"/>
    <x v="0"/>
    <s v="New Bedford"/>
    <x v="31"/>
    <n v="2740"/>
    <x v="3"/>
    <s v="OFF-PA-10001972"/>
    <x v="1"/>
    <x v="10"/>
    <s v="Xerox 214"/>
    <x v="541"/>
    <n v="3"/>
    <n v="0"/>
    <n v="9.3312000000000008"/>
  </r>
  <r>
    <n v="8948"/>
    <x v="4462"/>
    <x v="3"/>
    <x v="165"/>
    <d v="2014-12-29T00:00:00"/>
    <s v="Standard Class"/>
    <s v="NC-18535"/>
    <s v="Nick Crebassa"/>
    <x v="1"/>
    <x v="0"/>
    <s v="New Bedford"/>
    <x v="31"/>
    <n v="2740"/>
    <x v="3"/>
    <s v="OFF-BI-10000201"/>
    <x v="1"/>
    <x v="8"/>
    <s v="Avery Triangle Shaped Sheet Lifters, Black, 2/Pack"/>
    <x v="5681"/>
    <n v="5"/>
    <n v="0"/>
    <n v="6.15"/>
  </r>
  <r>
    <n v="8949"/>
    <x v="4463"/>
    <x v="2"/>
    <x v="163"/>
    <d v="2011-12-26T00:00:00"/>
    <s v="First Class"/>
    <s v="AS-10090"/>
    <s v="Adam Shillingsburg"/>
    <x v="0"/>
    <x v="0"/>
    <s v="San Diego"/>
    <x v="1"/>
    <n v="92037"/>
    <x v="1"/>
    <s v="OFF-AP-10003278"/>
    <x v="1"/>
    <x v="9"/>
    <s v="Belkin 7-Outlet SurgeMaster Home Series"/>
    <x v="5682"/>
    <n v="1"/>
    <n v="0"/>
    <n v="3.632200000000001"/>
  </r>
  <r>
    <n v="8950"/>
    <x v="4464"/>
    <x v="3"/>
    <x v="66"/>
    <d v="2014-12-29T00:00:00"/>
    <s v="Standard Class"/>
    <s v="JL-15130"/>
    <s v="Jack Lebron"/>
    <x v="0"/>
    <x v="0"/>
    <s v="Jackson"/>
    <x v="18"/>
    <n v="38301"/>
    <x v="0"/>
    <s v="FUR-TA-10002903"/>
    <x v="0"/>
    <x v="3"/>
    <s v="Bevis Round Bullnose 29&quot; High Table Top"/>
    <x v="5683"/>
    <n v="6"/>
    <n v="0.4"/>
    <n v="-249.32159999999999"/>
  </r>
  <r>
    <n v="8951"/>
    <x v="4464"/>
    <x v="3"/>
    <x v="66"/>
    <d v="2014-12-29T00:00:00"/>
    <s v="Standard Class"/>
    <s v="JL-15130"/>
    <s v="Jack Lebron"/>
    <x v="0"/>
    <x v="0"/>
    <s v="Jackson"/>
    <x v="18"/>
    <n v="38301"/>
    <x v="0"/>
    <s v="TEC-AC-10001013"/>
    <x v="2"/>
    <x v="11"/>
    <s v="Logitech ClearChat Comfort/USB Headset H390"/>
    <x v="1525"/>
    <n v="2"/>
    <n v="0.2"/>
    <n v="7.615399999999994"/>
  </r>
  <r>
    <n v="8952"/>
    <x v="4464"/>
    <x v="3"/>
    <x v="66"/>
    <d v="2014-12-29T00:00:00"/>
    <s v="Standard Class"/>
    <s v="JL-15130"/>
    <s v="Jack Lebron"/>
    <x v="0"/>
    <x v="0"/>
    <s v="Jackson"/>
    <x v="18"/>
    <n v="38301"/>
    <x v="0"/>
    <s v="OFF-ST-10000918"/>
    <x v="1"/>
    <x v="4"/>
    <s v="Crate-A-Files"/>
    <x v="4322"/>
    <n v="3"/>
    <n v="0.2"/>
    <n v="1.961999999999998"/>
  </r>
  <r>
    <n v="8953"/>
    <x v="4464"/>
    <x v="3"/>
    <x v="66"/>
    <d v="2014-12-29T00:00:00"/>
    <s v="Standard Class"/>
    <s v="JL-15130"/>
    <s v="Jack Lebron"/>
    <x v="0"/>
    <x v="0"/>
    <s v="Jackson"/>
    <x v="18"/>
    <n v="38301"/>
    <x v="0"/>
    <s v="OFF-AR-10001419"/>
    <x v="1"/>
    <x v="6"/>
    <s v="Newell 325"/>
    <x v="5684"/>
    <n v="7"/>
    <n v="0.2"/>
    <n v="2.8909999999999982"/>
  </r>
  <r>
    <n v="8954"/>
    <x v="4464"/>
    <x v="3"/>
    <x v="66"/>
    <d v="2014-12-29T00:00:00"/>
    <s v="Standard Class"/>
    <s v="JL-15130"/>
    <s v="Jack Lebron"/>
    <x v="0"/>
    <x v="0"/>
    <s v="Jackson"/>
    <x v="18"/>
    <n v="38301"/>
    <x v="0"/>
    <s v="OFF-AP-10003266"/>
    <x v="1"/>
    <x v="9"/>
    <s v="Holmes Replacement Filter for HEPA Air Cleaner, Large Room"/>
    <x v="5685"/>
    <n v="5"/>
    <n v="0.2"/>
    <n v="16.290999999999997"/>
  </r>
  <r>
    <n v="8955"/>
    <x v="4465"/>
    <x v="2"/>
    <x v="233"/>
    <d v="2011-08-10T00:00:00"/>
    <s v="Second Class"/>
    <s v="VG-21790"/>
    <s v="Vivek Gonzalez"/>
    <x v="0"/>
    <x v="0"/>
    <s v="Jacksonville"/>
    <x v="2"/>
    <n v="32216"/>
    <x v="0"/>
    <s v="FUR-BO-10000468"/>
    <x v="0"/>
    <x v="0"/>
    <s v="O'Sullivan 2-Shelf Heavy-Duty Bookcases"/>
    <x v="5686"/>
    <n v="4"/>
    <n v="0.2"/>
    <n v="-7.7727999999999895"/>
  </r>
  <r>
    <n v="8956"/>
    <x v="4466"/>
    <x v="2"/>
    <x v="59"/>
    <d v="2011-09-24T00:00:00"/>
    <s v="Standard Class"/>
    <s v="HG-14965"/>
    <s v="Henry Goldwyn"/>
    <x v="1"/>
    <x v="0"/>
    <s v="San Diego"/>
    <x v="1"/>
    <n v="92024"/>
    <x v="1"/>
    <s v="OFF-PA-10004610"/>
    <x v="1"/>
    <x v="10"/>
    <s v="Xerox 1900"/>
    <x v="18"/>
    <n v="2"/>
    <n v="0"/>
    <n v="3.8519999999999994"/>
  </r>
  <r>
    <n v="8957"/>
    <x v="4467"/>
    <x v="3"/>
    <x v="53"/>
    <d v="2014-12-29T00:00:00"/>
    <s v="First Class"/>
    <s v="JH-15430"/>
    <s v="Jennifer Halladay"/>
    <x v="0"/>
    <x v="0"/>
    <s v="Hialeah"/>
    <x v="2"/>
    <n v="33012"/>
    <x v="0"/>
    <s v="FUR-FU-10004963"/>
    <x v="0"/>
    <x v="5"/>
    <s v="Eldon 400 Class Desk Accessories, Black Carbon"/>
    <x v="5687"/>
    <n v="3"/>
    <n v="0.2"/>
    <n v="5.7750000000000021"/>
  </r>
  <r>
    <n v="8958"/>
    <x v="4467"/>
    <x v="3"/>
    <x v="53"/>
    <d v="2014-12-29T00:00:00"/>
    <s v="First Class"/>
    <s v="JH-15430"/>
    <s v="Jennifer Halladay"/>
    <x v="0"/>
    <x v="0"/>
    <s v="Hialeah"/>
    <x v="2"/>
    <n v="33012"/>
    <x v="0"/>
    <s v="TEC-MA-10004626"/>
    <x v="2"/>
    <x v="15"/>
    <s v="Lexmark 20R1285 X6650 Wireless All-in-One Printer"/>
    <x v="5253"/>
    <n v="2"/>
    <n v="0.5"/>
    <n v="-7.2000000000000028"/>
  </r>
  <r>
    <n v="8959"/>
    <x v="4468"/>
    <x v="3"/>
    <x v="920"/>
    <d v="2014-12-01T00:00:00"/>
    <s v="Standard Class"/>
    <s v="RO-19780"/>
    <s v="Rose O'Brian"/>
    <x v="0"/>
    <x v="0"/>
    <s v="Houston"/>
    <x v="5"/>
    <n v="77070"/>
    <x v="2"/>
    <s v="TEC-PH-10003437"/>
    <x v="2"/>
    <x v="7"/>
    <s v="Blue Parrot B250XT Professional Grade Wireless Bluetooth Headset with"/>
    <x v="5688"/>
    <n v="5"/>
    <n v="0.2"/>
    <n v="37.494999999999962"/>
  </r>
  <r>
    <n v="8960"/>
    <x v="4468"/>
    <x v="3"/>
    <x v="920"/>
    <d v="2014-12-01T00:00:00"/>
    <s v="Standard Class"/>
    <s v="RO-19780"/>
    <s v="Rose O'Brian"/>
    <x v="0"/>
    <x v="0"/>
    <s v="Houston"/>
    <x v="5"/>
    <n v="77070"/>
    <x v="2"/>
    <s v="OFF-AP-10002867"/>
    <x v="1"/>
    <x v="9"/>
    <s v="Fellowes Command Center 5-outlet power strip"/>
    <x v="5689"/>
    <n v="5"/>
    <n v="0.8"/>
    <n v="-179.77600000000001"/>
  </r>
  <r>
    <n v="8961"/>
    <x v="4468"/>
    <x v="3"/>
    <x v="920"/>
    <d v="2014-12-01T00:00:00"/>
    <s v="Standard Class"/>
    <s v="RO-19780"/>
    <s v="Rose O'Brian"/>
    <x v="0"/>
    <x v="0"/>
    <s v="Houston"/>
    <x v="5"/>
    <n v="77070"/>
    <x v="2"/>
    <s v="FUR-CH-10002126"/>
    <x v="0"/>
    <x v="1"/>
    <s v="Hon Deluxe Fabric Upholstered Stacking Chairs"/>
    <x v="3122"/>
    <n v="5"/>
    <n v="0.3"/>
    <n v="-24.397999999999911"/>
  </r>
  <r>
    <n v="8962"/>
    <x v="4468"/>
    <x v="3"/>
    <x v="920"/>
    <d v="2014-12-01T00:00:00"/>
    <s v="Standard Class"/>
    <s v="RO-19780"/>
    <s v="Rose O'Brian"/>
    <x v="0"/>
    <x v="0"/>
    <s v="Houston"/>
    <x v="5"/>
    <n v="77070"/>
    <x v="2"/>
    <s v="OFF-AR-10001761"/>
    <x v="1"/>
    <x v="6"/>
    <s v="Avery Hi-Liter Smear-Safe Highlighters"/>
    <x v="4061"/>
    <n v="4"/>
    <n v="0.2"/>
    <n v="3.7375999999999996"/>
  </r>
  <r>
    <n v="8963"/>
    <x v="4469"/>
    <x v="0"/>
    <x v="732"/>
    <d v="2013-11-08T00:00:00"/>
    <s v="First Class"/>
    <s v="LW-17125"/>
    <s v="Liz Willingham"/>
    <x v="0"/>
    <x v="0"/>
    <s v="Virginia Beach"/>
    <x v="17"/>
    <n v="23464"/>
    <x v="0"/>
    <s v="FUR-FU-10004665"/>
    <x v="0"/>
    <x v="5"/>
    <s v="3M Polarizing Task Lamp with Clamp Arm, Light Gray"/>
    <x v="2963"/>
    <n v="2"/>
    <n v="0"/>
    <n v="71.229600000000005"/>
  </r>
  <r>
    <n v="8964"/>
    <x v="4469"/>
    <x v="0"/>
    <x v="732"/>
    <d v="2013-11-08T00:00:00"/>
    <s v="First Class"/>
    <s v="LW-17125"/>
    <s v="Liz Willingham"/>
    <x v="0"/>
    <x v="0"/>
    <s v="Virginia Beach"/>
    <x v="17"/>
    <n v="23464"/>
    <x v="0"/>
    <s v="TEC-AC-10000057"/>
    <x v="2"/>
    <x v="11"/>
    <s v="Microsoft Natural Ergonomic Keyboard 4000"/>
    <x v="1324"/>
    <n v="3"/>
    <n v="0"/>
    <n v="18.893699999999995"/>
  </r>
  <r>
    <n v="8965"/>
    <x v="4469"/>
    <x v="0"/>
    <x v="732"/>
    <d v="2013-11-08T00:00:00"/>
    <s v="First Class"/>
    <s v="LW-17125"/>
    <s v="Liz Willingham"/>
    <x v="0"/>
    <x v="0"/>
    <s v="Virginia Beach"/>
    <x v="17"/>
    <n v="23464"/>
    <x v="0"/>
    <s v="FUR-FU-10003806"/>
    <x v="0"/>
    <x v="5"/>
    <s v="Tenex Chairmat w/ Average Lip, 45&quot; x 53&quot;"/>
    <x v="4850"/>
    <n v="5"/>
    <n v="0"/>
    <n v="75.679999999999978"/>
  </r>
  <r>
    <n v="8966"/>
    <x v="4470"/>
    <x v="3"/>
    <x v="44"/>
    <d v="2014-11-13T00:00:00"/>
    <s v="Standard Class"/>
    <s v="CC-12370"/>
    <s v="Christopher Conant"/>
    <x v="0"/>
    <x v="0"/>
    <s v="Houston"/>
    <x v="5"/>
    <n v="77070"/>
    <x v="2"/>
    <s v="OFF-BI-10000145"/>
    <x v="1"/>
    <x v="8"/>
    <s v="Zipper Ring Binder Pockets"/>
    <x v="75"/>
    <n v="2"/>
    <n v="0.8"/>
    <n v="-1.934400000000001"/>
  </r>
  <r>
    <n v="8967"/>
    <x v="4471"/>
    <x v="0"/>
    <x v="54"/>
    <d v="2013-11-08T00:00:00"/>
    <s v="Standard Class"/>
    <s v="JP-16135"/>
    <s v="Julie Prescott"/>
    <x v="2"/>
    <x v="0"/>
    <s v="Philadelphia"/>
    <x v="9"/>
    <n v="19120"/>
    <x v="3"/>
    <s v="TEC-AC-10000892"/>
    <x v="2"/>
    <x v="11"/>
    <s v="NETGEAR N750 Dual Band Wi-Fi Gigabit Router"/>
    <x v="2775"/>
    <n v="1"/>
    <n v="0.2"/>
    <n v="14.399999999999999"/>
  </r>
  <r>
    <n v="8968"/>
    <x v="4471"/>
    <x v="0"/>
    <x v="54"/>
    <d v="2013-11-08T00:00:00"/>
    <s v="Standard Class"/>
    <s v="JP-16135"/>
    <s v="Julie Prescott"/>
    <x v="2"/>
    <x v="0"/>
    <s v="Philadelphia"/>
    <x v="9"/>
    <n v="19120"/>
    <x v="3"/>
    <s v="FUR-CH-10004886"/>
    <x v="0"/>
    <x v="1"/>
    <s v="Bevis Steel Folding Chairs"/>
    <x v="5690"/>
    <n v="7"/>
    <n v="0.3"/>
    <n v="-13.432999999999993"/>
  </r>
  <r>
    <n v="8969"/>
    <x v="4472"/>
    <x v="2"/>
    <x v="125"/>
    <d v="2012-01-01T00:00:00"/>
    <s v="First Class"/>
    <s v="DD-13570"/>
    <s v="Dorothy Dickinson"/>
    <x v="0"/>
    <x v="0"/>
    <s v="Memphis"/>
    <x v="18"/>
    <n v="38109"/>
    <x v="0"/>
    <s v="OFF-ST-10002554"/>
    <x v="1"/>
    <x v="4"/>
    <s v="Tennsco Industrial Shelving"/>
    <x v="5691"/>
    <n v="1"/>
    <n v="0.2"/>
    <n v="-8.803799999999999"/>
  </r>
  <r>
    <n v="8970"/>
    <x v="4473"/>
    <x v="3"/>
    <x v="574"/>
    <d v="2014-12-08T00:00:00"/>
    <s v="Standard Class"/>
    <s v="ES-14080"/>
    <s v="Erin Smith"/>
    <x v="1"/>
    <x v="0"/>
    <s v="Lakewood"/>
    <x v="24"/>
    <n v="44107"/>
    <x v="3"/>
    <s v="OFF-AR-10001662"/>
    <x v="1"/>
    <x v="6"/>
    <s v="Rogers Handheld Barrel Pencil Sharpener"/>
    <x v="5692"/>
    <n v="9"/>
    <n v="0.2"/>
    <n v="1.7262000000000022"/>
  </r>
  <r>
    <n v="8971"/>
    <x v="4473"/>
    <x v="3"/>
    <x v="574"/>
    <d v="2014-12-08T00:00:00"/>
    <s v="Standard Class"/>
    <s v="ES-14080"/>
    <s v="Erin Smith"/>
    <x v="1"/>
    <x v="0"/>
    <s v="Lakewood"/>
    <x v="24"/>
    <n v="44107"/>
    <x v="3"/>
    <s v="TEC-PH-10004531"/>
    <x v="2"/>
    <x v="7"/>
    <s v="AT&amp;T CL2909"/>
    <x v="5693"/>
    <n v="2"/>
    <n v="0.4"/>
    <n v="-25.198000000000008"/>
  </r>
  <r>
    <n v="8972"/>
    <x v="4474"/>
    <x v="3"/>
    <x v="668"/>
    <d v="2014-03-29T00:00:00"/>
    <s v="Standard Class"/>
    <s v="MV-17485"/>
    <s v="Mark Van Huff"/>
    <x v="0"/>
    <x v="0"/>
    <s v="New York City"/>
    <x v="15"/>
    <n v="10011"/>
    <x v="3"/>
    <s v="FUR-CH-10000665"/>
    <x v="0"/>
    <x v="1"/>
    <s v="Global Airflow Leather Mesh Back Chair, Black"/>
    <x v="2659"/>
    <n v="2"/>
    <n v="0.1"/>
    <n v="60.391999999999967"/>
  </r>
  <r>
    <n v="8973"/>
    <x v="4475"/>
    <x v="2"/>
    <x v="84"/>
    <d v="2011-11-21T00:00:00"/>
    <s v="First Class"/>
    <s v="RD-19900"/>
    <s v="Ruben Dartt"/>
    <x v="0"/>
    <x v="0"/>
    <s v="Philadelphia"/>
    <x v="9"/>
    <n v="19120"/>
    <x v="3"/>
    <s v="TEC-AC-10003023"/>
    <x v="2"/>
    <x v="11"/>
    <s v="Logitech G105 Gaming Keyboard"/>
    <x v="5694"/>
    <n v="1"/>
    <n v="0.2"/>
    <n v="-1.187400000000002"/>
  </r>
  <r>
    <n v="8974"/>
    <x v="4476"/>
    <x v="3"/>
    <x v="1016"/>
    <d v="2014-04-28T00:00:00"/>
    <s v="Second Class"/>
    <s v="RL-19615"/>
    <s v="Rob Lucas"/>
    <x v="0"/>
    <x v="0"/>
    <s v="Los Angeles"/>
    <x v="1"/>
    <n v="90008"/>
    <x v="1"/>
    <s v="FUR-BO-10004709"/>
    <x v="0"/>
    <x v="0"/>
    <s v="Bush Westfield Collection Bookcases, Medium Cherry Finish"/>
    <x v="5695"/>
    <n v="7"/>
    <n v="0.15"/>
    <n v="28.410200000000017"/>
  </r>
  <r>
    <n v="8975"/>
    <x v="4477"/>
    <x v="3"/>
    <x v="51"/>
    <d v="2014-11-27T00:00:00"/>
    <s v="First Class"/>
    <s v="JP-15460"/>
    <s v="Jennifer Patt"/>
    <x v="1"/>
    <x v="0"/>
    <s v="Dallas"/>
    <x v="5"/>
    <n v="75220"/>
    <x v="2"/>
    <s v="OFF-PA-10000477"/>
    <x v="1"/>
    <x v="10"/>
    <s v="Xerox 22"/>
    <x v="1590"/>
    <n v="7"/>
    <n v="0.2"/>
    <n v="12.700800000000001"/>
  </r>
  <r>
    <n v="8976"/>
    <x v="4477"/>
    <x v="3"/>
    <x v="51"/>
    <d v="2014-11-27T00:00:00"/>
    <s v="First Class"/>
    <s v="JP-15460"/>
    <s v="Jennifer Patt"/>
    <x v="1"/>
    <x v="0"/>
    <s v="Dallas"/>
    <x v="5"/>
    <n v="75220"/>
    <x v="2"/>
    <s v="OFF-PA-10002923"/>
    <x v="1"/>
    <x v="10"/>
    <s v="Xerox 1942"/>
    <x v="128"/>
    <n v="2"/>
    <n v="0.2"/>
    <n v="29.363999999999997"/>
  </r>
  <r>
    <n v="8977"/>
    <x v="4477"/>
    <x v="3"/>
    <x v="51"/>
    <d v="2014-11-27T00:00:00"/>
    <s v="First Class"/>
    <s v="JP-15460"/>
    <s v="Jennifer Patt"/>
    <x v="1"/>
    <x v="0"/>
    <s v="Dallas"/>
    <x v="5"/>
    <n v="75220"/>
    <x v="2"/>
    <s v="FUR-TA-10003008"/>
    <x v="0"/>
    <x v="3"/>
    <s v="Lesro Round Back Collection Coffee Table, End Table"/>
    <x v="5696"/>
    <n v="1"/>
    <n v="0.3"/>
    <n v="-31.033499999999989"/>
  </r>
  <r>
    <n v="8978"/>
    <x v="4477"/>
    <x v="3"/>
    <x v="51"/>
    <d v="2014-11-27T00:00:00"/>
    <s v="First Class"/>
    <s v="JP-15460"/>
    <s v="Jennifer Patt"/>
    <x v="1"/>
    <x v="0"/>
    <s v="Dallas"/>
    <x v="5"/>
    <n v="75220"/>
    <x v="2"/>
    <s v="OFF-BI-10003707"/>
    <x v="1"/>
    <x v="8"/>
    <s v="Aluminum Screw Posts"/>
    <x v="5697"/>
    <n v="2"/>
    <n v="0.8"/>
    <n v="-9.1560000000000006"/>
  </r>
  <r>
    <n v="8979"/>
    <x v="4478"/>
    <x v="2"/>
    <x v="935"/>
    <d v="2011-11-05T00:00:00"/>
    <s v="Second Class"/>
    <s v="DM-13345"/>
    <s v="Denise Monton"/>
    <x v="1"/>
    <x v="0"/>
    <s v="Orange"/>
    <x v="30"/>
    <n v="7050"/>
    <x v="3"/>
    <s v="OFF-BI-10000546"/>
    <x v="1"/>
    <x v="8"/>
    <s v="Avery Durable Binders"/>
    <x v="1784"/>
    <n v="2"/>
    <n v="0"/>
    <n v="2.8224"/>
  </r>
  <r>
    <n v="8980"/>
    <x v="4479"/>
    <x v="1"/>
    <x v="324"/>
    <d v="2012-10-24T00:00:00"/>
    <s v="Second Class"/>
    <s v="CS-11860"/>
    <s v="Cari Schnelling"/>
    <x v="0"/>
    <x v="0"/>
    <s v="Dallas"/>
    <x v="5"/>
    <n v="75220"/>
    <x v="2"/>
    <s v="OFF-BI-10000404"/>
    <x v="1"/>
    <x v="8"/>
    <s v="Avery Printable Repositionable Plastic Tabs"/>
    <x v="5698"/>
    <n v="1"/>
    <n v="0.8"/>
    <n v="-2.8380000000000001"/>
  </r>
  <r>
    <n v="8981"/>
    <x v="4480"/>
    <x v="2"/>
    <x v="644"/>
    <d v="2011-02-11T00:00:00"/>
    <s v="Second Class"/>
    <s v="DL-13315"/>
    <s v="Delfina Latchford"/>
    <x v="0"/>
    <x v="0"/>
    <s v="Romeoville"/>
    <x v="10"/>
    <n v="60441"/>
    <x v="2"/>
    <s v="OFF-BI-10001196"/>
    <x v="1"/>
    <x v="8"/>
    <s v="Avery Flip-Chart Easel Binder, Black"/>
    <x v="5699"/>
    <n v="2"/>
    <n v="0.8"/>
    <n v="-14.770800000000001"/>
  </r>
  <r>
    <n v="8982"/>
    <x v="4481"/>
    <x v="0"/>
    <x v="1193"/>
    <d v="2013-03-13T00:00:00"/>
    <s v="Standard Class"/>
    <s v="LC-16870"/>
    <s v="Lena Cacioppo"/>
    <x v="0"/>
    <x v="0"/>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x v="0"/>
    <s v="Chicago"/>
    <x v="10"/>
    <n v="60623"/>
    <x v="2"/>
    <s v="OFF-BI-10004656"/>
    <x v="1"/>
    <x v="8"/>
    <s v="Peel &amp; Stick Add-On Corner Pockets"/>
    <x v="5701"/>
    <n v="4"/>
    <n v="0.8"/>
    <n v="-2.764800000000001"/>
  </r>
  <r>
    <n v="8984"/>
    <x v="4481"/>
    <x v="0"/>
    <x v="1193"/>
    <d v="2013-03-13T00:00:00"/>
    <s v="Standard Class"/>
    <s v="LC-16870"/>
    <s v="Lena Cacioppo"/>
    <x v="0"/>
    <x v="0"/>
    <s v="Chicago"/>
    <x v="10"/>
    <n v="60623"/>
    <x v="2"/>
    <s v="FUR-FU-10003773"/>
    <x v="0"/>
    <x v="5"/>
    <s v="Eldon Cleatmat Plus Chair Mats for High Pile Carpets"/>
    <x v="5702"/>
    <n v="5"/>
    <n v="0.6"/>
    <n v="-194.82400000000001"/>
  </r>
  <r>
    <n v="8985"/>
    <x v="4481"/>
    <x v="0"/>
    <x v="1193"/>
    <d v="2013-03-13T00:00:00"/>
    <s v="Standard Class"/>
    <s v="LC-16870"/>
    <s v="Lena Cacioppo"/>
    <x v="0"/>
    <x v="0"/>
    <s v="Chicago"/>
    <x v="10"/>
    <n v="60623"/>
    <x v="2"/>
    <s v="FUR-TA-10000849"/>
    <x v="0"/>
    <x v="3"/>
    <s v="Bevis Rectangular Conference Tables"/>
    <x v="2044"/>
    <n v="2"/>
    <n v="0.5"/>
    <n v="-99.266399999999976"/>
  </r>
  <r>
    <n v="8986"/>
    <x v="4482"/>
    <x v="1"/>
    <x v="155"/>
    <d v="2012-12-07T00:00:00"/>
    <s v="Standard Class"/>
    <s v="JG-15115"/>
    <s v="Jack Garza"/>
    <x v="0"/>
    <x v="0"/>
    <s v="Jacksonville"/>
    <x v="3"/>
    <n v="28540"/>
    <x v="0"/>
    <s v="FUR-FU-10000222"/>
    <x v="0"/>
    <x v="5"/>
    <s v="Seth Thomas 16&quot; Steel Case Clock"/>
    <x v="2540"/>
    <n v="3"/>
    <n v="0.2"/>
    <n v="12.667199999999994"/>
  </r>
  <r>
    <n v="8987"/>
    <x v="4482"/>
    <x v="1"/>
    <x v="155"/>
    <d v="2012-12-07T00:00:00"/>
    <s v="Standard Class"/>
    <s v="JG-15115"/>
    <s v="Jack Garza"/>
    <x v="0"/>
    <x v="0"/>
    <s v="Jacksonville"/>
    <x v="3"/>
    <n v="28540"/>
    <x v="0"/>
    <s v="OFF-BI-10001718"/>
    <x v="1"/>
    <x v="8"/>
    <s v="GBC DocuBind P50 Personal Binding Machine"/>
    <x v="5703"/>
    <n v="5"/>
    <n v="0.7"/>
    <n v="-73.57699999999997"/>
  </r>
  <r>
    <n v="8988"/>
    <x v="4482"/>
    <x v="1"/>
    <x v="155"/>
    <d v="2012-12-07T00:00:00"/>
    <s v="Standard Class"/>
    <s v="JG-15115"/>
    <s v="Jack Garza"/>
    <x v="0"/>
    <x v="0"/>
    <s v="Jacksonville"/>
    <x v="3"/>
    <n v="28540"/>
    <x v="0"/>
    <s v="TEC-PH-10001700"/>
    <x v="2"/>
    <x v="7"/>
    <s v="Panasonic KX-TG6844B Expandable Digital Cordless Telephone"/>
    <x v="554"/>
    <n v="2"/>
    <n v="0.2"/>
    <n v="9.2386000000000053"/>
  </r>
  <r>
    <n v="8989"/>
    <x v="4482"/>
    <x v="1"/>
    <x v="155"/>
    <d v="2012-12-07T00:00:00"/>
    <s v="Standard Class"/>
    <s v="JG-15115"/>
    <s v="Jack Garza"/>
    <x v="0"/>
    <x v="0"/>
    <s v="Jacksonville"/>
    <x v="3"/>
    <n v="28540"/>
    <x v="0"/>
    <s v="OFF-AR-10004078"/>
    <x v="1"/>
    <x v="6"/>
    <s v="Newell 312"/>
    <x v="564"/>
    <n v="2"/>
    <n v="0.2"/>
    <n v="1.1679999999999997"/>
  </r>
  <r>
    <n v="8990"/>
    <x v="4483"/>
    <x v="1"/>
    <x v="100"/>
    <d v="2012-12-30T00:00:00"/>
    <s v="Standard Class"/>
    <s v="HM-14860"/>
    <s v="Harry Marie"/>
    <x v="1"/>
    <x v="0"/>
    <s v="Springfield"/>
    <x v="25"/>
    <n v="65807"/>
    <x v="2"/>
    <s v="FUR-FU-10003026"/>
    <x v="0"/>
    <x v="5"/>
    <s v="Eldon Regeneration Recycled Desk Accessories, Black"/>
    <x v="390"/>
    <n v="2"/>
    <n v="0"/>
    <n v="3.7751999999999999"/>
  </r>
  <r>
    <n v="8991"/>
    <x v="4483"/>
    <x v="1"/>
    <x v="100"/>
    <d v="2012-12-30T00:00:00"/>
    <s v="Standard Class"/>
    <s v="HM-14860"/>
    <s v="Harry Marie"/>
    <x v="1"/>
    <x v="0"/>
    <s v="Springfield"/>
    <x v="25"/>
    <n v="65807"/>
    <x v="2"/>
    <s v="TEC-CO-10003763"/>
    <x v="2"/>
    <x v="16"/>
    <s v="Canon PC1060 Personal Laser Copier"/>
    <x v="980"/>
    <n v="7"/>
    <n v="0"/>
    <n v="2302.9670999999998"/>
  </r>
  <r>
    <n v="8992"/>
    <x v="4484"/>
    <x v="3"/>
    <x v="172"/>
    <d v="2014-10-07T00:00:00"/>
    <s v="Standard Class"/>
    <s v="TN-21040"/>
    <s v="Tanja Norvell"/>
    <x v="2"/>
    <x v="0"/>
    <s v="San Francisco"/>
    <x v="1"/>
    <n v="94110"/>
    <x v="1"/>
    <s v="TEC-AC-10004708"/>
    <x v="2"/>
    <x v="11"/>
    <s v="Sony 32GB Class 10 Micro SDHC R40 Memory Card"/>
    <x v="5704"/>
    <n v="5"/>
    <n v="0"/>
    <n v="21.997499999999999"/>
  </r>
  <r>
    <n v="8993"/>
    <x v="4485"/>
    <x v="3"/>
    <x v="524"/>
    <d v="2014-10-22T00:00:00"/>
    <s v="Standard Class"/>
    <s v="VP-21760"/>
    <s v="Victoria Pisteka"/>
    <x v="1"/>
    <x v="0"/>
    <s v="Columbia"/>
    <x v="18"/>
    <n v="38401"/>
    <x v="0"/>
    <s v="TEC-AC-10003499"/>
    <x v="2"/>
    <x v="11"/>
    <s v="Memorex Mini Travel Drive 8 GB USB 2.0 Flash Drive"/>
    <x v="5183"/>
    <n v="2"/>
    <n v="0.2"/>
    <n v="4.4004000000000003"/>
  </r>
  <r>
    <n v="8994"/>
    <x v="4485"/>
    <x v="3"/>
    <x v="524"/>
    <d v="2014-10-22T00:00:00"/>
    <s v="Standard Class"/>
    <s v="VP-21760"/>
    <s v="Victoria Pisteka"/>
    <x v="1"/>
    <x v="0"/>
    <s v="Columbia"/>
    <x v="18"/>
    <n v="38401"/>
    <x v="0"/>
    <s v="FUR-TA-10001950"/>
    <x v="0"/>
    <x v="3"/>
    <s v="Balt Solid Wood Round Tables"/>
    <x v="5705"/>
    <n v="7"/>
    <n v="0.4"/>
    <n v="-968.88329999999996"/>
  </r>
  <r>
    <n v="8995"/>
    <x v="4486"/>
    <x v="2"/>
    <x v="860"/>
    <d v="2011-08-17T00:00:00"/>
    <s v="First Class"/>
    <s v="CS-12355"/>
    <s v="Christine Sundaresam"/>
    <x v="0"/>
    <x v="0"/>
    <s v="Hollywood"/>
    <x v="2"/>
    <n v="33021"/>
    <x v="0"/>
    <s v="OFF-PA-10000312"/>
    <x v="1"/>
    <x v="10"/>
    <s v="Xerox 1955"/>
    <x v="5566"/>
    <n v="5"/>
    <n v="0.2"/>
    <n v="29.691999999999993"/>
  </r>
  <r>
    <n v="8996"/>
    <x v="4486"/>
    <x v="2"/>
    <x v="860"/>
    <d v="2011-08-17T00:00:00"/>
    <s v="First Class"/>
    <s v="CS-12355"/>
    <s v="Christine Sundaresam"/>
    <x v="0"/>
    <x v="0"/>
    <s v="Hollywood"/>
    <x v="2"/>
    <n v="33021"/>
    <x v="0"/>
    <s v="OFF-AP-10004708"/>
    <x v="1"/>
    <x v="9"/>
    <s v="Fellowes Superior 10 Outlet Split Surge Protector"/>
    <x v="5706"/>
    <n v="5"/>
    <n v="0.2"/>
    <n v="17.126999999999988"/>
  </r>
  <r>
    <n v="8997"/>
    <x v="4487"/>
    <x v="3"/>
    <x v="343"/>
    <d v="2014-11-14T00:00:00"/>
    <s v="First Class"/>
    <s v="PG-18820"/>
    <s v="Patrick Gardner"/>
    <x v="0"/>
    <x v="0"/>
    <s v="Dallas"/>
    <x v="5"/>
    <n v="75081"/>
    <x v="2"/>
    <s v="TEC-PH-10004531"/>
    <x v="2"/>
    <x v="7"/>
    <s v="OtterBox Commuter Series Case - iPhone 5 &amp; 5s"/>
    <x v="5707"/>
    <n v="2"/>
    <n v="0.2"/>
    <n v="12.314399999999999"/>
  </r>
  <r>
    <n v="8998"/>
    <x v="4488"/>
    <x v="3"/>
    <x v="177"/>
    <d v="2014-03-21T00:00:00"/>
    <s v="Same Day"/>
    <s v="HG-14845"/>
    <s v="Harry Greene"/>
    <x v="0"/>
    <x v="0"/>
    <s v="Houston"/>
    <x v="5"/>
    <n v="77041"/>
    <x v="2"/>
    <s v="OFF-PA-10000474"/>
    <x v="1"/>
    <x v="10"/>
    <s v="Staples"/>
    <x v="3987"/>
    <n v="2"/>
    <n v="0.2"/>
    <n v="19.137599999999992"/>
  </r>
  <r>
    <n v="8999"/>
    <x v="4488"/>
    <x v="3"/>
    <x v="177"/>
    <d v="2014-03-21T00:00:00"/>
    <s v="Same Day"/>
    <s v="HG-14845"/>
    <s v="Harry Greene"/>
    <x v="0"/>
    <x v="0"/>
    <s v="Houston"/>
    <x v="5"/>
    <n v="77041"/>
    <x v="2"/>
    <s v="OFF-PA-10002377"/>
    <x v="1"/>
    <x v="10"/>
    <s v="Xerox 1916"/>
    <x v="5708"/>
    <n v="7"/>
    <n v="0.2"/>
    <n v="102.77399999999999"/>
  </r>
  <r>
    <n v="9000"/>
    <x v="4489"/>
    <x v="3"/>
    <x v="726"/>
    <d v="2014-05-18T00:00:00"/>
    <s v="Standard Class"/>
    <s v="MH-18115"/>
    <s v="Mick Hernandez"/>
    <x v="2"/>
    <x v="0"/>
    <s v="Philadelphia"/>
    <x v="9"/>
    <n v="19140"/>
    <x v="3"/>
    <s v="FUR-CH-10001482"/>
    <x v="0"/>
    <x v="1"/>
    <s v="Office Star - Mesh Screen back chair with Vinyl seat"/>
    <x v="4237"/>
    <n v="5"/>
    <n v="0.3"/>
    <n v="-124.431"/>
  </r>
  <r>
    <n v="9001"/>
    <x v="4490"/>
    <x v="2"/>
    <x v="169"/>
    <d v="2011-06-22T00:00:00"/>
    <s v="Same Day"/>
    <s v="TB-21280"/>
    <s v="Toby Braunhardt"/>
    <x v="0"/>
    <x v="0"/>
    <s v="Phoenix"/>
    <x v="16"/>
    <n v="85023"/>
    <x v="1"/>
    <s v="OFF-BI-10001553"/>
    <x v="1"/>
    <x v="8"/>
    <s v="SpineVue Locking Slant-D Ring Binders by Cardinal"/>
    <x v="2281"/>
    <n v="3"/>
    <n v="0.7"/>
    <n v="-6.0323999999999991"/>
  </r>
  <r>
    <n v="9002"/>
    <x v="4491"/>
    <x v="2"/>
    <x v="266"/>
    <d v="2011-12-09T00:00:00"/>
    <s v="Standard Class"/>
    <s v="EM-13825"/>
    <s v="Elizabeth Moffitt"/>
    <x v="1"/>
    <x v="0"/>
    <s v="Sandy Springs"/>
    <x v="32"/>
    <n v="30328"/>
    <x v="0"/>
    <s v="TEC-AC-10000199"/>
    <x v="2"/>
    <x v="11"/>
    <s v="Kingston Digital DataTraveler 8GB USB 2.0"/>
    <x v="5709"/>
    <n v="1"/>
    <n v="0"/>
    <n v="0.83300000000000018"/>
  </r>
  <r>
    <n v="9003"/>
    <x v="4491"/>
    <x v="2"/>
    <x v="266"/>
    <d v="2011-12-09T00:00:00"/>
    <s v="Standard Class"/>
    <s v="EM-13825"/>
    <s v="Elizabeth Moffitt"/>
    <x v="1"/>
    <x v="0"/>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x v="0"/>
    <s v="Spokane"/>
    <x v="4"/>
    <n v="99207"/>
    <x v="1"/>
    <s v="TEC-AC-10001767"/>
    <x v="2"/>
    <x v="11"/>
    <s v="SanDisk Ultra 64 GB MicroSDHC Class 10 Memory Card"/>
    <x v="5710"/>
    <n v="6"/>
    <n v="0"/>
    <n v="26.393399999999986"/>
  </r>
  <r>
    <n v="9005"/>
    <x v="4492"/>
    <x v="1"/>
    <x v="57"/>
    <d v="2012-04-06T00:00:00"/>
    <s v="Same Day"/>
    <s v="JF-15415"/>
    <s v="Jennifer Ferguson"/>
    <x v="0"/>
    <x v="0"/>
    <s v="Spokane"/>
    <x v="4"/>
    <n v="99207"/>
    <x v="1"/>
    <s v="OFF-AR-10002467"/>
    <x v="1"/>
    <x v="6"/>
    <s v="Dixon Ticonderoga Pencils"/>
    <x v="5711"/>
    <n v="8"/>
    <n v="0"/>
    <n v="6.4368000000000016"/>
  </r>
  <r>
    <n v="9006"/>
    <x v="4493"/>
    <x v="3"/>
    <x v="551"/>
    <d v="2014-11-19T00:00:00"/>
    <s v="Same Day"/>
    <s v="NB-18655"/>
    <s v="Nona Balk"/>
    <x v="1"/>
    <x v="0"/>
    <s v="Milwaukee"/>
    <x v="6"/>
    <n v="53209"/>
    <x v="2"/>
    <s v="OFF-ST-10001321"/>
    <x v="1"/>
    <x v="4"/>
    <s v="Decoflex Hanging Personal Folder File, Blue"/>
    <x v="451"/>
    <n v="6"/>
    <n v="0"/>
    <n v="24.980400000000007"/>
  </r>
  <r>
    <n v="9007"/>
    <x v="4493"/>
    <x v="3"/>
    <x v="551"/>
    <d v="2014-11-19T00:00:00"/>
    <s v="Same Day"/>
    <s v="NB-18655"/>
    <s v="Nona Balk"/>
    <x v="1"/>
    <x v="0"/>
    <s v="Milwaukee"/>
    <x v="6"/>
    <n v="53209"/>
    <x v="2"/>
    <s v="OFF-ST-10000777"/>
    <x v="1"/>
    <x v="4"/>
    <s v="Companion Letter/Legal File, Black"/>
    <x v="5712"/>
    <n v="1"/>
    <n v="0"/>
    <n v="10.572800000000001"/>
  </r>
  <r>
    <n v="9008"/>
    <x v="4493"/>
    <x v="3"/>
    <x v="551"/>
    <d v="2014-11-19T00:00:00"/>
    <s v="Same Day"/>
    <s v="NB-18655"/>
    <s v="Nona Balk"/>
    <x v="1"/>
    <x v="0"/>
    <s v="Milwaukee"/>
    <x v="6"/>
    <n v="53209"/>
    <x v="2"/>
    <s v="OFF-LA-10003720"/>
    <x v="1"/>
    <x v="2"/>
    <s v="Avery 487"/>
    <x v="1576"/>
    <n v="2"/>
    <n v="0"/>
    <n v="3.4685999999999999"/>
  </r>
  <r>
    <n v="9009"/>
    <x v="4493"/>
    <x v="3"/>
    <x v="551"/>
    <d v="2014-11-19T00:00:00"/>
    <s v="Same Day"/>
    <s v="NB-18655"/>
    <s v="Nona Balk"/>
    <x v="1"/>
    <x v="0"/>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x v="0"/>
    <s v="Fairfield"/>
    <x v="24"/>
    <n v="45014"/>
    <x v="3"/>
    <s v="OFF-PA-10000791"/>
    <x v="1"/>
    <x v="10"/>
    <s v="Wirebound Message Books, Four 2 3/4 x 5 Forms per Page, 200 Sets per Book"/>
    <x v="5714"/>
    <n v="1"/>
    <n v="0.2"/>
    <n v="1.1924999999999997"/>
  </r>
  <r>
    <n v="9011"/>
    <x v="4495"/>
    <x v="3"/>
    <x v="240"/>
    <d v="2014-05-24T00:00:00"/>
    <s v="Standard Class"/>
    <s v="ND-18460"/>
    <s v="Neil Ducich"/>
    <x v="1"/>
    <x v="0"/>
    <s v="Huntsville"/>
    <x v="19"/>
    <n v="35810"/>
    <x v="0"/>
    <s v="OFF-BI-10001787"/>
    <x v="1"/>
    <x v="8"/>
    <s v="Wilson Jones Four-Pocket Poly Binders"/>
    <x v="5715"/>
    <n v="4"/>
    <n v="0"/>
    <n v="12.8184"/>
  </r>
  <r>
    <n v="9012"/>
    <x v="4496"/>
    <x v="1"/>
    <x v="139"/>
    <d v="2012-12-21T00:00:00"/>
    <s v="First Class"/>
    <s v="ED-13885"/>
    <s v="Emily Ducich"/>
    <x v="2"/>
    <x v="0"/>
    <s v="Houston"/>
    <x v="5"/>
    <n v="77036"/>
    <x v="2"/>
    <s v="TEC-AC-10004353"/>
    <x v="2"/>
    <x v="11"/>
    <s v="Hypercom P1300 Pinpad"/>
    <x v="4649"/>
    <n v="2"/>
    <n v="0.2"/>
    <n v="21.42"/>
  </r>
  <r>
    <n v="9013"/>
    <x v="4497"/>
    <x v="0"/>
    <x v="823"/>
    <d v="2013-02-22T00:00:00"/>
    <s v="First Class"/>
    <s v="EA-14035"/>
    <s v="Erin Ashbrook"/>
    <x v="1"/>
    <x v="0"/>
    <s v="New York City"/>
    <x v="15"/>
    <n v="10011"/>
    <x v="3"/>
    <s v="FUR-FU-10001861"/>
    <x v="0"/>
    <x v="5"/>
    <s v="Floodlight Indoor Halogen Bulbs, 1 Bulb per Pack, 60 Watts"/>
    <x v="5716"/>
    <n v="7"/>
    <n v="0"/>
    <n v="66.541999999999987"/>
  </r>
  <r>
    <n v="9014"/>
    <x v="4498"/>
    <x v="3"/>
    <x v="257"/>
    <d v="2014-03-23T00:00:00"/>
    <s v="Standard Class"/>
    <s v="BP-11050"/>
    <s v="Barry Pond"/>
    <x v="1"/>
    <x v="0"/>
    <s v="Los Angeles"/>
    <x v="1"/>
    <n v="90008"/>
    <x v="1"/>
    <s v="OFF-AR-10002766"/>
    <x v="1"/>
    <x v="6"/>
    <s v="Prang Drawing Pencil Set"/>
    <x v="2255"/>
    <n v="5"/>
    <n v="0"/>
    <n v="3.7529999999999997"/>
  </r>
  <r>
    <n v="9015"/>
    <x v="4498"/>
    <x v="3"/>
    <x v="257"/>
    <d v="2014-03-23T00:00:00"/>
    <s v="Standard Class"/>
    <s v="BP-11050"/>
    <s v="Barry Pond"/>
    <x v="1"/>
    <x v="0"/>
    <s v="Los Angeles"/>
    <x v="1"/>
    <n v="90008"/>
    <x v="1"/>
    <s v="OFF-EN-10003072"/>
    <x v="1"/>
    <x v="12"/>
    <s v="Peel &amp; Seel Envelopes"/>
    <x v="5717"/>
    <n v="5"/>
    <n v="0"/>
    <n v="9.3120000000000012"/>
  </r>
  <r>
    <n v="9016"/>
    <x v="4499"/>
    <x v="0"/>
    <x v="907"/>
    <d v="2013-12-24T00:00:00"/>
    <s v="Standard Class"/>
    <s v="NS-18640"/>
    <s v="Noel Staavos"/>
    <x v="1"/>
    <x v="0"/>
    <s v="Carlsbad"/>
    <x v="27"/>
    <n v="88220"/>
    <x v="1"/>
    <s v="OFF-BI-10001636"/>
    <x v="1"/>
    <x v="8"/>
    <s v="Ibico Plastic and Wire Spiral Binding Combs"/>
    <x v="5718"/>
    <n v="2"/>
    <n v="0.2"/>
    <n v="4.3835999999999995"/>
  </r>
  <r>
    <n v="9017"/>
    <x v="4499"/>
    <x v="0"/>
    <x v="907"/>
    <d v="2013-12-24T00:00:00"/>
    <s v="Standard Class"/>
    <s v="NS-18640"/>
    <s v="Noel Staavos"/>
    <x v="1"/>
    <x v="0"/>
    <s v="Carlsbad"/>
    <x v="27"/>
    <n v="88220"/>
    <x v="1"/>
    <s v="OFF-BI-10000948"/>
    <x v="1"/>
    <x v="8"/>
    <s v="GBC Laser Imprintable Binding System Covers, Desert Sand"/>
    <x v="5719"/>
    <n v="1"/>
    <n v="0.2"/>
    <n v="3.8528999999999991"/>
  </r>
  <r>
    <n v="9018"/>
    <x v="4500"/>
    <x v="0"/>
    <x v="253"/>
    <d v="2013-03-29T00:00:00"/>
    <s v="Second Class"/>
    <s v="MV-17485"/>
    <s v="Mark Van Huff"/>
    <x v="0"/>
    <x v="0"/>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x v="0"/>
    <s v="Pocatello"/>
    <x v="45"/>
    <n v="83201"/>
    <x v="1"/>
    <s v="OFF-BI-10002215"/>
    <x v="1"/>
    <x v="8"/>
    <s v="Wilson Jones Hanging View Binder, White, 1&quot;"/>
    <x v="342"/>
    <n v="3"/>
    <n v="0.2"/>
    <n v="5.5379999999999985"/>
  </r>
  <r>
    <n v="9020"/>
    <x v="4501"/>
    <x v="2"/>
    <x v="757"/>
    <d v="2011-12-18T00:00:00"/>
    <s v="Second Class"/>
    <s v="LE-16810"/>
    <s v="Laurel Elliston"/>
    <x v="0"/>
    <x v="0"/>
    <s v="Springfield"/>
    <x v="17"/>
    <n v="22153"/>
    <x v="0"/>
    <s v="TEC-AC-10001314"/>
    <x v="2"/>
    <x v="11"/>
    <s v="Case Logic 2.4GHz Wireless Keyboard"/>
    <x v="2622"/>
    <n v="2"/>
    <n v="0"/>
    <n v="7.9983999999999895"/>
  </r>
  <r>
    <n v="9021"/>
    <x v="4501"/>
    <x v="2"/>
    <x v="757"/>
    <d v="2011-12-18T00:00:00"/>
    <s v="Second Class"/>
    <s v="LE-16810"/>
    <s v="Laurel Elliston"/>
    <x v="0"/>
    <x v="0"/>
    <s v="Springfield"/>
    <x v="17"/>
    <n v="22153"/>
    <x v="0"/>
    <s v="FUR-FU-10002268"/>
    <x v="0"/>
    <x v="5"/>
    <s v="Ultra Door Push Plate"/>
    <x v="2111"/>
    <n v="6"/>
    <n v="0"/>
    <n v="9.7217999999999982"/>
  </r>
  <r>
    <n v="9022"/>
    <x v="4502"/>
    <x v="1"/>
    <x v="219"/>
    <d v="2012-11-20T00:00:00"/>
    <s v="Standard Class"/>
    <s v="VP-21760"/>
    <s v="Victoria Pisteka"/>
    <x v="1"/>
    <x v="0"/>
    <s v="Toledo"/>
    <x v="24"/>
    <n v="43615"/>
    <x v="3"/>
    <s v="OFF-BI-10002133"/>
    <x v="1"/>
    <x v="8"/>
    <s v="Wilson Jones Elliptical Ring 3 1/2&quot; Capacity Binders, 800 sheets"/>
    <x v="5720"/>
    <n v="13"/>
    <n v="0.7"/>
    <n v="-116.84399999999999"/>
  </r>
  <r>
    <n v="9023"/>
    <x v="4503"/>
    <x v="0"/>
    <x v="250"/>
    <d v="2013-08-24T00:00:00"/>
    <s v="First Class"/>
    <s v="TC-21475"/>
    <s v="Tony Chapman"/>
    <x v="2"/>
    <x v="0"/>
    <s v="Fort Collins"/>
    <x v="22"/>
    <n v="80525"/>
    <x v="1"/>
    <s v="FUR-FU-10001979"/>
    <x v="0"/>
    <x v="5"/>
    <s v="Dana Halogen Swing-Arm Architect Lamp"/>
    <x v="5721"/>
    <n v="3"/>
    <n v="0.2"/>
    <n v="9.832800000000006"/>
  </r>
  <r>
    <n v="9024"/>
    <x v="4504"/>
    <x v="1"/>
    <x v="685"/>
    <d v="2012-07-02T00:00:00"/>
    <s v="First Class"/>
    <s v="SG-20470"/>
    <s v="Sheri Gordon"/>
    <x v="0"/>
    <x v="0"/>
    <s v="New York City"/>
    <x v="15"/>
    <n v="10024"/>
    <x v="3"/>
    <s v="FUR-CH-10001482"/>
    <x v="0"/>
    <x v="1"/>
    <s v="Office Star - Mesh Screen back chair with Vinyl seat"/>
    <x v="5722"/>
    <n v="1"/>
    <n v="0.1"/>
    <n v="1.3097999999999956"/>
  </r>
  <r>
    <n v="9025"/>
    <x v="4505"/>
    <x v="0"/>
    <x v="190"/>
    <d v="2013-07-03T00:00:00"/>
    <s v="Standard Class"/>
    <s v="VP-21760"/>
    <s v="Victoria Pisteka"/>
    <x v="1"/>
    <x v="0"/>
    <s v="New York City"/>
    <x v="15"/>
    <n v="10035"/>
    <x v="3"/>
    <s v="TEC-AC-10002018"/>
    <x v="2"/>
    <x v="11"/>
    <s v="AmazonBasics 3-Button USB Wired Mouse"/>
    <x v="5723"/>
    <n v="3"/>
    <n v="0"/>
    <n v="9.017100000000001"/>
  </r>
  <r>
    <n v="9026"/>
    <x v="4505"/>
    <x v="0"/>
    <x v="190"/>
    <d v="2013-07-03T00:00:00"/>
    <s v="Standard Class"/>
    <s v="VP-21760"/>
    <s v="Victoria Pisteka"/>
    <x v="1"/>
    <x v="0"/>
    <s v="New York City"/>
    <x v="15"/>
    <n v="10035"/>
    <x v="3"/>
    <s v="TEC-AC-10000397"/>
    <x v="2"/>
    <x v="11"/>
    <s v="Perixx PERIBOARD-512B, Ergonomic Split Keyboard"/>
    <x v="5724"/>
    <n v="4"/>
    <n v="0"/>
    <n v="9.7972000000000037"/>
  </r>
  <r>
    <n v="9027"/>
    <x v="4505"/>
    <x v="0"/>
    <x v="190"/>
    <d v="2013-07-03T00:00:00"/>
    <s v="Standard Class"/>
    <s v="VP-21760"/>
    <s v="Victoria Pisteka"/>
    <x v="1"/>
    <x v="0"/>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x v="0"/>
    <s v="Marlborough"/>
    <x v="31"/>
    <n v="1752"/>
    <x v="3"/>
    <s v="FUR-FU-10002597"/>
    <x v="0"/>
    <x v="5"/>
    <s v="C-Line Magnetic Cubicle Keepers, Clear Polypropylene"/>
    <x v="1471"/>
    <n v="3"/>
    <n v="0"/>
    <n v="6.224400000000001"/>
  </r>
  <r>
    <n v="9029"/>
    <x v="4506"/>
    <x v="0"/>
    <x v="42"/>
    <d v="2013-09-23T00:00:00"/>
    <s v="Standard Class"/>
    <s v="PO-18865"/>
    <s v="Patrick O'Donnell"/>
    <x v="0"/>
    <x v="0"/>
    <s v="Marlborough"/>
    <x v="31"/>
    <n v="1752"/>
    <x v="3"/>
    <s v="FUR-FU-10004864"/>
    <x v="0"/>
    <x v="5"/>
    <s v="Howard Miller 14-1/2&quot; Diameter Chrome Round Wall Clock"/>
    <x v="1868"/>
    <n v="3"/>
    <n v="0"/>
    <n v="61.382399999999997"/>
  </r>
  <r>
    <n v="9030"/>
    <x v="4507"/>
    <x v="2"/>
    <x v="667"/>
    <d v="2011-07-23T00:00:00"/>
    <s v="Standard Class"/>
    <s v="JL-15130"/>
    <s v="Jack Lebron"/>
    <x v="0"/>
    <x v="0"/>
    <s v="New Rochelle"/>
    <x v="15"/>
    <n v="10801"/>
    <x v="3"/>
    <s v="OFF-BI-10002103"/>
    <x v="1"/>
    <x v="8"/>
    <s v="Cardinal Slant-D Ring Binder, Heavy Gauge Vinyl"/>
    <x v="1162"/>
    <n v="2"/>
    <n v="0.2"/>
    <n v="4.5187999999999997"/>
  </r>
  <r>
    <n v="9031"/>
    <x v="4508"/>
    <x v="3"/>
    <x v="853"/>
    <d v="2014-09-02T00:00:00"/>
    <s v="Same Day"/>
    <s v="RW-19540"/>
    <s v="Rick Wilson"/>
    <x v="1"/>
    <x v="0"/>
    <s v="Seattle"/>
    <x v="4"/>
    <n v="98103"/>
    <x v="1"/>
    <s v="OFF-AP-10001005"/>
    <x v="1"/>
    <x v="9"/>
    <s v="Honeywell Quietcare HEPA Air Cleaner"/>
    <x v="5725"/>
    <n v="4"/>
    <n v="0"/>
    <n v="103.81799999999998"/>
  </r>
  <r>
    <n v="9032"/>
    <x v="4508"/>
    <x v="3"/>
    <x v="853"/>
    <d v="2014-09-02T00:00:00"/>
    <s v="Same Day"/>
    <s v="RW-19540"/>
    <s v="Rick Wilson"/>
    <x v="1"/>
    <x v="0"/>
    <s v="Seattle"/>
    <x v="4"/>
    <n v="98103"/>
    <x v="1"/>
    <s v="FUR-TA-10002607"/>
    <x v="0"/>
    <x v="3"/>
    <s v="KI Conference Tables"/>
    <x v="5726"/>
    <n v="4"/>
    <n v="0"/>
    <n v="45.36960000000002"/>
  </r>
  <r>
    <n v="9033"/>
    <x v="4509"/>
    <x v="3"/>
    <x v="738"/>
    <d v="2014-06-27T00:00:00"/>
    <s v="Standard Class"/>
    <s v="RB-19465"/>
    <s v="Rick Bensley"/>
    <x v="2"/>
    <x v="0"/>
    <s v="Detroit"/>
    <x v="12"/>
    <n v="48227"/>
    <x v="2"/>
    <s v="FUR-CH-10000454"/>
    <x v="0"/>
    <x v="1"/>
    <s v="Hon Deluxe Fabric Upholstered Stacking Chairs, Rounded Back"/>
    <x v="5727"/>
    <n v="2"/>
    <n v="0"/>
    <n v="146.38799999999998"/>
  </r>
  <r>
    <n v="9034"/>
    <x v="4510"/>
    <x v="2"/>
    <x v="814"/>
    <d v="2011-09-07T00:00:00"/>
    <s v="Standard Class"/>
    <s v="SC-20095"/>
    <s v="Sanjit Chand"/>
    <x v="0"/>
    <x v="0"/>
    <s v="Fayetteville"/>
    <x v="36"/>
    <n v="72701"/>
    <x v="0"/>
    <s v="OFF-BI-10001359"/>
    <x v="1"/>
    <x v="8"/>
    <s v="GBC DocuBind TL300 Electric Binding System"/>
    <x v="1639"/>
    <n v="2"/>
    <n v="0"/>
    <n v="843.17059999999992"/>
  </r>
  <r>
    <n v="9035"/>
    <x v="4511"/>
    <x v="1"/>
    <x v="486"/>
    <d v="2012-10-05T00:00:00"/>
    <s v="Standard Class"/>
    <s v="EM-13960"/>
    <s v="Eric Murdock"/>
    <x v="0"/>
    <x v="0"/>
    <s v="Quincy"/>
    <x v="10"/>
    <n v="62301"/>
    <x v="2"/>
    <s v="OFF-BI-10003196"/>
    <x v="1"/>
    <x v="8"/>
    <s v="Accohide Poly Flexible Ring Binders"/>
    <x v="5728"/>
    <n v="4"/>
    <n v="0.8"/>
    <n v="-4.4880000000000013"/>
  </r>
  <r>
    <n v="9036"/>
    <x v="4511"/>
    <x v="1"/>
    <x v="486"/>
    <d v="2012-10-05T00:00:00"/>
    <s v="Standard Class"/>
    <s v="EM-13960"/>
    <s v="Eric Murdock"/>
    <x v="0"/>
    <x v="0"/>
    <s v="Quincy"/>
    <x v="10"/>
    <n v="62301"/>
    <x v="2"/>
    <s v="TEC-AC-10003657"/>
    <x v="2"/>
    <x v="11"/>
    <s v="Lenovo 17-Key USB Numeric Keypad"/>
    <x v="5729"/>
    <n v="4"/>
    <n v="0.2"/>
    <n v="2.7191999999999901"/>
  </r>
  <r>
    <n v="9037"/>
    <x v="4512"/>
    <x v="1"/>
    <x v="1003"/>
    <d v="2012-04-10T00:00:00"/>
    <s v="First Class"/>
    <s v="RP-19390"/>
    <s v="Resi Pölking"/>
    <x v="0"/>
    <x v="0"/>
    <s v="New York City"/>
    <x v="15"/>
    <n v="10035"/>
    <x v="3"/>
    <s v="OFF-PA-10002262"/>
    <x v="1"/>
    <x v="10"/>
    <s v="Xerox 192"/>
    <x v="243"/>
    <n v="4"/>
    <n v="0"/>
    <n v="12.441600000000001"/>
  </r>
  <r>
    <n v="9038"/>
    <x v="4512"/>
    <x v="1"/>
    <x v="1003"/>
    <d v="2012-04-10T00:00:00"/>
    <s v="First Class"/>
    <s v="RP-19390"/>
    <s v="Resi Pölking"/>
    <x v="0"/>
    <x v="0"/>
    <s v="New York City"/>
    <x v="15"/>
    <n v="10035"/>
    <x v="3"/>
    <s v="OFF-ST-10002214"/>
    <x v="1"/>
    <x v="4"/>
    <s v="X-Rack File for Hanging Folders"/>
    <x v="2433"/>
    <n v="2"/>
    <n v="0"/>
    <n v="5.8707999999999991"/>
  </r>
  <r>
    <n v="9039"/>
    <x v="4513"/>
    <x v="3"/>
    <x v="610"/>
    <d v="2014-11-22T00:00:00"/>
    <s v="Same Day"/>
    <s v="HZ-14950"/>
    <s v="Henia Zydlo"/>
    <x v="0"/>
    <x v="0"/>
    <s v="Houston"/>
    <x v="5"/>
    <n v="77095"/>
    <x v="2"/>
    <s v="TEC-PH-10003555"/>
    <x v="2"/>
    <x v="7"/>
    <s v="Motorola HK250 Universal Bluetooth Headset"/>
    <x v="498"/>
    <n v="3"/>
    <n v="0.2"/>
    <n v="-12.414599999999997"/>
  </r>
  <r>
    <n v="9040"/>
    <x v="4514"/>
    <x v="0"/>
    <x v="907"/>
    <d v="2013-12-22T00:00:00"/>
    <s v="Standard Class"/>
    <s v="AB-10105"/>
    <s v="Adrian Barton"/>
    <x v="0"/>
    <x v="0"/>
    <s v="Detroit"/>
    <x v="12"/>
    <n v="48205"/>
    <x v="2"/>
    <s v="OFF-BI-10000545"/>
    <x v="1"/>
    <x v="8"/>
    <s v="GBC Ibimaster 500 Manual ProClick Binding System"/>
    <x v="5730"/>
    <n v="13"/>
    <n v="0"/>
    <n v="4946.37"/>
  </r>
  <r>
    <n v="9041"/>
    <x v="4515"/>
    <x v="2"/>
    <x v="111"/>
    <d v="2011-09-24T00:00:00"/>
    <s v="Standard Class"/>
    <s v="ND-18460"/>
    <s v="Neil Ducich"/>
    <x v="1"/>
    <x v="0"/>
    <s v="Chandler"/>
    <x v="16"/>
    <n v="85224"/>
    <x v="1"/>
    <s v="FUR-TA-10004607"/>
    <x v="0"/>
    <x v="3"/>
    <s v="Hon 2111 Invitation Series Straight Table"/>
    <x v="5731"/>
    <n v="1"/>
    <n v="0.5"/>
    <n v="-45.827300000000008"/>
  </r>
  <r>
    <n v="9042"/>
    <x v="4516"/>
    <x v="2"/>
    <x v="450"/>
    <d v="2011-10-03T00:00:00"/>
    <s v="Standard Class"/>
    <s v="XP-21865"/>
    <s v="Xylona Preis"/>
    <x v="0"/>
    <x v="0"/>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x v="0"/>
    <s v="Los Angeles"/>
    <x v="1"/>
    <n v="90049"/>
    <x v="1"/>
    <s v="OFF-AP-10004532"/>
    <x v="1"/>
    <x v="9"/>
    <s v="Kensington 6 Outlet Guardian Standard Surge Protector"/>
    <x v="639"/>
    <n v="3"/>
    <n v="0"/>
    <n v="16.588799999999999"/>
  </r>
  <r>
    <n v="9044"/>
    <x v="4518"/>
    <x v="0"/>
    <x v="77"/>
    <d v="2013-11-14T00:00:00"/>
    <s v="Standard Class"/>
    <s v="ML-17395"/>
    <s v="Marina Lichtenstein"/>
    <x v="1"/>
    <x v="0"/>
    <s v="San Francisco"/>
    <x v="1"/>
    <n v="94122"/>
    <x v="1"/>
    <s v="TEC-AC-10003911"/>
    <x v="2"/>
    <x v="11"/>
    <s v="NETGEAR AC1750 Dual Band Gigabit Smart WiFi Router"/>
    <x v="651"/>
    <n v="3"/>
    <n v="0"/>
    <n v="163.18979999999999"/>
  </r>
  <r>
    <n v="9045"/>
    <x v="4519"/>
    <x v="3"/>
    <x v="819"/>
    <d v="2014-12-21T00:00:00"/>
    <s v="Second Class"/>
    <s v="KM-16225"/>
    <s v="Kalyca Meade"/>
    <x v="1"/>
    <x v="0"/>
    <s v="Sunnyvale"/>
    <x v="1"/>
    <n v="94086"/>
    <x v="1"/>
    <s v="OFF-BI-10003196"/>
    <x v="1"/>
    <x v="8"/>
    <s v="Accohide Poly Flexible Ring Binders"/>
    <x v="4452"/>
    <n v="2"/>
    <n v="0.2"/>
    <n v="2.2439999999999998"/>
  </r>
  <r>
    <n v="9046"/>
    <x v="4519"/>
    <x v="3"/>
    <x v="819"/>
    <d v="2014-12-21T00:00:00"/>
    <s v="Second Class"/>
    <s v="KM-16225"/>
    <s v="Kalyca Meade"/>
    <x v="1"/>
    <x v="0"/>
    <s v="Sunnyvale"/>
    <x v="1"/>
    <n v="94086"/>
    <x v="1"/>
    <s v="TEC-AC-10000358"/>
    <x v="2"/>
    <x v="11"/>
    <s v="Imation Secure Drive + Hardware Encrypted USB flash drive - 16 GB"/>
    <x v="5733"/>
    <n v="5"/>
    <n v="0"/>
    <n v="45.587999999999994"/>
  </r>
  <r>
    <n v="9047"/>
    <x v="4519"/>
    <x v="3"/>
    <x v="819"/>
    <d v="2014-12-21T00:00:00"/>
    <s v="Second Class"/>
    <s v="KM-16225"/>
    <s v="Kalyca Meade"/>
    <x v="1"/>
    <x v="0"/>
    <s v="Sunnyvale"/>
    <x v="1"/>
    <n v="94086"/>
    <x v="1"/>
    <s v="TEC-AC-10000057"/>
    <x v="2"/>
    <x v="11"/>
    <s v="Microsoft Natural Ergonomic Keyboard 4000"/>
    <x v="179"/>
    <n v="5"/>
    <n v="0"/>
    <n v="31.489499999999992"/>
  </r>
  <r>
    <n v="9048"/>
    <x v="4519"/>
    <x v="3"/>
    <x v="819"/>
    <d v="2014-12-21T00:00:00"/>
    <s v="Second Class"/>
    <s v="KM-16225"/>
    <s v="Kalyca Meade"/>
    <x v="1"/>
    <x v="0"/>
    <s v="Sunnyvale"/>
    <x v="1"/>
    <n v="94086"/>
    <x v="1"/>
    <s v="OFF-AR-10001988"/>
    <x v="1"/>
    <x v="6"/>
    <s v="Bulldog Table or Wall-Mount Pencil Sharpener"/>
    <x v="5734"/>
    <n v="5"/>
    <n v="0"/>
    <n v="8.6854999999999993"/>
  </r>
  <r>
    <n v="9049"/>
    <x v="4519"/>
    <x v="3"/>
    <x v="819"/>
    <d v="2014-12-21T00:00:00"/>
    <s v="Second Class"/>
    <s v="KM-16225"/>
    <s v="Kalyca Meade"/>
    <x v="1"/>
    <x v="0"/>
    <s v="Sunnyvale"/>
    <x v="1"/>
    <n v="94086"/>
    <x v="1"/>
    <s v="OFF-LA-10003498"/>
    <x v="1"/>
    <x v="2"/>
    <s v="Avery 475"/>
    <x v="1851"/>
    <n v="3"/>
    <n v="0"/>
    <n v="22.200000000000003"/>
  </r>
  <r>
    <n v="9050"/>
    <x v="4520"/>
    <x v="2"/>
    <x v="158"/>
    <d v="2011-09-25T00:00:00"/>
    <s v="Standard Class"/>
    <s v="SL-20155"/>
    <s v="Sara Luxemburg"/>
    <x v="2"/>
    <x v="0"/>
    <s v="New York City"/>
    <x v="15"/>
    <n v="10011"/>
    <x v="3"/>
    <s v="OFF-AR-10002956"/>
    <x v="1"/>
    <x v="6"/>
    <s v="Boston 16801 Nautilus Battery Pencil Sharpener"/>
    <x v="5735"/>
    <n v="3"/>
    <n v="0"/>
    <n v="17.1678"/>
  </r>
  <r>
    <n v="9051"/>
    <x v="4521"/>
    <x v="1"/>
    <x v="1211"/>
    <d v="2012-05-22T00:00:00"/>
    <s v="Standard Class"/>
    <s v="AJ-10780"/>
    <s v="Anthony Jacobs"/>
    <x v="1"/>
    <x v="0"/>
    <s v="Los Angeles"/>
    <x v="1"/>
    <n v="90004"/>
    <x v="1"/>
    <s v="OFF-PA-10003724"/>
    <x v="1"/>
    <x v="10"/>
    <s v="Wirebound Message Book, 4 per Page"/>
    <x v="139"/>
    <n v="2"/>
    <n v="0"/>
    <n v="5.3213999999999997"/>
  </r>
  <r>
    <n v="9052"/>
    <x v="4522"/>
    <x v="2"/>
    <x v="959"/>
    <d v="2011-03-31T00:00:00"/>
    <s v="Second Class"/>
    <s v="DK-12835"/>
    <s v="Damala Kotsonis"/>
    <x v="1"/>
    <x v="0"/>
    <s v="San Francisco"/>
    <x v="1"/>
    <n v="94122"/>
    <x v="1"/>
    <s v="OFF-AR-10004272"/>
    <x v="1"/>
    <x v="6"/>
    <s v="Newell 308"/>
    <x v="3636"/>
    <n v="2"/>
    <n v="0"/>
    <n v="0.83999999999999986"/>
  </r>
  <r>
    <n v="9053"/>
    <x v="4522"/>
    <x v="2"/>
    <x v="959"/>
    <d v="2011-03-31T00:00:00"/>
    <s v="Second Class"/>
    <s v="DK-12835"/>
    <s v="Damala Kotsonis"/>
    <x v="1"/>
    <x v="0"/>
    <s v="San Francisco"/>
    <x v="1"/>
    <n v="94122"/>
    <x v="1"/>
    <s v="OFF-BI-10003291"/>
    <x v="1"/>
    <x v="8"/>
    <s v="Wilson Jones Leather-Like Binders with DublLock Round Rings"/>
    <x v="692"/>
    <n v="4"/>
    <n v="0.2"/>
    <n v="9.4283999999999963"/>
  </r>
  <r>
    <n v="9054"/>
    <x v="4522"/>
    <x v="2"/>
    <x v="959"/>
    <d v="2011-03-31T00:00:00"/>
    <s v="Second Class"/>
    <s v="DK-12835"/>
    <s v="Damala Kotsonis"/>
    <x v="1"/>
    <x v="0"/>
    <s v="San Francisco"/>
    <x v="1"/>
    <n v="94122"/>
    <x v="1"/>
    <s v="TEC-PH-10004100"/>
    <x v="2"/>
    <x v="7"/>
    <s v="Griffin GC17055 Auxiliary Audio Cable"/>
    <x v="5736"/>
    <n v="2"/>
    <n v="0.2"/>
    <n v="2.878400000000001"/>
  </r>
  <r>
    <n v="9055"/>
    <x v="4523"/>
    <x v="3"/>
    <x v="585"/>
    <d v="2014-09-29T00:00:00"/>
    <s v="Standard Class"/>
    <s v="BK-11260"/>
    <s v="Berenike Kampe"/>
    <x v="0"/>
    <x v="0"/>
    <s v="Santa Ana"/>
    <x v="1"/>
    <n v="92704"/>
    <x v="1"/>
    <s v="OFF-SU-10001218"/>
    <x v="1"/>
    <x v="14"/>
    <s v="Fiskars Softgrip Scissors"/>
    <x v="2138"/>
    <n v="2"/>
    <n v="0"/>
    <n v="6.1488000000000014"/>
  </r>
  <r>
    <n v="9056"/>
    <x v="4524"/>
    <x v="1"/>
    <x v="811"/>
    <d v="2012-09-17T00:00:00"/>
    <s v="Second Class"/>
    <s v="CC-12670"/>
    <s v="Craig Carreira"/>
    <x v="0"/>
    <x v="0"/>
    <s v="Seattle"/>
    <x v="4"/>
    <n v="98103"/>
    <x v="1"/>
    <s v="TEC-AC-10004209"/>
    <x v="2"/>
    <x v="11"/>
    <s v="Memorex Froggy Flash Drive 4 GB"/>
    <x v="223"/>
    <n v="2"/>
    <n v="0"/>
    <n v="8.5722000000000005"/>
  </r>
  <r>
    <n v="9057"/>
    <x v="4525"/>
    <x v="1"/>
    <x v="121"/>
    <d v="2012-11-04T00:00:00"/>
    <s v="First Class"/>
    <s v="ED-13885"/>
    <s v="Emily Ducich"/>
    <x v="2"/>
    <x v="0"/>
    <s v="New York City"/>
    <x v="15"/>
    <n v="10011"/>
    <x v="3"/>
    <s v="FUR-CH-10002073"/>
    <x v="0"/>
    <x v="1"/>
    <s v="Hon Olson Stacker Chairs"/>
    <x v="5737"/>
    <n v="11"/>
    <n v="0.1"/>
    <n v="553.39019999999982"/>
  </r>
  <r>
    <n v="9058"/>
    <x v="4526"/>
    <x v="1"/>
    <x v="1182"/>
    <d v="2012-10-24T00:00:00"/>
    <s v="Standard Class"/>
    <s v="SV-20785"/>
    <s v="Stewart Visinsky"/>
    <x v="0"/>
    <x v="0"/>
    <s v="Los Angeles"/>
    <x v="1"/>
    <n v="90045"/>
    <x v="1"/>
    <s v="FUR-FU-10003424"/>
    <x v="0"/>
    <x v="5"/>
    <s v="Nu-Dell Oak Frame"/>
    <x v="5738"/>
    <n v="7"/>
    <n v="0"/>
    <n v="23.923199999999994"/>
  </r>
  <r>
    <n v="9059"/>
    <x v="4526"/>
    <x v="1"/>
    <x v="1182"/>
    <d v="2012-10-24T00:00:00"/>
    <s v="Standard Class"/>
    <s v="SV-20785"/>
    <s v="Stewart Visinsky"/>
    <x v="0"/>
    <x v="0"/>
    <s v="Los Angeles"/>
    <x v="1"/>
    <n v="90045"/>
    <x v="1"/>
    <s v="FUR-TA-10001086"/>
    <x v="0"/>
    <x v="3"/>
    <s v="SAFCO PlanMaster Boards, 60w x 37-1/2d, White Melamine"/>
    <x v="5739"/>
    <n v="3"/>
    <n v="0.2"/>
    <n v="27.358200000000011"/>
  </r>
  <r>
    <n v="9060"/>
    <x v="4527"/>
    <x v="0"/>
    <x v="403"/>
    <d v="2013-06-19T00:00:00"/>
    <s v="Standard Class"/>
    <s v="AR-10825"/>
    <s v="Anthony Rawles"/>
    <x v="1"/>
    <x v="0"/>
    <s v="Seattle"/>
    <x v="4"/>
    <n v="98103"/>
    <x v="1"/>
    <s v="FUR-TA-10004619"/>
    <x v="0"/>
    <x v="3"/>
    <s v="Hon Non-Folding Utility Tables"/>
    <x v="5740"/>
    <n v="7"/>
    <n v="0"/>
    <n v="334.55099999999993"/>
  </r>
  <r>
    <n v="9061"/>
    <x v="4528"/>
    <x v="1"/>
    <x v="312"/>
    <d v="2012-11-21T00:00:00"/>
    <s v="First Class"/>
    <s v="CS-12250"/>
    <s v="Chris Selesnick"/>
    <x v="1"/>
    <x v="0"/>
    <s v="San Diego"/>
    <x v="1"/>
    <n v="92024"/>
    <x v="1"/>
    <s v="OFF-BI-10002854"/>
    <x v="1"/>
    <x v="8"/>
    <s v="Performers Binder/Pad Holder, Black"/>
    <x v="5741"/>
    <n v="4"/>
    <n v="0.2"/>
    <n v="33.635999999999996"/>
  </r>
  <r>
    <n v="9062"/>
    <x v="4528"/>
    <x v="1"/>
    <x v="312"/>
    <d v="2012-11-21T00:00:00"/>
    <s v="First Class"/>
    <s v="CS-12250"/>
    <s v="Chris Selesnick"/>
    <x v="1"/>
    <x v="0"/>
    <s v="San Diego"/>
    <x v="1"/>
    <n v="92024"/>
    <x v="1"/>
    <s v="OFF-LA-10002762"/>
    <x v="1"/>
    <x v="2"/>
    <s v="Avery 485"/>
    <x v="5742"/>
    <n v="4"/>
    <n v="0"/>
    <n v="23.556399999999996"/>
  </r>
  <r>
    <n v="9063"/>
    <x v="4529"/>
    <x v="0"/>
    <x v="1212"/>
    <d v="2013-03-07T00:00:00"/>
    <s v="Standard Class"/>
    <s v="RR-19525"/>
    <s v="Rick Reed"/>
    <x v="1"/>
    <x v="0"/>
    <s v="New York City"/>
    <x v="15"/>
    <n v="10035"/>
    <x v="3"/>
    <s v="OFF-FA-10003495"/>
    <x v="1"/>
    <x v="13"/>
    <s v="Staples"/>
    <x v="5743"/>
    <n v="6"/>
    <n v="0"/>
    <n v="18.240000000000002"/>
  </r>
  <r>
    <n v="9064"/>
    <x v="4530"/>
    <x v="2"/>
    <x v="1005"/>
    <d v="2011-10-20T00:00:00"/>
    <s v="Standard Class"/>
    <s v="BD-11500"/>
    <s v="Bradley Drucker"/>
    <x v="0"/>
    <x v="0"/>
    <s v="Chicago"/>
    <x v="10"/>
    <n v="60653"/>
    <x v="2"/>
    <s v="OFF-PA-10002581"/>
    <x v="1"/>
    <x v="10"/>
    <s v="Xerox 1951"/>
    <x v="5744"/>
    <n v="13"/>
    <n v="0.2"/>
    <n v="100.68499999999997"/>
  </r>
  <r>
    <n v="9065"/>
    <x v="4530"/>
    <x v="2"/>
    <x v="1005"/>
    <d v="2011-10-20T00:00:00"/>
    <s v="Standard Class"/>
    <s v="BD-11500"/>
    <s v="Bradley Drucker"/>
    <x v="0"/>
    <x v="0"/>
    <s v="Chicago"/>
    <x v="10"/>
    <n v="60653"/>
    <x v="2"/>
    <s v="OFF-BI-10000343"/>
    <x v="1"/>
    <x v="8"/>
    <s v="Pressboard Covers with Storage Hooks, 9 1/2&quot; x 11&quot;, Light Blue"/>
    <x v="5745"/>
    <n v="3"/>
    <n v="0.8"/>
    <n v="-4.8609000000000009"/>
  </r>
  <r>
    <n v="9066"/>
    <x v="4530"/>
    <x v="2"/>
    <x v="1005"/>
    <d v="2011-10-20T00:00:00"/>
    <s v="Standard Class"/>
    <s v="BD-11500"/>
    <s v="Bradley Drucker"/>
    <x v="0"/>
    <x v="0"/>
    <s v="Chicago"/>
    <x v="10"/>
    <n v="60653"/>
    <x v="2"/>
    <s v="OFF-PA-10001184"/>
    <x v="1"/>
    <x v="10"/>
    <s v="Xerox 1903"/>
    <x v="4501"/>
    <n v="4"/>
    <n v="0.2"/>
    <n v="6.9367999999999999"/>
  </r>
  <r>
    <n v="9067"/>
    <x v="4531"/>
    <x v="3"/>
    <x v="1143"/>
    <d v="2014-05-31T00:00:00"/>
    <s v="Standard Class"/>
    <s v="BM-11785"/>
    <s v="Bryan Mills"/>
    <x v="0"/>
    <x v="0"/>
    <s v="Harrisonburg"/>
    <x v="17"/>
    <n v="22801"/>
    <x v="0"/>
    <s v="TEC-AC-10000521"/>
    <x v="2"/>
    <x v="11"/>
    <s v="Verbatim Slim CD and DVD Storage Cases, 50/Pack"/>
    <x v="5746"/>
    <n v="2"/>
    <n v="0"/>
    <n v="6.9239999999999995"/>
  </r>
  <r>
    <n v="9068"/>
    <x v="4532"/>
    <x v="0"/>
    <x v="1084"/>
    <d v="2013-02-10T00:00:00"/>
    <s v="Standard Class"/>
    <s v="MS-17365"/>
    <s v="Maribeth Schnelling"/>
    <x v="0"/>
    <x v="0"/>
    <s v="Rockville"/>
    <x v="39"/>
    <n v="20852"/>
    <x v="3"/>
    <s v="TEC-PH-10002890"/>
    <x v="2"/>
    <x v="7"/>
    <s v="AT&amp;T 17929 Lendline Telephone"/>
    <x v="3658"/>
    <n v="2"/>
    <n v="0"/>
    <n v="23.524799999999999"/>
  </r>
  <r>
    <n v="9069"/>
    <x v="4533"/>
    <x v="0"/>
    <x v="476"/>
    <d v="2013-09-06T00:00:00"/>
    <s v="Second Class"/>
    <s v="BM-11140"/>
    <s v="Becky Martin"/>
    <x v="0"/>
    <x v="0"/>
    <s v="Des Moines"/>
    <x v="4"/>
    <n v="98198"/>
    <x v="1"/>
    <s v="FUR-CH-10003061"/>
    <x v="0"/>
    <x v="1"/>
    <s v="Global Leather Task Chair, Black"/>
    <x v="1804"/>
    <n v="3"/>
    <n v="0.2"/>
    <n v="-2.6997000000000355"/>
  </r>
  <r>
    <n v="9070"/>
    <x v="4533"/>
    <x v="0"/>
    <x v="476"/>
    <d v="2013-09-06T00:00:00"/>
    <s v="Second Class"/>
    <s v="BM-11140"/>
    <s v="Becky Martin"/>
    <x v="0"/>
    <x v="0"/>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x v="0"/>
    <s v="Philadelphia"/>
    <x v="9"/>
    <n v="19134"/>
    <x v="3"/>
    <s v="FUR-FU-10001918"/>
    <x v="0"/>
    <x v="5"/>
    <s v="C-Line Cubicle Keepers Polyproplyene Holder With Velcro Backings"/>
    <x v="1382"/>
    <n v="3"/>
    <n v="0.2"/>
    <n v="2.6961000000000008"/>
  </r>
  <r>
    <n v="9072"/>
    <x v="4535"/>
    <x v="1"/>
    <x v="821"/>
    <d v="2012-06-16T00:00:00"/>
    <s v="Standard Class"/>
    <s v="SZ-20035"/>
    <s v="Sam Zeldin"/>
    <x v="2"/>
    <x v="0"/>
    <s v="Columbus"/>
    <x v="14"/>
    <n v="47201"/>
    <x v="2"/>
    <s v="OFF-ST-10002444"/>
    <x v="1"/>
    <x v="4"/>
    <s v="Recycled Eldon Regeneration Jumbo File"/>
    <x v="335"/>
    <n v="2"/>
    <n v="0"/>
    <n v="6.8767999999999994"/>
  </r>
  <r>
    <n v="9073"/>
    <x v="4536"/>
    <x v="0"/>
    <x v="913"/>
    <d v="2013-09-09T00:00:00"/>
    <s v="Standard Class"/>
    <s v="MB-18085"/>
    <s v="Mick Brown"/>
    <x v="0"/>
    <x v="0"/>
    <s v="Springfield"/>
    <x v="25"/>
    <n v="65807"/>
    <x v="2"/>
    <s v="OFF-EN-10003286"/>
    <x v="1"/>
    <x v="12"/>
    <s v="Staples"/>
    <x v="3416"/>
    <n v="2"/>
    <n v="0"/>
    <n v="7.783199999999999"/>
  </r>
  <r>
    <n v="9074"/>
    <x v="4536"/>
    <x v="0"/>
    <x v="913"/>
    <d v="2013-09-09T00:00:00"/>
    <s v="Standard Class"/>
    <s v="MB-18085"/>
    <s v="Mick Brown"/>
    <x v="0"/>
    <x v="0"/>
    <s v="Springfield"/>
    <x v="25"/>
    <n v="65807"/>
    <x v="2"/>
    <s v="TEC-AC-10000109"/>
    <x v="2"/>
    <x v="11"/>
    <s v="Sony Micro Vault Click 16 GB USB 2.0 Flash Drive"/>
    <x v="5747"/>
    <n v="5"/>
    <n v="0"/>
    <n v="67.188000000000017"/>
  </r>
  <r>
    <n v="9075"/>
    <x v="4537"/>
    <x v="2"/>
    <x v="419"/>
    <d v="2011-04-26T00:00:00"/>
    <s v="Standard Class"/>
    <s v="DB-13555"/>
    <s v="Dorothy Badders"/>
    <x v="1"/>
    <x v="0"/>
    <s v="Henderson"/>
    <x v="0"/>
    <n v="42420"/>
    <x v="0"/>
    <s v="OFF-ST-10002574"/>
    <x v="1"/>
    <x v="4"/>
    <s v="SAFCO Commercial Wire Shelving, Black"/>
    <x v="5748"/>
    <n v="6"/>
    <n v="0"/>
    <n v="0"/>
  </r>
  <r>
    <n v="9076"/>
    <x v="4538"/>
    <x v="1"/>
    <x v="599"/>
    <d v="2012-11-08T00:00:00"/>
    <s v="First Class"/>
    <s v="CB-12415"/>
    <s v="Christy Brittain"/>
    <x v="0"/>
    <x v="0"/>
    <s v="Lakewood"/>
    <x v="24"/>
    <n v="44107"/>
    <x v="3"/>
    <s v="OFF-BI-10000773"/>
    <x v="1"/>
    <x v="8"/>
    <s v="Insertable Tab Post Binder Dividers"/>
    <x v="574"/>
    <n v="3"/>
    <n v="0.7"/>
    <n v="-5.5338000000000012"/>
  </r>
  <r>
    <n v="9077"/>
    <x v="4538"/>
    <x v="1"/>
    <x v="599"/>
    <d v="2012-11-08T00:00:00"/>
    <s v="First Class"/>
    <s v="CB-12415"/>
    <s v="Christy Brittain"/>
    <x v="0"/>
    <x v="0"/>
    <s v="Lakewood"/>
    <x v="24"/>
    <n v="44107"/>
    <x v="3"/>
    <s v="OFF-SU-10004661"/>
    <x v="1"/>
    <x v="14"/>
    <s v="Acme Titanium Bonded Scissors"/>
    <x v="5749"/>
    <n v="4"/>
    <n v="0.2"/>
    <n v="2.0399999999999991"/>
  </r>
  <r>
    <n v="9078"/>
    <x v="4539"/>
    <x v="2"/>
    <x v="935"/>
    <d v="2011-11-07T00:00:00"/>
    <s v="Standard Class"/>
    <s v="SP-20650"/>
    <s v="Stephanie Phelps"/>
    <x v="1"/>
    <x v="0"/>
    <s v="Omaha"/>
    <x v="8"/>
    <n v="68104"/>
    <x v="2"/>
    <s v="TEC-AC-10003280"/>
    <x v="2"/>
    <x v="11"/>
    <s v="Belkin F8E887 USB Wired Ergonomic Keyboard"/>
    <x v="1324"/>
    <n v="3"/>
    <n v="0"/>
    <n v="18.893699999999995"/>
  </r>
  <r>
    <n v="9079"/>
    <x v="4540"/>
    <x v="0"/>
    <x v="595"/>
    <d v="2013-02-23T00:00:00"/>
    <s v="Standard Class"/>
    <s v="GW-14605"/>
    <s v="Giulietta Weimer"/>
    <x v="0"/>
    <x v="0"/>
    <s v="Henderson"/>
    <x v="0"/>
    <n v="42420"/>
    <x v="0"/>
    <s v="FUR-FU-10003773"/>
    <x v="0"/>
    <x v="5"/>
    <s v="Eldon Cleatmat Plus Chair Mats for High Pile Carpets"/>
    <x v="5750"/>
    <n v="4"/>
    <n v="0"/>
    <n v="34.988799999999969"/>
  </r>
  <r>
    <n v="9080"/>
    <x v="4540"/>
    <x v="0"/>
    <x v="595"/>
    <d v="2013-02-23T00:00:00"/>
    <s v="Standard Class"/>
    <s v="GW-14605"/>
    <s v="Giulietta Weimer"/>
    <x v="0"/>
    <x v="0"/>
    <s v="Henderson"/>
    <x v="0"/>
    <n v="42420"/>
    <x v="0"/>
    <s v="OFF-BI-10002412"/>
    <x v="1"/>
    <x v="8"/>
    <s v="Wilson Jones “Snap” Scratch Pad Binder Tool for Ring Binders"/>
    <x v="5751"/>
    <n v="1"/>
    <n v="0"/>
    <n v="2.61"/>
  </r>
  <r>
    <n v="9081"/>
    <x v="4541"/>
    <x v="3"/>
    <x v="220"/>
    <d v="2014-09-14T00:00:00"/>
    <s v="Second Class"/>
    <s v="KH-16630"/>
    <s v="Ken Heidel"/>
    <x v="1"/>
    <x v="0"/>
    <s v="Santa Ana"/>
    <x v="1"/>
    <n v="92704"/>
    <x v="1"/>
    <s v="TEC-PH-10002564"/>
    <x v="2"/>
    <x v="7"/>
    <s v="OtterBox Defender Series Case - Samsung Galaxy S4"/>
    <x v="2130"/>
    <n v="6"/>
    <n v="0.2"/>
    <n v="17.993999999999978"/>
  </r>
  <r>
    <n v="9082"/>
    <x v="4541"/>
    <x v="3"/>
    <x v="220"/>
    <d v="2014-09-14T00:00:00"/>
    <s v="Second Class"/>
    <s v="KH-16630"/>
    <s v="Ken Heidel"/>
    <x v="1"/>
    <x v="0"/>
    <s v="Santa Ana"/>
    <x v="1"/>
    <n v="92704"/>
    <x v="1"/>
    <s v="OFF-PA-10002262"/>
    <x v="1"/>
    <x v="10"/>
    <s v="Xerox 192"/>
    <x v="541"/>
    <n v="3"/>
    <n v="0"/>
    <n v="9.3312000000000008"/>
  </r>
  <r>
    <n v="9083"/>
    <x v="4542"/>
    <x v="3"/>
    <x v="808"/>
    <d v="2014-11-07T00:00:00"/>
    <s v="Standard Class"/>
    <s v="BG-11035"/>
    <s v="Barry Gonzalez"/>
    <x v="0"/>
    <x v="0"/>
    <s v="Springfield"/>
    <x v="17"/>
    <n v="22153"/>
    <x v="0"/>
    <s v="OFF-AR-10000246"/>
    <x v="1"/>
    <x v="6"/>
    <s v="Newell 318"/>
    <x v="348"/>
    <n v="2"/>
    <n v="0"/>
    <n v="1.4455999999999998"/>
  </r>
  <r>
    <n v="9084"/>
    <x v="4543"/>
    <x v="1"/>
    <x v="525"/>
    <d v="2012-02-08T00:00:00"/>
    <s v="First Class"/>
    <s v="LO-17170"/>
    <s v="Lori Olson"/>
    <x v="1"/>
    <x v="0"/>
    <s v="Suffolk"/>
    <x v="17"/>
    <n v="23434"/>
    <x v="0"/>
    <s v="OFF-ST-10002554"/>
    <x v="1"/>
    <x v="4"/>
    <s v="Tennsco Industrial Shelving"/>
    <x v="64"/>
    <n v="3"/>
    <n v="0"/>
    <n v="2.9346000000000032"/>
  </r>
  <r>
    <n v="9085"/>
    <x v="4543"/>
    <x v="1"/>
    <x v="525"/>
    <d v="2012-02-08T00:00:00"/>
    <s v="First Class"/>
    <s v="LO-17170"/>
    <s v="Lori Olson"/>
    <x v="1"/>
    <x v="0"/>
    <s v="Suffolk"/>
    <x v="17"/>
    <n v="23434"/>
    <x v="0"/>
    <s v="OFF-PA-10002751"/>
    <x v="1"/>
    <x v="10"/>
    <s v="Xerox 1920"/>
    <x v="2744"/>
    <n v="5"/>
    <n v="0"/>
    <n v="13.454999999999998"/>
  </r>
  <r>
    <n v="9086"/>
    <x v="4544"/>
    <x v="0"/>
    <x v="545"/>
    <d v="2013-09-13T00:00:00"/>
    <s v="Second Class"/>
    <s v="DV-13465"/>
    <s v="Dianna Vittorini"/>
    <x v="0"/>
    <x v="0"/>
    <s v="Los Angeles"/>
    <x v="1"/>
    <n v="90049"/>
    <x v="1"/>
    <s v="OFF-BI-10004318"/>
    <x v="1"/>
    <x v="8"/>
    <s v="Ibico EB-19 Dual Function Manual Binding System"/>
    <x v="4795"/>
    <n v="2"/>
    <n v="0.2"/>
    <n v="89.954799999999992"/>
  </r>
  <r>
    <n v="9087"/>
    <x v="4545"/>
    <x v="0"/>
    <x v="182"/>
    <d v="2013-10-01T00:00:00"/>
    <s v="Standard Class"/>
    <s v="LR-17035"/>
    <s v="Lisa Ryan"/>
    <x v="1"/>
    <x v="0"/>
    <s v="Houston"/>
    <x v="5"/>
    <n v="77041"/>
    <x v="2"/>
    <s v="OFF-AP-10001564"/>
    <x v="1"/>
    <x v="9"/>
    <s v="Hoover Commercial Lightweight Upright Vacuum with E-Z Empty Dirt Cup"/>
    <x v="5752"/>
    <n v="2"/>
    <n v="0.8"/>
    <n v="-251.18640000000005"/>
  </r>
  <r>
    <n v="9088"/>
    <x v="4545"/>
    <x v="0"/>
    <x v="182"/>
    <d v="2013-10-01T00:00:00"/>
    <s v="Standard Class"/>
    <s v="LR-17035"/>
    <s v="Lisa Ryan"/>
    <x v="1"/>
    <x v="0"/>
    <s v="Houston"/>
    <x v="5"/>
    <n v="77041"/>
    <x v="2"/>
    <s v="FUR-CH-10000513"/>
    <x v="0"/>
    <x v="1"/>
    <s v="High-Back Leather Manager's Chair"/>
    <x v="5753"/>
    <n v="5"/>
    <n v="0.3"/>
    <n v="-136.48950000000002"/>
  </r>
  <r>
    <n v="9089"/>
    <x v="4546"/>
    <x v="1"/>
    <x v="83"/>
    <d v="2012-12-20T00:00:00"/>
    <s v="Standard Class"/>
    <s v="RR-19525"/>
    <s v="Rick Reed"/>
    <x v="1"/>
    <x v="0"/>
    <s v="Cary"/>
    <x v="3"/>
    <n v="27511"/>
    <x v="0"/>
    <s v="TEC-PH-10001433"/>
    <x v="2"/>
    <x v="7"/>
    <s v="Cisco Small Business SPA 502G VoIP phone"/>
    <x v="2166"/>
    <n v="3"/>
    <n v="0.2"/>
    <n v="21.539699999999996"/>
  </r>
  <r>
    <n v="9090"/>
    <x v="4547"/>
    <x v="0"/>
    <x v="42"/>
    <d v="2013-09-21T00:00:00"/>
    <s v="Second Class"/>
    <s v="TS-21610"/>
    <s v="Troy Staebel"/>
    <x v="0"/>
    <x v="0"/>
    <s v="Springfield"/>
    <x v="24"/>
    <n v="45503"/>
    <x v="3"/>
    <s v="OFF-ST-10002790"/>
    <x v="1"/>
    <x v="4"/>
    <s v="Safco Industrial Shelving"/>
    <x v="5754"/>
    <n v="5"/>
    <n v="0.2"/>
    <n v="-62.772499999999965"/>
  </r>
  <r>
    <n v="9091"/>
    <x v="4548"/>
    <x v="3"/>
    <x v="119"/>
    <d v="2014-10-16T00:00:00"/>
    <s v="First Class"/>
    <s v="AH-10210"/>
    <s v="Alan Hwang"/>
    <x v="0"/>
    <x v="0"/>
    <s v="Louisville"/>
    <x v="0"/>
    <n v="40214"/>
    <x v="0"/>
    <s v="OFF-ST-10002974"/>
    <x v="1"/>
    <x v="4"/>
    <s v="Trav-L-File Heavy-Duty Shuttle II, Black"/>
    <x v="5755"/>
    <n v="8"/>
    <n v="0"/>
    <n v="104.56799999999998"/>
  </r>
  <r>
    <n v="9092"/>
    <x v="4549"/>
    <x v="1"/>
    <x v="1141"/>
    <d v="2012-07-03T00:00:00"/>
    <s v="Second Class"/>
    <s v="DW-13585"/>
    <s v="Dorothy Wardle"/>
    <x v="1"/>
    <x v="0"/>
    <s v="Troy"/>
    <x v="24"/>
    <n v="45373"/>
    <x v="3"/>
    <s v="OFF-PA-10003177"/>
    <x v="1"/>
    <x v="10"/>
    <s v="Xerox 1999"/>
    <x v="12"/>
    <n v="3"/>
    <n v="0.2"/>
    <n v="5.4432"/>
  </r>
  <r>
    <n v="9093"/>
    <x v="4549"/>
    <x v="1"/>
    <x v="1141"/>
    <d v="2012-07-03T00:00:00"/>
    <s v="Second Class"/>
    <s v="DW-13585"/>
    <s v="Dorothy Wardle"/>
    <x v="1"/>
    <x v="0"/>
    <s v="Troy"/>
    <x v="24"/>
    <n v="45373"/>
    <x v="3"/>
    <s v="FUR-BO-10001918"/>
    <x v="0"/>
    <x v="0"/>
    <s v="Sauder Forest Hills Library with Doors, Woodland Oak Finish"/>
    <x v="5756"/>
    <n v="6"/>
    <n v="0.5"/>
    <n v="-376.69319999999999"/>
  </r>
  <r>
    <n v="9094"/>
    <x v="4550"/>
    <x v="1"/>
    <x v="932"/>
    <d v="2012-06-05T00:00:00"/>
    <s v="Standard Class"/>
    <s v="AJ-10945"/>
    <s v="Ashley Jarboe"/>
    <x v="0"/>
    <x v="0"/>
    <s v="Detroit"/>
    <x v="12"/>
    <n v="48227"/>
    <x v="2"/>
    <s v="TEC-PH-10001299"/>
    <x v="2"/>
    <x v="7"/>
    <s v="Polycom CX300 Desktop Phone USB VoIP phone"/>
    <x v="3749"/>
    <n v="2"/>
    <n v="0"/>
    <n v="83.994400000000013"/>
  </r>
  <r>
    <n v="9095"/>
    <x v="4550"/>
    <x v="1"/>
    <x v="932"/>
    <d v="2012-06-05T00:00:00"/>
    <s v="Standard Class"/>
    <s v="AJ-10945"/>
    <s v="Ashley Jarboe"/>
    <x v="0"/>
    <x v="0"/>
    <s v="Detroit"/>
    <x v="12"/>
    <n v="48227"/>
    <x v="2"/>
    <s v="OFF-BI-10004224"/>
    <x v="1"/>
    <x v="8"/>
    <s v="Catalog Binders with Expanding Posts"/>
    <x v="5757"/>
    <n v="6"/>
    <n v="0"/>
    <n v="181.65599999999998"/>
  </r>
  <r>
    <n v="9096"/>
    <x v="4550"/>
    <x v="1"/>
    <x v="932"/>
    <d v="2012-06-05T00:00:00"/>
    <s v="Standard Class"/>
    <s v="AJ-10945"/>
    <s v="Ashley Jarboe"/>
    <x v="0"/>
    <x v="0"/>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x v="0"/>
    <s v="Detroit"/>
    <x v="12"/>
    <n v="48227"/>
    <x v="2"/>
    <s v="OFF-LA-10004178"/>
    <x v="1"/>
    <x v="2"/>
    <s v="Avery 491"/>
    <x v="1316"/>
    <n v="7"/>
    <n v="0"/>
    <n v="13.2986"/>
  </r>
  <r>
    <n v="9098"/>
    <x v="4551"/>
    <x v="2"/>
    <x v="791"/>
    <d v="2011-04-17T00:00:00"/>
    <s v="Standard Class"/>
    <s v="SV-20785"/>
    <s v="Stewart Visinsky"/>
    <x v="0"/>
    <x v="0"/>
    <s v="Bloomington"/>
    <x v="14"/>
    <n v="47401"/>
    <x v="2"/>
    <s v="OFF-PA-10000289"/>
    <x v="1"/>
    <x v="10"/>
    <s v="Xerox 213"/>
    <x v="56"/>
    <n v="5"/>
    <n v="0"/>
    <n v="15.552000000000001"/>
  </r>
  <r>
    <n v="9099"/>
    <x v="4552"/>
    <x v="3"/>
    <x v="386"/>
    <d v="2014-10-17T00:00:00"/>
    <s v="Standard Class"/>
    <s v="MG-17650"/>
    <s v="Matthew Grinstein"/>
    <x v="2"/>
    <x v="0"/>
    <s v="Dallas"/>
    <x v="5"/>
    <n v="75081"/>
    <x v="2"/>
    <s v="TEC-PH-10002085"/>
    <x v="2"/>
    <x v="7"/>
    <s v="Clarity 53712"/>
    <x v="4235"/>
    <n v="7"/>
    <n v="0.2"/>
    <n v="27.71580000000003"/>
  </r>
  <r>
    <n v="9100"/>
    <x v="4552"/>
    <x v="3"/>
    <x v="386"/>
    <d v="2014-10-17T00:00:00"/>
    <s v="Standard Class"/>
    <s v="MG-17650"/>
    <s v="Matthew Grinstein"/>
    <x v="2"/>
    <x v="0"/>
    <s v="Dallas"/>
    <x v="5"/>
    <n v="75081"/>
    <x v="2"/>
    <s v="OFF-PA-10001934"/>
    <x v="1"/>
    <x v="10"/>
    <s v="Xerox 1993"/>
    <x v="563"/>
    <n v="2"/>
    <n v="0.2"/>
    <n v="3.7584"/>
  </r>
  <r>
    <n v="9101"/>
    <x v="4552"/>
    <x v="3"/>
    <x v="386"/>
    <d v="2014-10-17T00:00:00"/>
    <s v="Standard Class"/>
    <s v="MG-17650"/>
    <s v="Matthew Grinstein"/>
    <x v="2"/>
    <x v="0"/>
    <s v="Dallas"/>
    <x v="5"/>
    <n v="75081"/>
    <x v="2"/>
    <s v="TEC-AC-10003033"/>
    <x v="2"/>
    <x v="11"/>
    <s v="Plantronics CS510 - Over-the-Head monaural Wireless Headset System"/>
    <x v="5758"/>
    <n v="3"/>
    <n v="0.2"/>
    <n v="128.68049999999994"/>
  </r>
  <r>
    <n v="9102"/>
    <x v="4553"/>
    <x v="1"/>
    <x v="209"/>
    <d v="2012-11-12T00:00:00"/>
    <s v="Standard Class"/>
    <s v="AB-10105"/>
    <s v="Adrian Barton"/>
    <x v="0"/>
    <x v="0"/>
    <s v="Houston"/>
    <x v="5"/>
    <n v="77041"/>
    <x v="2"/>
    <s v="OFF-AR-10001683"/>
    <x v="1"/>
    <x v="6"/>
    <s v="Lumber Crayons"/>
    <x v="5759"/>
    <n v="3"/>
    <n v="0.2"/>
    <n v="5.3190000000000008"/>
  </r>
  <r>
    <n v="9103"/>
    <x v="4553"/>
    <x v="1"/>
    <x v="209"/>
    <d v="2012-11-12T00:00:00"/>
    <s v="Standard Class"/>
    <s v="AB-10105"/>
    <s v="Adrian Barton"/>
    <x v="0"/>
    <x v="0"/>
    <s v="Houston"/>
    <x v="5"/>
    <n v="77041"/>
    <x v="2"/>
    <s v="OFF-ST-10001713"/>
    <x v="1"/>
    <x v="4"/>
    <s v="Gould Plastics 9-Pocket Panel Bin, 18-3/8w x 5-1/4d x 20-1/2h, Black"/>
    <x v="560"/>
    <n v="2"/>
    <n v="0.2"/>
    <n v="-16.956800000000005"/>
  </r>
  <r>
    <n v="9104"/>
    <x v="4553"/>
    <x v="1"/>
    <x v="209"/>
    <d v="2012-11-12T00:00:00"/>
    <s v="Standard Class"/>
    <s v="AB-10105"/>
    <s v="Adrian Barton"/>
    <x v="0"/>
    <x v="0"/>
    <s v="Houston"/>
    <x v="5"/>
    <n v="77041"/>
    <x v="2"/>
    <s v="FUR-FU-10000193"/>
    <x v="0"/>
    <x v="5"/>
    <s v="Tenex Chairmats For Use with Hard Floors"/>
    <x v="647"/>
    <n v="5"/>
    <n v="0.6"/>
    <n v="-84.447999999999993"/>
  </r>
  <r>
    <n v="9105"/>
    <x v="4553"/>
    <x v="1"/>
    <x v="209"/>
    <d v="2012-11-12T00:00:00"/>
    <s v="Standard Class"/>
    <s v="AB-10105"/>
    <s v="Adrian Barton"/>
    <x v="0"/>
    <x v="0"/>
    <s v="Houston"/>
    <x v="5"/>
    <n v="77041"/>
    <x v="2"/>
    <s v="OFF-BI-10000474"/>
    <x v="1"/>
    <x v="8"/>
    <s v="Avery Recycled Flexi-View Covers for Binding Systems"/>
    <x v="5760"/>
    <n v="10"/>
    <n v="0.8"/>
    <n v="-51.296000000000006"/>
  </r>
  <r>
    <n v="9106"/>
    <x v="4553"/>
    <x v="1"/>
    <x v="209"/>
    <d v="2012-11-12T00:00:00"/>
    <s v="Standard Class"/>
    <s v="AB-10105"/>
    <s v="Adrian Barton"/>
    <x v="0"/>
    <x v="0"/>
    <s v="Houston"/>
    <x v="5"/>
    <n v="77041"/>
    <x v="2"/>
    <s v="OFF-ST-10000129"/>
    <x v="1"/>
    <x v="4"/>
    <s v="Fellowes Recycled Storage Drawers"/>
    <x v="5761"/>
    <n v="2"/>
    <n v="0.2"/>
    <n v="-28.867800000000017"/>
  </r>
  <r>
    <n v="9107"/>
    <x v="4553"/>
    <x v="1"/>
    <x v="209"/>
    <d v="2012-11-12T00:00:00"/>
    <s v="Standard Class"/>
    <s v="AB-10105"/>
    <s v="Adrian Barton"/>
    <x v="0"/>
    <x v="0"/>
    <s v="Houston"/>
    <x v="5"/>
    <n v="77041"/>
    <x v="2"/>
    <s v="TEC-MA-10001016"/>
    <x v="2"/>
    <x v="15"/>
    <s v="Canon PC170 Desktop Personal Copier"/>
    <x v="3110"/>
    <n v="3"/>
    <n v="0.4"/>
    <n v="33.589499999999987"/>
  </r>
  <r>
    <n v="9108"/>
    <x v="4554"/>
    <x v="1"/>
    <x v="442"/>
    <d v="2012-05-28T00:00:00"/>
    <s v="First Class"/>
    <s v="MM-18280"/>
    <s v="Muhammed MacIntyre"/>
    <x v="1"/>
    <x v="0"/>
    <s v="Haltom City"/>
    <x v="5"/>
    <n v="76117"/>
    <x v="2"/>
    <s v="OFF-SU-10002557"/>
    <x v="1"/>
    <x v="14"/>
    <s v="Fiskars Spring-Action Scissors"/>
    <x v="4"/>
    <n v="2"/>
    <n v="0.2"/>
    <n v="1.6776"/>
  </r>
  <r>
    <n v="9109"/>
    <x v="4554"/>
    <x v="1"/>
    <x v="442"/>
    <d v="2012-05-28T00:00:00"/>
    <s v="First Class"/>
    <s v="MM-18280"/>
    <s v="Muhammed MacIntyre"/>
    <x v="1"/>
    <x v="0"/>
    <s v="Haltom City"/>
    <x v="5"/>
    <n v="76117"/>
    <x v="2"/>
    <s v="OFF-PA-10002160"/>
    <x v="1"/>
    <x v="10"/>
    <s v="Xerox 1978"/>
    <x v="5762"/>
    <n v="7"/>
    <n v="0.2"/>
    <n v="11.733400000000001"/>
  </r>
  <r>
    <n v="9110"/>
    <x v="4554"/>
    <x v="1"/>
    <x v="442"/>
    <d v="2012-05-28T00:00:00"/>
    <s v="First Class"/>
    <s v="MM-18280"/>
    <s v="Muhammed MacIntyre"/>
    <x v="1"/>
    <x v="0"/>
    <s v="Haltom City"/>
    <x v="5"/>
    <n v="76117"/>
    <x v="2"/>
    <s v="TEC-AC-10003095"/>
    <x v="2"/>
    <x v="11"/>
    <s v="Logitech G35 7.1-Channel Surround Sound Headset"/>
    <x v="3683"/>
    <n v="2"/>
    <n v="0.2"/>
    <n v="36.397199999999998"/>
  </r>
  <r>
    <n v="9111"/>
    <x v="4555"/>
    <x v="2"/>
    <x v="303"/>
    <d v="2011-10-15T00:00:00"/>
    <s v="First Class"/>
    <s v="MA-17995"/>
    <s v="Michelle Arnett"/>
    <x v="2"/>
    <x v="0"/>
    <s v="Richmond"/>
    <x v="17"/>
    <n v="23223"/>
    <x v="0"/>
    <s v="OFF-EN-10003160"/>
    <x v="1"/>
    <x v="12"/>
    <s v="Pastel Pink Envelopes"/>
    <x v="3441"/>
    <n v="5"/>
    <n v="0"/>
    <n v="17.472000000000001"/>
  </r>
  <r>
    <n v="9112"/>
    <x v="4555"/>
    <x v="2"/>
    <x v="303"/>
    <d v="2011-10-15T00:00:00"/>
    <s v="First Class"/>
    <s v="MA-17995"/>
    <s v="Michelle Arnett"/>
    <x v="2"/>
    <x v="0"/>
    <s v="Richmond"/>
    <x v="17"/>
    <n v="23223"/>
    <x v="0"/>
    <s v="TEC-AC-10001542"/>
    <x v="2"/>
    <x v="11"/>
    <s v="SanDisk Cruzer 16 GB USB Flash Drive"/>
    <x v="1113"/>
    <n v="2"/>
    <n v="0"/>
    <n v="4.3623999999999974"/>
  </r>
  <r>
    <n v="9113"/>
    <x v="4555"/>
    <x v="2"/>
    <x v="303"/>
    <d v="2011-10-15T00:00:00"/>
    <s v="First Class"/>
    <s v="MA-17995"/>
    <s v="Michelle Arnett"/>
    <x v="2"/>
    <x v="0"/>
    <s v="Richmond"/>
    <x v="17"/>
    <n v="23223"/>
    <x v="0"/>
    <s v="OFF-ST-10003641"/>
    <x v="1"/>
    <x v="4"/>
    <s v="Space Solutions Industrial Galvanized Steel Shelving."/>
    <x v="5763"/>
    <n v="4"/>
    <n v="0"/>
    <n v="6.3040000000000305"/>
  </r>
  <r>
    <n v="9114"/>
    <x v="4555"/>
    <x v="2"/>
    <x v="303"/>
    <d v="2011-10-15T00:00:00"/>
    <s v="First Class"/>
    <s v="MA-17995"/>
    <s v="Michelle Arnett"/>
    <x v="2"/>
    <x v="0"/>
    <s v="Richmond"/>
    <x v="17"/>
    <n v="23223"/>
    <x v="0"/>
    <s v="OFF-BI-10002432"/>
    <x v="1"/>
    <x v="8"/>
    <s v="Wilson Jones Standard D-Ring Binders"/>
    <x v="5764"/>
    <n v="3"/>
    <n v="0"/>
    <n v="7.1345999999999989"/>
  </r>
  <r>
    <n v="9115"/>
    <x v="4556"/>
    <x v="0"/>
    <x v="569"/>
    <d v="2013-02-10T00:00:00"/>
    <s v="Second Class"/>
    <s v="EB-13975"/>
    <s v="Erica Bern"/>
    <x v="1"/>
    <x v="0"/>
    <s v="Los Angeles"/>
    <x v="1"/>
    <n v="90049"/>
    <x v="1"/>
    <s v="TEC-PH-10004094"/>
    <x v="2"/>
    <x v="7"/>
    <s v="Motorola L703CM"/>
    <x v="4723"/>
    <n v="5"/>
    <n v="0.2"/>
    <n v="38.997500000000002"/>
  </r>
  <r>
    <n v="9116"/>
    <x v="4557"/>
    <x v="3"/>
    <x v="617"/>
    <d v="2014-01-25T00:00:00"/>
    <s v="Second Class"/>
    <s v="NS-18505"/>
    <s v="Neola Schneider"/>
    <x v="0"/>
    <x v="0"/>
    <s v="Philadelphia"/>
    <x v="9"/>
    <n v="19140"/>
    <x v="3"/>
    <s v="TEC-PH-10001817"/>
    <x v="2"/>
    <x v="7"/>
    <s v="Wilson Electronics DB Pro Signal Booster"/>
    <x v="5765"/>
    <n v="2"/>
    <n v="0.4"/>
    <n v="-93.079999999999984"/>
  </r>
  <r>
    <n v="9117"/>
    <x v="4557"/>
    <x v="3"/>
    <x v="617"/>
    <d v="2014-01-25T00:00:00"/>
    <s v="Second Class"/>
    <s v="NS-18505"/>
    <s v="Neola Schneider"/>
    <x v="0"/>
    <x v="0"/>
    <s v="Philadelphia"/>
    <x v="9"/>
    <n v="19140"/>
    <x v="3"/>
    <s v="FUR-FU-10002759"/>
    <x v="0"/>
    <x v="5"/>
    <s v="12-1/2 Diameter Round Wall Clock"/>
    <x v="1318"/>
    <n v="2"/>
    <n v="0.2"/>
    <n v="6.3935999999999993"/>
  </r>
  <r>
    <n v="9118"/>
    <x v="4557"/>
    <x v="3"/>
    <x v="617"/>
    <d v="2014-01-25T00:00:00"/>
    <s v="Second Class"/>
    <s v="NS-18505"/>
    <s v="Neola Schneider"/>
    <x v="0"/>
    <x v="0"/>
    <s v="Philadelphia"/>
    <x v="9"/>
    <n v="19140"/>
    <x v="3"/>
    <s v="FUR-CH-10000309"/>
    <x v="0"/>
    <x v="1"/>
    <s v="Global Comet Stacking Arm Chair"/>
    <x v="5052"/>
    <n v="3"/>
    <n v="0.3"/>
    <n v="-63.376499999999965"/>
  </r>
  <r>
    <n v="9119"/>
    <x v="4557"/>
    <x v="3"/>
    <x v="617"/>
    <d v="2014-01-25T00:00:00"/>
    <s v="Second Class"/>
    <s v="NS-18505"/>
    <s v="Neola Schneider"/>
    <x v="0"/>
    <x v="0"/>
    <s v="Philadelphia"/>
    <x v="9"/>
    <n v="19140"/>
    <x v="3"/>
    <s v="OFF-PA-10003673"/>
    <x v="1"/>
    <x v="10"/>
    <s v="Strathmore Photo Mount Cards"/>
    <x v="5766"/>
    <n v="4"/>
    <n v="0.2"/>
    <n v="7.0511999999999988"/>
  </r>
  <r>
    <n v="9120"/>
    <x v="4558"/>
    <x v="0"/>
    <x v="112"/>
    <d v="2013-06-13T00:00:00"/>
    <s v="Standard Class"/>
    <s v="RB-19795"/>
    <s v="Ross Baird"/>
    <x v="2"/>
    <x v="0"/>
    <s v="Los Angeles"/>
    <x v="1"/>
    <n v="90036"/>
    <x v="1"/>
    <s v="OFF-LA-10000452"/>
    <x v="1"/>
    <x v="2"/>
    <s v="Avery 488"/>
    <x v="424"/>
    <n v="7"/>
    <n v="0"/>
    <n v="10.584"/>
  </r>
  <r>
    <n v="9121"/>
    <x v="4558"/>
    <x v="0"/>
    <x v="112"/>
    <d v="2013-06-13T00:00:00"/>
    <s v="Standard Class"/>
    <s v="RB-19795"/>
    <s v="Ross Baird"/>
    <x v="2"/>
    <x v="0"/>
    <s v="Los Angeles"/>
    <x v="1"/>
    <n v="90036"/>
    <x v="1"/>
    <s v="OFF-PA-10000210"/>
    <x v="1"/>
    <x v="10"/>
    <s v="Xerox Blank Computer Paper"/>
    <x v="3421"/>
    <n v="5"/>
    <n v="0"/>
    <n v="46.952999999999996"/>
  </r>
  <r>
    <n v="9122"/>
    <x v="4559"/>
    <x v="3"/>
    <x v="257"/>
    <d v="2014-03-21T00:00:00"/>
    <s v="Second Class"/>
    <s v="JK-15325"/>
    <s v="Jason Klamczynski"/>
    <x v="1"/>
    <x v="0"/>
    <s v="Los Angeles"/>
    <x v="1"/>
    <n v="90032"/>
    <x v="1"/>
    <s v="OFF-AP-10000358"/>
    <x v="1"/>
    <x v="9"/>
    <s v="Fellowes Basic Home/Office Series Surge Protectors"/>
    <x v="1779"/>
    <n v="7"/>
    <n v="0"/>
    <n v="26.349399999999992"/>
  </r>
  <r>
    <n v="9123"/>
    <x v="4560"/>
    <x v="3"/>
    <x v="221"/>
    <d v="2014-11-25T00:00:00"/>
    <s v="Same Day"/>
    <s v="PR-18880"/>
    <s v="Patrick Ryan"/>
    <x v="0"/>
    <x v="0"/>
    <s v="San Francisco"/>
    <x v="1"/>
    <n v="94109"/>
    <x v="1"/>
    <s v="OFF-PA-10002137"/>
    <x v="1"/>
    <x v="10"/>
    <s v="Southworth 100% Résumé Paper, 24lb."/>
    <x v="4034"/>
    <n v="1"/>
    <n v="0"/>
    <n v="3.5009999999999994"/>
  </r>
  <r>
    <n v="9124"/>
    <x v="4561"/>
    <x v="0"/>
    <x v="491"/>
    <d v="2013-11-29T00:00:00"/>
    <s v="Second Class"/>
    <s v="EH-13945"/>
    <s v="Eric Hoffmann"/>
    <x v="0"/>
    <x v="0"/>
    <s v="Philadelphia"/>
    <x v="9"/>
    <n v="19120"/>
    <x v="3"/>
    <s v="OFF-BI-10003364"/>
    <x v="1"/>
    <x v="8"/>
    <s v="Binding Machine Supplies"/>
    <x v="5767"/>
    <n v="9"/>
    <n v="0.7"/>
    <n v="-57.75660000000002"/>
  </r>
  <r>
    <n v="9125"/>
    <x v="4562"/>
    <x v="0"/>
    <x v="298"/>
    <d v="2013-08-21T00:00:00"/>
    <s v="Second Class"/>
    <s v="MA-17560"/>
    <s v="Matt Abelman"/>
    <x v="2"/>
    <x v="0"/>
    <s v="Houston"/>
    <x v="5"/>
    <n v="77070"/>
    <x v="2"/>
    <s v="FUR-FU-10001940"/>
    <x v="0"/>
    <x v="5"/>
    <s v="Staples"/>
    <x v="1250"/>
    <n v="3"/>
    <n v="0.6"/>
    <n v="-3.8207999999999984"/>
  </r>
  <r>
    <n v="9126"/>
    <x v="4562"/>
    <x v="0"/>
    <x v="298"/>
    <d v="2013-08-21T00:00:00"/>
    <s v="Second Class"/>
    <s v="MA-17560"/>
    <s v="Matt Abelman"/>
    <x v="2"/>
    <x v="0"/>
    <s v="Houston"/>
    <x v="5"/>
    <n v="77070"/>
    <x v="2"/>
    <s v="FUR-FU-10000320"/>
    <x v="0"/>
    <x v="5"/>
    <s v="OIC Stacking Trays"/>
    <x v="758"/>
    <n v="4"/>
    <n v="0.6"/>
    <n v="-2.1375999999999991"/>
  </r>
  <r>
    <n v="9127"/>
    <x v="4563"/>
    <x v="1"/>
    <x v="109"/>
    <d v="2012-12-03T00:00:00"/>
    <s v="Standard Class"/>
    <s v="MA-17995"/>
    <s v="Michelle Arnett"/>
    <x v="2"/>
    <x v="0"/>
    <s v="Las Cruces"/>
    <x v="27"/>
    <n v="88001"/>
    <x v="1"/>
    <s v="OFF-AR-10004441"/>
    <x v="1"/>
    <x v="6"/>
    <s v="BIC Brite Liner Highlighters"/>
    <x v="5768"/>
    <n v="2"/>
    <n v="0"/>
    <n v="3.4775999999999998"/>
  </r>
  <r>
    <n v="9128"/>
    <x v="4564"/>
    <x v="3"/>
    <x v="1126"/>
    <d v="2014-06-02T00:00:00"/>
    <s v="Standard Class"/>
    <s v="JL-15505"/>
    <s v="Jeremy Lonsdale"/>
    <x v="0"/>
    <x v="0"/>
    <s v="Houston"/>
    <x v="5"/>
    <n v="77070"/>
    <x v="2"/>
    <s v="OFF-ST-10002182"/>
    <x v="1"/>
    <x v="4"/>
    <s v="Iris 3-Drawer Stacking Bin, Black"/>
    <x v="5769"/>
    <n v="3"/>
    <n v="0.2"/>
    <n v="-11.2806"/>
  </r>
  <r>
    <n v="9129"/>
    <x v="4565"/>
    <x v="3"/>
    <x v="507"/>
    <d v="2014-09-06T00:00:00"/>
    <s v="First Class"/>
    <s v="AS-10045"/>
    <s v="Aaron Smayling"/>
    <x v="1"/>
    <x v="0"/>
    <s v="Redmond"/>
    <x v="21"/>
    <n v="97756"/>
    <x v="1"/>
    <s v="OFF-BI-10002931"/>
    <x v="1"/>
    <x v="8"/>
    <s v="Avery Trapezoid Extra Heavy Duty 4&quot; Binders"/>
    <x v="5770"/>
    <n v="7"/>
    <n v="0.7"/>
    <n v="-58.71599999999998"/>
  </r>
  <r>
    <n v="9130"/>
    <x v="4566"/>
    <x v="0"/>
    <x v="830"/>
    <d v="2013-03-27T00:00:00"/>
    <s v="Second Class"/>
    <s v="DC-12850"/>
    <s v="Dan Campbell"/>
    <x v="0"/>
    <x v="0"/>
    <s v="Cleveland"/>
    <x v="24"/>
    <n v="44105"/>
    <x v="3"/>
    <s v="FUR-BO-10004357"/>
    <x v="0"/>
    <x v="0"/>
    <s v="O'Sullivan Living Dimensions 3-Shelf Bookcases"/>
    <x v="5771"/>
    <n v="3"/>
    <n v="0.5"/>
    <n v="-241.17600000000002"/>
  </r>
  <r>
    <n v="9131"/>
    <x v="4566"/>
    <x v="0"/>
    <x v="830"/>
    <d v="2013-03-27T00:00:00"/>
    <s v="Second Class"/>
    <s v="DC-12850"/>
    <s v="Dan Campbell"/>
    <x v="0"/>
    <x v="0"/>
    <s v="Cleveland"/>
    <x v="24"/>
    <n v="44105"/>
    <x v="3"/>
    <s v="OFF-AR-10000475"/>
    <x v="1"/>
    <x v="6"/>
    <s v="Hunt BOSTON Vista Battery-Operated Pencil Sharpener, Black"/>
    <x v="4067"/>
    <n v="2"/>
    <n v="0.2"/>
    <n v="1.6324000000000014"/>
  </r>
  <r>
    <n v="9132"/>
    <x v="4567"/>
    <x v="3"/>
    <x v="39"/>
    <d v="2014-06-02T00:00:00"/>
    <s v="Standard Class"/>
    <s v="MD-17860"/>
    <s v="Michael Dominguez"/>
    <x v="1"/>
    <x v="0"/>
    <s v="Laurel"/>
    <x v="39"/>
    <n v="20707"/>
    <x v="3"/>
    <s v="FUR-FU-10001473"/>
    <x v="0"/>
    <x v="5"/>
    <s v="DAX Wood Document Frame"/>
    <x v="1302"/>
    <n v="2"/>
    <n v="0"/>
    <n v="9.8856000000000002"/>
  </r>
  <r>
    <n v="9133"/>
    <x v="4567"/>
    <x v="3"/>
    <x v="39"/>
    <d v="2014-06-02T00:00:00"/>
    <s v="Standard Class"/>
    <s v="MD-17860"/>
    <s v="Michael Dominguez"/>
    <x v="1"/>
    <x v="0"/>
    <s v="Laurel"/>
    <x v="39"/>
    <n v="20707"/>
    <x v="3"/>
    <s v="OFF-AP-10001469"/>
    <x v="1"/>
    <x v="9"/>
    <s v="Fellowes 8 Outlet Superior Workstation Surge Protector"/>
    <x v="5772"/>
    <n v="3"/>
    <n v="0"/>
    <n v="36.287699999999987"/>
  </r>
  <r>
    <n v="9134"/>
    <x v="4568"/>
    <x v="1"/>
    <x v="284"/>
    <d v="2012-09-04T00:00:00"/>
    <s v="Standard Class"/>
    <s v="RH-19510"/>
    <s v="Rick Huthwaite"/>
    <x v="2"/>
    <x v="0"/>
    <s v="San Diego"/>
    <x v="1"/>
    <n v="92037"/>
    <x v="1"/>
    <s v="TEC-PH-10004447"/>
    <x v="2"/>
    <x v="7"/>
    <s v="Toshiba IPT2010-SD IP Telephone"/>
    <x v="5773"/>
    <n v="5"/>
    <n v="0.2"/>
    <n v="41.697000000000003"/>
  </r>
  <r>
    <n v="9135"/>
    <x v="4569"/>
    <x v="0"/>
    <x v="408"/>
    <d v="2013-04-18T00:00:00"/>
    <s v="Standard Class"/>
    <s v="TB-21175"/>
    <s v="Thomas Boland"/>
    <x v="1"/>
    <x v="0"/>
    <s v="Wilson"/>
    <x v="3"/>
    <n v="27893"/>
    <x v="0"/>
    <s v="OFF-ST-10001469"/>
    <x v="1"/>
    <x v="4"/>
    <s v="Fellowes Bankers Box Recycled Super Stor/Drawer"/>
    <x v="5222"/>
    <n v="3"/>
    <n v="0.2"/>
    <n v="-22.671600000000005"/>
  </r>
  <r>
    <n v="9136"/>
    <x v="4569"/>
    <x v="0"/>
    <x v="408"/>
    <d v="2013-04-18T00:00:00"/>
    <s v="Standard Class"/>
    <s v="TB-21175"/>
    <s v="Thomas Boland"/>
    <x v="1"/>
    <x v="0"/>
    <s v="Wilson"/>
    <x v="3"/>
    <n v="27893"/>
    <x v="0"/>
    <s v="OFF-ST-10000060"/>
    <x v="1"/>
    <x v="4"/>
    <s v="Fellowes Bankers Box Staxonsteel Drawer File/Stacking System"/>
    <x v="5774"/>
    <n v="1"/>
    <n v="0.2"/>
    <n v="-5.1983999999999995"/>
  </r>
  <r>
    <n v="9137"/>
    <x v="4569"/>
    <x v="0"/>
    <x v="408"/>
    <d v="2013-04-18T00:00:00"/>
    <s v="Standard Class"/>
    <s v="TB-21175"/>
    <s v="Thomas Boland"/>
    <x v="1"/>
    <x v="0"/>
    <s v="Wilson"/>
    <x v="3"/>
    <n v="27893"/>
    <x v="0"/>
    <s v="OFF-PA-10000807"/>
    <x v="1"/>
    <x v="10"/>
    <s v="TOPS &quot;Important Message&quot; Pads, Canary, 4-1/4 x 5-1/2, 50 Sheets per Pad"/>
    <x v="1518"/>
    <n v="3"/>
    <n v="0.2"/>
    <n v="3.4668000000000001"/>
  </r>
  <r>
    <n v="9138"/>
    <x v="4570"/>
    <x v="2"/>
    <x v="563"/>
    <d v="2011-02-10T00:00:00"/>
    <s v="Standard Class"/>
    <s v="EB-13930"/>
    <s v="Eric Barreto"/>
    <x v="0"/>
    <x v="0"/>
    <s v="Saint Petersburg"/>
    <x v="2"/>
    <n v="33710"/>
    <x v="0"/>
    <s v="OFF-BI-10000666"/>
    <x v="1"/>
    <x v="8"/>
    <s v="Surelock Post Binders"/>
    <x v="5775"/>
    <n v="2"/>
    <n v="0.7"/>
    <n v="-12.224"/>
  </r>
  <r>
    <n v="9139"/>
    <x v="4570"/>
    <x v="2"/>
    <x v="563"/>
    <d v="2011-02-10T00:00:00"/>
    <s v="Standard Class"/>
    <s v="EB-13930"/>
    <s v="Eric Barreto"/>
    <x v="0"/>
    <x v="0"/>
    <s v="Saint Petersburg"/>
    <x v="2"/>
    <n v="33710"/>
    <x v="0"/>
    <s v="TEC-PH-10002890"/>
    <x v="2"/>
    <x v="7"/>
    <s v="AT&amp;T 17929 Lendline Telephone"/>
    <x v="2171"/>
    <n v="5"/>
    <n v="0.2"/>
    <n v="13.571999999999996"/>
  </r>
  <r>
    <n v="9140"/>
    <x v="4571"/>
    <x v="2"/>
    <x v="814"/>
    <d v="2011-09-08T00:00:00"/>
    <s v="Standard Class"/>
    <s v="BM-11785"/>
    <s v="Bryan Mills"/>
    <x v="0"/>
    <x v="0"/>
    <s v="Buffalo Grove"/>
    <x v="10"/>
    <n v="60089"/>
    <x v="2"/>
    <s v="TEC-AC-10000844"/>
    <x v="2"/>
    <x v="11"/>
    <s v="Logitech Gaming G510s - Keyboard"/>
    <x v="5519"/>
    <n v="7"/>
    <n v="0.2"/>
    <n v="95.188799999999972"/>
  </r>
  <r>
    <n v="9141"/>
    <x v="4572"/>
    <x v="3"/>
    <x v="1033"/>
    <d v="2014-10-03T00:00:00"/>
    <s v="Second Class"/>
    <s v="BT-11530"/>
    <s v="Bradley Talbott"/>
    <x v="2"/>
    <x v="0"/>
    <s v="Los Angeles"/>
    <x v="1"/>
    <n v="90049"/>
    <x v="1"/>
    <s v="TEC-AC-10002402"/>
    <x v="2"/>
    <x v="11"/>
    <s v="Razer Kraken PRO Over Ear PC and Music Headset"/>
    <x v="460"/>
    <n v="2"/>
    <n v="0"/>
    <n v="47.993999999999986"/>
  </r>
  <r>
    <n v="9142"/>
    <x v="4573"/>
    <x v="0"/>
    <x v="64"/>
    <d v="2013-09-08T00:00:00"/>
    <s v="First Class"/>
    <s v="FW-14395"/>
    <s v="Fred Wasserman"/>
    <x v="1"/>
    <x v="0"/>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x v="0"/>
    <s v="Las Vegas"/>
    <x v="33"/>
    <n v="89115"/>
    <x v="1"/>
    <s v="OFF-BI-10004040"/>
    <x v="1"/>
    <x v="8"/>
    <s v="Wilson Jones Impact Binders"/>
    <x v="1838"/>
    <n v="2"/>
    <n v="0.2"/>
    <n v="3.0043999999999995"/>
  </r>
  <r>
    <n v="9144"/>
    <x v="4574"/>
    <x v="3"/>
    <x v="968"/>
    <d v="2014-05-27T00:00:00"/>
    <s v="Standard Class"/>
    <s v="RD-19480"/>
    <s v="Rick Duston"/>
    <x v="0"/>
    <x v="0"/>
    <s v="Las Vegas"/>
    <x v="33"/>
    <n v="89115"/>
    <x v="1"/>
    <s v="TEC-PH-10004094"/>
    <x v="2"/>
    <x v="7"/>
    <s v="Motorola L703CM"/>
    <x v="5776"/>
    <n v="9"/>
    <n v="0.2"/>
    <n v="70.195499999999981"/>
  </r>
  <r>
    <n v="9145"/>
    <x v="4574"/>
    <x v="3"/>
    <x v="968"/>
    <d v="2014-05-27T00:00:00"/>
    <s v="Standard Class"/>
    <s v="RD-19480"/>
    <s v="Rick Duston"/>
    <x v="0"/>
    <x v="0"/>
    <s v="Las Vegas"/>
    <x v="33"/>
    <n v="89115"/>
    <x v="1"/>
    <s v="OFF-AP-10000358"/>
    <x v="1"/>
    <x v="9"/>
    <s v="Fellowes Basic Home/Office Series Surge Protectors"/>
    <x v="5777"/>
    <n v="5"/>
    <n v="0"/>
    <n v="18.820999999999994"/>
  </r>
  <r>
    <n v="9146"/>
    <x v="4575"/>
    <x v="1"/>
    <x v="1181"/>
    <d v="2012-09-24T00:00:00"/>
    <s v="Standard Class"/>
    <s v="TP-21130"/>
    <s v="Theone Pippenger"/>
    <x v="0"/>
    <x v="0"/>
    <s v="Naperville"/>
    <x v="10"/>
    <n v="60540"/>
    <x v="2"/>
    <s v="OFF-BI-10000138"/>
    <x v="1"/>
    <x v="8"/>
    <s v="Acco Translucent Poly Ring Binders"/>
    <x v="5778"/>
    <n v="3"/>
    <n v="0.8"/>
    <n v="-4.492799999999999"/>
  </r>
  <r>
    <n v="9147"/>
    <x v="4576"/>
    <x v="0"/>
    <x v="1156"/>
    <d v="2013-01-27T00:00:00"/>
    <s v="Standard Class"/>
    <s v="CB-12535"/>
    <s v="Claudia Bergmann"/>
    <x v="1"/>
    <x v="0"/>
    <s v="Burlington"/>
    <x v="42"/>
    <s v="05408"/>
    <x v="3"/>
    <s v="TEC-AC-10002926"/>
    <x v="2"/>
    <x v="11"/>
    <s v="Logitech Wireless Marathon Mouse M705"/>
    <x v="2622"/>
    <n v="2"/>
    <n v="0"/>
    <n v="42.991400000000006"/>
  </r>
  <r>
    <n v="9148"/>
    <x v="4576"/>
    <x v="0"/>
    <x v="1156"/>
    <d v="2013-01-27T00:00:00"/>
    <s v="Standard Class"/>
    <s v="CB-12535"/>
    <s v="Claudia Bergmann"/>
    <x v="1"/>
    <x v="0"/>
    <s v="Burlington"/>
    <x v="42"/>
    <s v="05408"/>
    <x v="3"/>
    <s v="OFF-AR-10003477"/>
    <x v="1"/>
    <x v="6"/>
    <s v="4009 Highlighters"/>
    <x v="5779"/>
    <n v="6"/>
    <n v="0"/>
    <n v="2.7336"/>
  </r>
  <r>
    <n v="9149"/>
    <x v="4576"/>
    <x v="0"/>
    <x v="1156"/>
    <d v="2013-01-27T00:00:00"/>
    <s v="Standard Class"/>
    <s v="CB-12535"/>
    <s v="Claudia Bergmann"/>
    <x v="1"/>
    <x v="0"/>
    <s v="Burlington"/>
    <x v="42"/>
    <s v="05408"/>
    <x v="3"/>
    <s v="OFF-ST-10001526"/>
    <x v="1"/>
    <x v="4"/>
    <s v="Iceberg Mobile Mega Data/Printer Cart "/>
    <x v="5780"/>
    <n v="13"/>
    <n v="0"/>
    <n v="406.71539999999993"/>
  </r>
  <r>
    <n v="9150"/>
    <x v="4577"/>
    <x v="2"/>
    <x v="106"/>
    <d v="2011-06-06T00:00:00"/>
    <s v="Standard Class"/>
    <s v="QJ-19255"/>
    <s v="Quincy Jones"/>
    <x v="1"/>
    <x v="0"/>
    <s v="Detroit"/>
    <x v="12"/>
    <n v="48234"/>
    <x v="2"/>
    <s v="OFF-BI-10001765"/>
    <x v="1"/>
    <x v="8"/>
    <s v="Wilson Jones Heavy-Duty Casebound Ring Binders with Metal Hinges"/>
    <x v="5781"/>
    <n v="4"/>
    <n v="0"/>
    <n v="66.508799999999994"/>
  </r>
  <r>
    <n v="9151"/>
    <x v="4577"/>
    <x v="2"/>
    <x v="106"/>
    <d v="2011-06-06T00:00:00"/>
    <s v="Standard Class"/>
    <s v="QJ-19255"/>
    <s v="Quincy Jones"/>
    <x v="1"/>
    <x v="0"/>
    <s v="Detroit"/>
    <x v="12"/>
    <n v="48234"/>
    <x v="2"/>
    <s v="OFF-AP-10004859"/>
    <x v="1"/>
    <x v="9"/>
    <s v="Acco 6 Outlet Guardian Premium Surge Suppressor"/>
    <x v="5782"/>
    <n v="5"/>
    <n v="0.1"/>
    <n v="12.376000000000001"/>
  </r>
  <r>
    <n v="9152"/>
    <x v="4578"/>
    <x v="1"/>
    <x v="496"/>
    <d v="2012-09-29T00:00:00"/>
    <s v="Second Class"/>
    <s v="KM-16720"/>
    <s v="Kunst Miller"/>
    <x v="0"/>
    <x v="0"/>
    <s v="Avondale"/>
    <x v="16"/>
    <n v="85323"/>
    <x v="1"/>
    <s v="OFF-AR-10003179"/>
    <x v="1"/>
    <x v="6"/>
    <s v="Dixon Ticonderoga Core-Lock Colored Pencils"/>
    <x v="4769"/>
    <n v="2"/>
    <n v="0.2"/>
    <n v="2.3685999999999989"/>
  </r>
  <r>
    <n v="9153"/>
    <x v="4578"/>
    <x v="1"/>
    <x v="496"/>
    <d v="2012-09-29T00:00:00"/>
    <s v="Second Class"/>
    <s v="KM-16720"/>
    <s v="Kunst Miller"/>
    <x v="0"/>
    <x v="0"/>
    <s v="Avondale"/>
    <x v="16"/>
    <n v="85323"/>
    <x v="1"/>
    <s v="TEC-AC-10002345"/>
    <x v="2"/>
    <x v="11"/>
    <s v="HP Standard 104 key PS/2 Keyboard"/>
    <x v="5783"/>
    <n v="2"/>
    <n v="0.2"/>
    <n v="1.4499999999999993"/>
  </r>
  <r>
    <n v="9154"/>
    <x v="4578"/>
    <x v="1"/>
    <x v="496"/>
    <d v="2012-09-29T00:00:00"/>
    <s v="Second Class"/>
    <s v="KM-16720"/>
    <s v="Kunst Miller"/>
    <x v="0"/>
    <x v="0"/>
    <s v="Avondale"/>
    <x v="16"/>
    <n v="85323"/>
    <x v="1"/>
    <s v="OFF-AR-10001246"/>
    <x v="1"/>
    <x v="6"/>
    <s v="Newell 317"/>
    <x v="2309"/>
    <n v="7"/>
    <n v="0.2"/>
    <n v="1.852199999999999"/>
  </r>
  <r>
    <n v="9155"/>
    <x v="4579"/>
    <x v="0"/>
    <x v="1147"/>
    <d v="2013-08-04T00:00:00"/>
    <s v="Second Class"/>
    <s v="KM-16660"/>
    <s v="Khloe Miller"/>
    <x v="0"/>
    <x v="0"/>
    <s v="Philadelphia"/>
    <x v="9"/>
    <n v="19140"/>
    <x v="3"/>
    <s v="FUR-FU-10004864"/>
    <x v="0"/>
    <x v="5"/>
    <s v="Eldon 500 Class Desk Accessories"/>
    <x v="5784"/>
    <n v="2"/>
    <n v="0.2"/>
    <n v="3.1382000000000003"/>
  </r>
  <r>
    <n v="9156"/>
    <x v="4580"/>
    <x v="2"/>
    <x v="1213"/>
    <d v="2011-01-29T00:00:00"/>
    <s v="Standard Class"/>
    <s v="IM-15055"/>
    <s v="Ionia McGrath"/>
    <x v="0"/>
    <x v="0"/>
    <s v="Las Vegas"/>
    <x v="33"/>
    <n v="89115"/>
    <x v="1"/>
    <s v="OFF-PA-10001804"/>
    <x v="1"/>
    <x v="10"/>
    <s v="Xerox 195"/>
    <x v="1598"/>
    <n v="6"/>
    <n v="0"/>
    <n v="19.238399999999999"/>
  </r>
  <r>
    <n v="9157"/>
    <x v="4581"/>
    <x v="2"/>
    <x v="472"/>
    <d v="2011-08-08T00:00:00"/>
    <s v="Standard Class"/>
    <s v="ML-17395"/>
    <s v="Marina Lichtenstein"/>
    <x v="1"/>
    <x v="0"/>
    <s v="Bangor"/>
    <x v="43"/>
    <n v="4401"/>
    <x v="3"/>
    <s v="OFF-AP-10001271"/>
    <x v="1"/>
    <x v="9"/>
    <s v="Eureka The Boss Cordless Rechargeable Stick Vac"/>
    <x v="5785"/>
    <n v="2"/>
    <n v="0"/>
    <n v="27.529200000000003"/>
  </r>
  <r>
    <n v="9158"/>
    <x v="4581"/>
    <x v="2"/>
    <x v="472"/>
    <d v="2011-08-08T00:00:00"/>
    <s v="Standard Class"/>
    <s v="ML-17395"/>
    <s v="Marina Lichtenstein"/>
    <x v="1"/>
    <x v="0"/>
    <s v="Bangor"/>
    <x v="43"/>
    <n v="4401"/>
    <x v="3"/>
    <s v="OFF-PA-10004353"/>
    <x v="1"/>
    <x v="10"/>
    <s v="Southworth 25% Cotton Premium Laser Paper and Envelopes"/>
    <x v="5786"/>
    <n v="13"/>
    <n v="0"/>
    <n v="124.6752"/>
  </r>
  <r>
    <n v="9159"/>
    <x v="4581"/>
    <x v="2"/>
    <x v="472"/>
    <d v="2011-08-08T00:00:00"/>
    <s v="Standard Class"/>
    <s v="ML-17395"/>
    <s v="Marina Lichtenstein"/>
    <x v="1"/>
    <x v="0"/>
    <s v="Bangor"/>
    <x v="43"/>
    <n v="4401"/>
    <x v="3"/>
    <s v="TEC-AC-10002473"/>
    <x v="2"/>
    <x v="11"/>
    <s v="Maxell 4.7GB DVD-R"/>
    <x v="5787"/>
    <n v="9"/>
    <n v="0"/>
    <n v="104.7222"/>
  </r>
  <r>
    <n v="9160"/>
    <x v="4582"/>
    <x v="0"/>
    <x v="888"/>
    <d v="2013-08-15T00:00:00"/>
    <s v="Standard Class"/>
    <s v="GH-14410"/>
    <s v="Gary Hansen"/>
    <x v="2"/>
    <x v="0"/>
    <s v="Hendersonville"/>
    <x v="18"/>
    <n v="37075"/>
    <x v="0"/>
    <s v="OFF-BI-10003314"/>
    <x v="1"/>
    <x v="8"/>
    <s v="Tuff Stuff Recycled Round Ring Binders"/>
    <x v="5788"/>
    <n v="3"/>
    <n v="0.7"/>
    <n v="-3.0366"/>
  </r>
  <r>
    <n v="9161"/>
    <x v="4582"/>
    <x v="0"/>
    <x v="888"/>
    <d v="2013-08-15T00:00:00"/>
    <s v="Standard Class"/>
    <s v="GH-14410"/>
    <s v="Gary Hansen"/>
    <x v="2"/>
    <x v="0"/>
    <s v="Hendersonville"/>
    <x v="18"/>
    <n v="37075"/>
    <x v="0"/>
    <s v="OFF-BI-10004465"/>
    <x v="1"/>
    <x v="8"/>
    <s v="Avery Durable Slant Ring Binders"/>
    <x v="5789"/>
    <n v="5"/>
    <n v="0.7"/>
    <n v="-7.9199999999999982"/>
  </r>
  <r>
    <n v="9162"/>
    <x v="4583"/>
    <x v="0"/>
    <x v="16"/>
    <d v="2013-12-13T00:00:00"/>
    <s v="Standard Class"/>
    <s v="AG-10900"/>
    <s v="Arthur Gainer"/>
    <x v="0"/>
    <x v="0"/>
    <s v="Eau Claire"/>
    <x v="6"/>
    <n v="54703"/>
    <x v="2"/>
    <s v="FUR-BO-10003450"/>
    <x v="0"/>
    <x v="0"/>
    <s v="Bush Westfield Collection Bookcases, Dark Cherry Finish"/>
    <x v="5790"/>
    <n v="7"/>
    <n v="0"/>
    <n v="32.46879999999998"/>
  </r>
  <r>
    <n v="9163"/>
    <x v="4583"/>
    <x v="0"/>
    <x v="16"/>
    <d v="2013-12-13T00:00:00"/>
    <s v="Standard Class"/>
    <s v="AG-10900"/>
    <s v="Arthur Gainer"/>
    <x v="0"/>
    <x v="0"/>
    <s v="Eau Claire"/>
    <x v="6"/>
    <n v="54703"/>
    <x v="2"/>
    <s v="FUR-CH-10002335"/>
    <x v="0"/>
    <x v="1"/>
    <s v="Hon GuestStacker Chair"/>
    <x v="5791"/>
    <n v="3"/>
    <n v="0"/>
    <n v="176.80260000000001"/>
  </r>
  <r>
    <n v="9164"/>
    <x v="4584"/>
    <x v="1"/>
    <x v="1214"/>
    <d v="2012-06-12T00:00:00"/>
    <s v="Standard Class"/>
    <s v="MG-17695"/>
    <s v="Maureen Gnade"/>
    <x v="0"/>
    <x v="0"/>
    <s v="Chicago"/>
    <x v="10"/>
    <n v="60610"/>
    <x v="2"/>
    <s v="TEC-AC-10003433"/>
    <x v="2"/>
    <x v="11"/>
    <s v="Maxell 4.7GB DVD+R 5/Pack"/>
    <x v="480"/>
    <n v="3"/>
    <n v="0.2"/>
    <n v="0.74249999999999994"/>
  </r>
  <r>
    <n v="9165"/>
    <x v="4584"/>
    <x v="1"/>
    <x v="1214"/>
    <d v="2012-06-12T00:00:00"/>
    <s v="Standard Class"/>
    <s v="MG-17695"/>
    <s v="Maureen Gnade"/>
    <x v="0"/>
    <x v="0"/>
    <s v="Chicago"/>
    <x v="10"/>
    <n v="60610"/>
    <x v="2"/>
    <s v="OFF-AP-10003849"/>
    <x v="1"/>
    <x v="9"/>
    <s v="Hoover Shoulder Vac Commercial Portable Vacuum"/>
    <x v="5792"/>
    <n v="2"/>
    <n v="0.8"/>
    <n v="-393.60200000000009"/>
  </r>
  <r>
    <n v="9166"/>
    <x v="4585"/>
    <x v="0"/>
    <x v="890"/>
    <d v="2013-06-27T00:00:00"/>
    <s v="Second Class"/>
    <s v="MJ-17740"/>
    <s v="Max Jones"/>
    <x v="0"/>
    <x v="0"/>
    <s v="San Diego"/>
    <x v="1"/>
    <n v="92037"/>
    <x v="1"/>
    <s v="TEC-MA-10000984"/>
    <x v="2"/>
    <x v="15"/>
    <s v="Okidata MB760 Printer"/>
    <x v="5793"/>
    <n v="4"/>
    <n v="0.2"/>
    <n v="503.63999999999965"/>
  </r>
  <r>
    <n v="9167"/>
    <x v="4585"/>
    <x v="0"/>
    <x v="890"/>
    <d v="2013-06-27T00:00:00"/>
    <s v="Second Class"/>
    <s v="MJ-17740"/>
    <s v="Max Jones"/>
    <x v="0"/>
    <x v="0"/>
    <s v="San Diego"/>
    <x v="1"/>
    <n v="92037"/>
    <x v="1"/>
    <s v="OFF-PA-10000418"/>
    <x v="1"/>
    <x v="10"/>
    <s v="Xerox 189"/>
    <x v="2840"/>
    <n v="1"/>
    <n v="0"/>
    <n v="50.327999999999996"/>
  </r>
  <r>
    <n v="9168"/>
    <x v="4585"/>
    <x v="0"/>
    <x v="890"/>
    <d v="2013-06-27T00:00:00"/>
    <s v="Second Class"/>
    <s v="MJ-17740"/>
    <s v="Max Jones"/>
    <x v="0"/>
    <x v="0"/>
    <s v="San Diego"/>
    <x v="1"/>
    <n v="92037"/>
    <x v="1"/>
    <s v="OFF-AP-10001242"/>
    <x v="1"/>
    <x v="9"/>
    <s v="APC 7 Outlet Network SurgeArrest Surge Protector"/>
    <x v="2624"/>
    <n v="3"/>
    <n v="0"/>
    <n v="72.431999999999988"/>
  </r>
  <r>
    <n v="9169"/>
    <x v="4586"/>
    <x v="0"/>
    <x v="543"/>
    <d v="2013-03-20T00:00:00"/>
    <s v="Standard Class"/>
    <s v="SJ-20125"/>
    <s v="Sanjit Jacobs"/>
    <x v="2"/>
    <x v="0"/>
    <s v="Jackson"/>
    <x v="35"/>
    <n v="39212"/>
    <x v="0"/>
    <s v="OFF-PA-10001954"/>
    <x v="1"/>
    <x v="10"/>
    <s v="Xerox 1964"/>
    <x v="5794"/>
    <n v="14"/>
    <n v="0"/>
    <n v="147.08959999999999"/>
  </r>
  <r>
    <n v="9170"/>
    <x v="4586"/>
    <x v="0"/>
    <x v="543"/>
    <d v="2013-03-20T00:00:00"/>
    <s v="Standard Class"/>
    <s v="SJ-20125"/>
    <s v="Sanjit Jacobs"/>
    <x v="2"/>
    <x v="0"/>
    <s v="Jackson"/>
    <x v="35"/>
    <n v="39212"/>
    <x v="0"/>
    <s v="OFF-PA-10001954"/>
    <x v="1"/>
    <x v="10"/>
    <s v="Xerox 1964"/>
    <x v="1846"/>
    <n v="2"/>
    <n v="0"/>
    <n v="21.012799999999999"/>
  </r>
  <r>
    <n v="9171"/>
    <x v="4587"/>
    <x v="0"/>
    <x v="49"/>
    <d v="2013-12-02T00:00:00"/>
    <s v="Same Day"/>
    <s v="LB-16795"/>
    <s v="Laurel Beltran"/>
    <x v="2"/>
    <x v="0"/>
    <s v="Oxnard"/>
    <x v="1"/>
    <n v="93030"/>
    <x v="1"/>
    <s v="FUR-FU-10000448"/>
    <x v="0"/>
    <x v="5"/>
    <s v="Tenex Chairmats For Use With Carpeted Floors"/>
    <x v="5795"/>
    <n v="2"/>
    <n v="0"/>
    <n v="1.597999999999999"/>
  </r>
  <r>
    <n v="9172"/>
    <x v="4587"/>
    <x v="0"/>
    <x v="49"/>
    <d v="2013-12-02T00:00:00"/>
    <s v="Same Day"/>
    <s v="LB-16795"/>
    <s v="Laurel Beltran"/>
    <x v="2"/>
    <x v="0"/>
    <s v="Oxnard"/>
    <x v="1"/>
    <n v="93030"/>
    <x v="1"/>
    <s v="OFF-PA-10001357"/>
    <x v="1"/>
    <x v="10"/>
    <s v="Xerox 1886"/>
    <x v="3642"/>
    <n v="1"/>
    <n v="0"/>
    <n v="22.991999999999997"/>
  </r>
  <r>
    <n v="9173"/>
    <x v="4587"/>
    <x v="0"/>
    <x v="49"/>
    <d v="2013-12-02T00:00:00"/>
    <s v="Same Day"/>
    <s v="LB-16795"/>
    <s v="Laurel Beltran"/>
    <x v="2"/>
    <x v="0"/>
    <s v="Oxnard"/>
    <x v="1"/>
    <n v="93030"/>
    <x v="1"/>
    <s v="OFF-ST-10002292"/>
    <x v="1"/>
    <x v="4"/>
    <s v="Sauder Facets Collection Locker/File Cabinet, Sky Alder Finish"/>
    <x v="5796"/>
    <n v="3"/>
    <n v="0"/>
    <n v="222.58799999999991"/>
  </r>
  <r>
    <n v="9174"/>
    <x v="4587"/>
    <x v="0"/>
    <x v="49"/>
    <d v="2013-12-02T00:00:00"/>
    <s v="Same Day"/>
    <s v="LB-16795"/>
    <s v="Laurel Beltran"/>
    <x v="2"/>
    <x v="0"/>
    <s v="Oxnard"/>
    <x v="1"/>
    <n v="93030"/>
    <x v="1"/>
    <s v="OFF-EN-10001219"/>
    <x v="1"/>
    <x v="12"/>
    <s v="#10- 4 1/8&quot; x 9 1/2&quot; Security-Tint Envelopes"/>
    <x v="996"/>
    <n v="3"/>
    <n v="0"/>
    <n v="11.230799999999999"/>
  </r>
  <r>
    <n v="9175"/>
    <x v="4588"/>
    <x v="3"/>
    <x v="492"/>
    <d v="2014-06-15T00:00:00"/>
    <s v="Second Class"/>
    <s v="SB-20185"/>
    <s v="Sarah Brown"/>
    <x v="0"/>
    <x v="0"/>
    <s v="Kent"/>
    <x v="4"/>
    <n v="98031"/>
    <x v="1"/>
    <s v="TEC-PH-10002564"/>
    <x v="2"/>
    <x v="7"/>
    <s v="OtterBox Defender Series Case - Samsung Galaxy S4"/>
    <x v="981"/>
    <n v="3"/>
    <n v="0.2"/>
    <n v="8.9969999999999892"/>
  </r>
  <r>
    <n v="9176"/>
    <x v="4588"/>
    <x v="3"/>
    <x v="492"/>
    <d v="2014-06-15T00:00:00"/>
    <s v="Second Class"/>
    <s v="SB-20185"/>
    <s v="Sarah Brown"/>
    <x v="0"/>
    <x v="0"/>
    <s v="Kent"/>
    <x v="4"/>
    <n v="98031"/>
    <x v="1"/>
    <s v="OFF-PA-10001639"/>
    <x v="1"/>
    <x v="10"/>
    <s v="Xerox 203"/>
    <x v="541"/>
    <n v="3"/>
    <n v="0"/>
    <n v="9.3312000000000008"/>
  </r>
  <r>
    <n v="9177"/>
    <x v="4589"/>
    <x v="0"/>
    <x v="690"/>
    <d v="2013-03-25T00:00:00"/>
    <s v="Standard Class"/>
    <s v="CC-12610"/>
    <s v="Corey Catlett"/>
    <x v="1"/>
    <x v="0"/>
    <s v="Nashville"/>
    <x v="18"/>
    <n v="37211"/>
    <x v="0"/>
    <s v="OFF-BI-10001153"/>
    <x v="1"/>
    <x v="8"/>
    <s v="Ibico Recycled Grain-Textured Covers"/>
    <x v="762"/>
    <n v="3"/>
    <n v="0.7"/>
    <n v="-20.72399999999999"/>
  </r>
  <r>
    <n v="9178"/>
    <x v="4590"/>
    <x v="0"/>
    <x v="696"/>
    <d v="2013-11-19T00:00:00"/>
    <s v="Standard Class"/>
    <s v="DP-13000"/>
    <s v="Darren Powers"/>
    <x v="0"/>
    <x v="0"/>
    <s v="New York City"/>
    <x v="15"/>
    <n v="10035"/>
    <x v="3"/>
    <s v="TEC-PH-10003356"/>
    <x v="2"/>
    <x v="7"/>
    <s v="SmartStand Mobile Device Holder, Assorted Colors"/>
    <x v="62"/>
    <n v="2"/>
    <n v="0"/>
    <n v="3.9144000000000005"/>
  </r>
  <r>
    <n v="9179"/>
    <x v="4590"/>
    <x v="0"/>
    <x v="696"/>
    <d v="2013-11-19T00:00:00"/>
    <s v="Standard Class"/>
    <s v="DP-13000"/>
    <s v="Darren Powers"/>
    <x v="0"/>
    <x v="0"/>
    <s v="New York City"/>
    <x v="15"/>
    <n v="10035"/>
    <x v="3"/>
    <s v="OFF-AR-10001725"/>
    <x v="1"/>
    <x v="6"/>
    <s v="Boston Home &amp; Office Model 2000 Electric Pencil Sharpeners"/>
    <x v="5797"/>
    <n v="1"/>
    <n v="0"/>
    <n v="6.1490000000000009"/>
  </r>
  <r>
    <n v="9180"/>
    <x v="4591"/>
    <x v="3"/>
    <x v="783"/>
    <d v="2014-08-12T00:00:00"/>
    <s v="Standard Class"/>
    <s v="JL-15505"/>
    <s v="Jeremy Lonsdale"/>
    <x v="0"/>
    <x v="0"/>
    <s v="Westminster"/>
    <x v="1"/>
    <n v="92683"/>
    <x v="1"/>
    <s v="TEC-PH-10002415"/>
    <x v="2"/>
    <x v="7"/>
    <s v="Polycom VoiceStation 500 Conference phone"/>
    <x v="5798"/>
    <n v="3"/>
    <n v="0.2"/>
    <n v="44.242500000000035"/>
  </r>
  <r>
    <n v="9181"/>
    <x v="4591"/>
    <x v="3"/>
    <x v="783"/>
    <d v="2014-08-12T00:00:00"/>
    <s v="Standard Class"/>
    <s v="JL-15505"/>
    <s v="Jeremy Lonsdale"/>
    <x v="0"/>
    <x v="0"/>
    <s v="Westminster"/>
    <x v="1"/>
    <n v="92683"/>
    <x v="1"/>
    <s v="OFF-BI-10003355"/>
    <x v="1"/>
    <x v="8"/>
    <s v="Cardinal Holdit Business Card Pockets"/>
    <x v="1655"/>
    <n v="3"/>
    <n v="0.2"/>
    <n v="4.1832000000000003"/>
  </r>
  <r>
    <n v="9182"/>
    <x v="4591"/>
    <x v="3"/>
    <x v="783"/>
    <d v="2014-08-12T00:00:00"/>
    <s v="Standard Class"/>
    <s v="JL-15505"/>
    <s v="Jeremy Lonsdale"/>
    <x v="0"/>
    <x v="0"/>
    <s v="Westminster"/>
    <x v="1"/>
    <n v="92683"/>
    <x v="1"/>
    <s v="OFF-BI-10000216"/>
    <x v="1"/>
    <x v="8"/>
    <s v="Mead 1st Gear 2&quot; Zipper Binder, Asst. Colors"/>
    <x v="5799"/>
    <n v="3"/>
    <n v="0.2"/>
    <n v="11.673000000000002"/>
  </r>
  <r>
    <n v="9183"/>
    <x v="4591"/>
    <x v="3"/>
    <x v="783"/>
    <d v="2014-08-12T00:00:00"/>
    <s v="Standard Class"/>
    <s v="JL-15505"/>
    <s v="Jeremy Lonsdale"/>
    <x v="0"/>
    <x v="0"/>
    <s v="Westminster"/>
    <x v="1"/>
    <n v="92683"/>
    <x v="1"/>
    <s v="TEC-AC-10004803"/>
    <x v="2"/>
    <x v="11"/>
    <s v="Sony Micro Vault Click 4 GB USB 2.0 Flash Drive"/>
    <x v="5800"/>
    <n v="4"/>
    <n v="0"/>
    <n v="7.8064000000000036"/>
  </r>
  <r>
    <n v="9184"/>
    <x v="4591"/>
    <x v="3"/>
    <x v="783"/>
    <d v="2014-08-12T00:00:00"/>
    <s v="Standard Class"/>
    <s v="JL-15505"/>
    <s v="Jeremy Lonsdale"/>
    <x v="0"/>
    <x v="0"/>
    <s v="Westminster"/>
    <x v="1"/>
    <n v="92683"/>
    <x v="1"/>
    <s v="OFF-PA-10001970"/>
    <x v="1"/>
    <x v="10"/>
    <s v="Xerox 1881"/>
    <x v="335"/>
    <n v="2"/>
    <n v="0"/>
    <n v="11.543199999999999"/>
  </r>
  <r>
    <n v="9185"/>
    <x v="4591"/>
    <x v="3"/>
    <x v="783"/>
    <d v="2014-08-12T00:00:00"/>
    <s v="Standard Class"/>
    <s v="JL-15505"/>
    <s v="Jeremy Lonsdale"/>
    <x v="0"/>
    <x v="0"/>
    <s v="Westminster"/>
    <x v="1"/>
    <n v="92683"/>
    <x v="1"/>
    <s v="FUR-FU-10004848"/>
    <x v="0"/>
    <x v="5"/>
    <s v="Howard Miller 13-3/4&quot; Diameter Brushed Chrome Round Wall Clock"/>
    <x v="2678"/>
    <n v="1"/>
    <n v="0"/>
    <n v="15.524999999999999"/>
  </r>
  <r>
    <n v="9186"/>
    <x v="4591"/>
    <x v="3"/>
    <x v="783"/>
    <d v="2014-08-12T00:00:00"/>
    <s v="Standard Class"/>
    <s v="JL-15505"/>
    <s v="Jeremy Lonsdale"/>
    <x v="0"/>
    <x v="0"/>
    <s v="Westminster"/>
    <x v="1"/>
    <n v="92683"/>
    <x v="1"/>
    <s v="FUR-CH-10002317"/>
    <x v="0"/>
    <x v="1"/>
    <s v="Global Enterprise Series Seating Low-Back Swivel/Tilt Chairs"/>
    <x v="5801"/>
    <n v="1"/>
    <n v="0.2"/>
    <n v="25.897999999999982"/>
  </r>
  <r>
    <n v="9187"/>
    <x v="4591"/>
    <x v="3"/>
    <x v="783"/>
    <d v="2014-08-12T00:00:00"/>
    <s v="Standard Class"/>
    <s v="JL-15505"/>
    <s v="Jeremy Lonsdale"/>
    <x v="0"/>
    <x v="0"/>
    <s v="Westminster"/>
    <x v="1"/>
    <n v="92683"/>
    <x v="1"/>
    <s v="OFF-AP-10002534"/>
    <x v="1"/>
    <x v="9"/>
    <s v="3.6 Cubic Foot Counter Height Office Refrigerator"/>
    <x v="5802"/>
    <n v="5"/>
    <n v="0"/>
    <n v="412.46800000000007"/>
  </r>
  <r>
    <n v="9188"/>
    <x v="4592"/>
    <x v="1"/>
    <x v="291"/>
    <d v="2012-08-25T00:00:00"/>
    <s v="Standard Class"/>
    <s v="SM-20320"/>
    <s v="Sean Miller"/>
    <x v="2"/>
    <x v="0"/>
    <s v="Allentown"/>
    <x v="9"/>
    <n v="18103"/>
    <x v="3"/>
    <s v="OFF-SU-10001935"/>
    <x v="1"/>
    <x v="14"/>
    <s v="Staples"/>
    <x v="4273"/>
    <n v="2"/>
    <n v="0.2"/>
    <n v="-0.69760000000000066"/>
  </r>
  <r>
    <n v="9189"/>
    <x v="4592"/>
    <x v="1"/>
    <x v="291"/>
    <d v="2012-08-25T00:00:00"/>
    <s v="Standard Class"/>
    <s v="SM-20320"/>
    <s v="Sean Miller"/>
    <x v="2"/>
    <x v="0"/>
    <s v="Allentown"/>
    <x v="9"/>
    <n v="18103"/>
    <x v="3"/>
    <s v="TEC-AC-10000290"/>
    <x v="2"/>
    <x v="11"/>
    <s v="Sabrent 4-Port USB 2.0 Hub"/>
    <x v="5018"/>
    <n v="4"/>
    <n v="0.2"/>
    <n v="3.8024000000000004"/>
  </r>
  <r>
    <n v="9190"/>
    <x v="4592"/>
    <x v="1"/>
    <x v="291"/>
    <d v="2012-08-25T00:00:00"/>
    <s v="Standard Class"/>
    <s v="SM-20320"/>
    <s v="Sean Miller"/>
    <x v="2"/>
    <x v="0"/>
    <s v="Allentown"/>
    <x v="9"/>
    <n v="18103"/>
    <x v="3"/>
    <s v="OFF-ST-10002574"/>
    <x v="1"/>
    <x v="4"/>
    <s v="SAFCO Commercial Wire Shelving, Black"/>
    <x v="5803"/>
    <n v="6"/>
    <n v="0.2"/>
    <n v="-165.768"/>
  </r>
  <r>
    <n v="9191"/>
    <x v="4592"/>
    <x v="1"/>
    <x v="291"/>
    <d v="2012-08-25T00:00:00"/>
    <s v="Standard Class"/>
    <s v="SM-20320"/>
    <s v="Sean Miller"/>
    <x v="2"/>
    <x v="0"/>
    <s v="Allentown"/>
    <x v="9"/>
    <n v="18103"/>
    <x v="3"/>
    <s v="OFF-BI-10004519"/>
    <x v="1"/>
    <x v="8"/>
    <s v="GBC DocuBind P100 Manual Binding Machine"/>
    <x v="5804"/>
    <n v="2"/>
    <n v="0.7"/>
    <n v="-82.989999999999981"/>
  </r>
  <r>
    <n v="9192"/>
    <x v="4592"/>
    <x v="1"/>
    <x v="291"/>
    <d v="2012-08-25T00:00:00"/>
    <s v="Standard Class"/>
    <s v="SM-20320"/>
    <s v="Sean Miller"/>
    <x v="2"/>
    <x v="0"/>
    <s v="Allentown"/>
    <x v="9"/>
    <n v="18103"/>
    <x v="3"/>
    <s v="OFF-PA-10003625"/>
    <x v="1"/>
    <x v="10"/>
    <s v="Xerox 1979"/>
    <x v="2000"/>
    <n v="2"/>
    <n v="0.2"/>
    <n v="15.489999999999997"/>
  </r>
  <r>
    <n v="9193"/>
    <x v="4593"/>
    <x v="1"/>
    <x v="121"/>
    <d v="2012-11-07T00:00:00"/>
    <s v="Standard Class"/>
    <s v="BB-10990"/>
    <s v="Barry Blumstein"/>
    <x v="1"/>
    <x v="0"/>
    <s v="San Antonio"/>
    <x v="5"/>
    <n v="78207"/>
    <x v="2"/>
    <s v="OFF-BI-10001524"/>
    <x v="1"/>
    <x v="8"/>
    <s v="GBC Premium Transparent Covers with Diagonal Lined Pattern"/>
    <x v="5805"/>
    <n v="7"/>
    <n v="0.8"/>
    <n v="-46.995200000000025"/>
  </r>
  <r>
    <n v="9194"/>
    <x v="4593"/>
    <x v="1"/>
    <x v="121"/>
    <d v="2012-11-07T00:00:00"/>
    <s v="Standard Class"/>
    <s v="BB-10990"/>
    <s v="Barry Blumstein"/>
    <x v="1"/>
    <x v="0"/>
    <s v="San Antonio"/>
    <x v="5"/>
    <n v="78207"/>
    <x v="2"/>
    <s v="TEC-PH-10002200"/>
    <x v="2"/>
    <x v="7"/>
    <s v="Aastra 6757i CT Wireless VoIP phone"/>
    <x v="3532"/>
    <n v="2"/>
    <n v="0.2"/>
    <n v="38.779199999999989"/>
  </r>
  <r>
    <n v="9195"/>
    <x v="4594"/>
    <x v="2"/>
    <x v="953"/>
    <d v="2011-12-06T00:00:00"/>
    <s v="Standard Class"/>
    <s v="PB-19150"/>
    <s v="Philip Brown"/>
    <x v="0"/>
    <x v="0"/>
    <s v="Avondale"/>
    <x v="16"/>
    <n v="85323"/>
    <x v="1"/>
    <s v="OFF-SU-10001664"/>
    <x v="1"/>
    <x v="14"/>
    <s v="Acme Office Executive Series Stainless Steel Trimmers"/>
    <x v="2758"/>
    <n v="7"/>
    <n v="0.2"/>
    <n v="3.5993999999999993"/>
  </r>
  <r>
    <n v="9196"/>
    <x v="4594"/>
    <x v="2"/>
    <x v="953"/>
    <d v="2011-12-06T00:00:00"/>
    <s v="Standard Class"/>
    <s v="PB-19150"/>
    <s v="Philip Brown"/>
    <x v="0"/>
    <x v="0"/>
    <s v="Avondale"/>
    <x v="16"/>
    <n v="85323"/>
    <x v="1"/>
    <s v="TEC-AC-10002550"/>
    <x v="2"/>
    <x v="11"/>
    <s v="Memorex 25GB 6X Branded Blu-Ray Recordable Disc, 30/Pack"/>
    <x v="5806"/>
    <n v="4"/>
    <n v="0.2"/>
    <n v="-16.614000000000004"/>
  </r>
  <r>
    <n v="9197"/>
    <x v="4595"/>
    <x v="2"/>
    <x v="1025"/>
    <d v="2011-05-15T00:00:00"/>
    <s v="Standard Class"/>
    <s v="GM-14680"/>
    <s v="Greg Matthias"/>
    <x v="0"/>
    <x v="0"/>
    <s v="San Jose"/>
    <x v="1"/>
    <n v="95123"/>
    <x v="1"/>
    <s v="OFF-PA-10004353"/>
    <x v="1"/>
    <x v="10"/>
    <s v="Southworth 25% Cotton Premium Laser Paper and Envelopes"/>
    <x v="792"/>
    <n v="2"/>
    <n v="0"/>
    <n v="19.180800000000001"/>
  </r>
  <r>
    <n v="9198"/>
    <x v="4595"/>
    <x v="2"/>
    <x v="1025"/>
    <d v="2011-05-15T00:00:00"/>
    <s v="Standard Class"/>
    <s v="GM-14680"/>
    <s v="Greg Matthias"/>
    <x v="0"/>
    <x v="0"/>
    <s v="San Jose"/>
    <x v="1"/>
    <n v="95123"/>
    <x v="1"/>
    <s v="TEC-PH-10001817"/>
    <x v="2"/>
    <x v="7"/>
    <s v="Wilson Electronics DB Pro Signal Booster"/>
    <x v="5807"/>
    <n v="5"/>
    <n v="0.2"/>
    <n v="125.30000000000007"/>
  </r>
  <r>
    <n v="9199"/>
    <x v="4595"/>
    <x v="2"/>
    <x v="1025"/>
    <d v="2011-05-15T00:00:00"/>
    <s v="Standard Class"/>
    <s v="GM-14680"/>
    <s v="Greg Matthias"/>
    <x v="0"/>
    <x v="0"/>
    <s v="San Jose"/>
    <x v="1"/>
    <n v="95123"/>
    <x v="1"/>
    <s v="OFF-SU-10004737"/>
    <x v="1"/>
    <x v="14"/>
    <s v="Acme Design Stainless Steel Bent Scissors"/>
    <x v="5808"/>
    <n v="6"/>
    <n v="0"/>
    <n v="11.0808"/>
  </r>
  <r>
    <n v="9200"/>
    <x v="4595"/>
    <x v="2"/>
    <x v="1025"/>
    <d v="2011-05-15T00:00:00"/>
    <s v="Standard Class"/>
    <s v="GM-14680"/>
    <s v="Greg Matthias"/>
    <x v="0"/>
    <x v="0"/>
    <s v="San Jose"/>
    <x v="1"/>
    <n v="95123"/>
    <x v="1"/>
    <s v="FUR-CH-10002320"/>
    <x v="0"/>
    <x v="1"/>
    <s v="Hon Pagoda Stacking Chairs"/>
    <x v="5809"/>
    <n v="1"/>
    <n v="0.2"/>
    <n v="32.097999999999971"/>
  </r>
  <r>
    <n v="9201"/>
    <x v="4596"/>
    <x v="0"/>
    <x v="508"/>
    <d v="2013-10-21T00:00:00"/>
    <s v="First Class"/>
    <s v="NR-18550"/>
    <s v="Nick Radford"/>
    <x v="0"/>
    <x v="0"/>
    <s v="Perth Amboy"/>
    <x v="30"/>
    <n v="8861"/>
    <x v="3"/>
    <s v="FUR-BO-10001337"/>
    <x v="0"/>
    <x v="0"/>
    <s v="O'Sullivan Living Dimensions 2-Shelf Bookcases"/>
    <x v="5810"/>
    <n v="1"/>
    <n v="0"/>
    <n v="12.097999999999999"/>
  </r>
  <r>
    <n v="9202"/>
    <x v="4596"/>
    <x v="0"/>
    <x v="508"/>
    <d v="2013-10-21T00:00:00"/>
    <s v="First Class"/>
    <s v="NR-18550"/>
    <s v="Nick Radford"/>
    <x v="0"/>
    <x v="0"/>
    <s v="Perth Amboy"/>
    <x v="30"/>
    <n v="8861"/>
    <x v="3"/>
    <s v="OFF-BI-10004584"/>
    <x v="1"/>
    <x v="8"/>
    <s v="GBC ProClick 150 Presentation Binding System"/>
    <x v="5811"/>
    <n v="1"/>
    <n v="0"/>
    <n v="148.51060000000001"/>
  </r>
  <r>
    <n v="9203"/>
    <x v="4597"/>
    <x v="0"/>
    <x v="859"/>
    <d v="2013-11-04T00:00:00"/>
    <s v="Standard Class"/>
    <s v="EH-13765"/>
    <s v="Edward Hooks"/>
    <x v="1"/>
    <x v="0"/>
    <s v="New York City"/>
    <x v="15"/>
    <n v="10011"/>
    <x v="3"/>
    <s v="OFF-BI-10004817"/>
    <x v="1"/>
    <x v="8"/>
    <s v="GBC Personal VeloBind Strips"/>
    <x v="1528"/>
    <n v="3"/>
    <n v="0.2"/>
    <n v="10.0632"/>
  </r>
  <r>
    <n v="9204"/>
    <x v="4597"/>
    <x v="0"/>
    <x v="859"/>
    <d v="2013-11-04T00:00:00"/>
    <s v="Standard Class"/>
    <s v="EH-13765"/>
    <s v="Edward Hooks"/>
    <x v="1"/>
    <x v="0"/>
    <s v="New York City"/>
    <x v="15"/>
    <n v="10011"/>
    <x v="3"/>
    <s v="OFF-AR-10004602"/>
    <x v="1"/>
    <x v="6"/>
    <s v="Boston KS Multi-Size Manual Pencil Sharpener"/>
    <x v="1164"/>
    <n v="5"/>
    <n v="0"/>
    <n v="32.186000000000007"/>
  </r>
  <r>
    <n v="9205"/>
    <x v="4598"/>
    <x v="0"/>
    <x v="49"/>
    <d v="2013-12-06T00:00:00"/>
    <s v="Standard Class"/>
    <s v="FH-14365"/>
    <s v="Fred Hopkins"/>
    <x v="1"/>
    <x v="0"/>
    <s v="Los Angeles"/>
    <x v="1"/>
    <n v="90004"/>
    <x v="1"/>
    <s v="OFF-AR-10001149"/>
    <x v="1"/>
    <x v="6"/>
    <s v="Sanford Colorific Colored Pencils, 12/Box"/>
    <x v="4173"/>
    <n v="8"/>
    <n v="0"/>
    <n v="6.911999999999999"/>
  </r>
  <r>
    <n v="9206"/>
    <x v="4599"/>
    <x v="0"/>
    <x v="438"/>
    <d v="2013-04-22T00:00:00"/>
    <s v="Same Day"/>
    <s v="BT-11680"/>
    <s v="Brian Thompson"/>
    <x v="0"/>
    <x v="0"/>
    <s v="Milford"/>
    <x v="29"/>
    <n v="6460"/>
    <x v="3"/>
    <s v="OFF-AR-10004817"/>
    <x v="1"/>
    <x v="6"/>
    <s v="Colorific Watercolor Pencils"/>
    <x v="1154"/>
    <n v="3"/>
    <n v="0"/>
    <n v="4.4891999999999985"/>
  </r>
  <r>
    <n v="9207"/>
    <x v="4599"/>
    <x v="0"/>
    <x v="438"/>
    <d v="2013-04-22T00:00:00"/>
    <s v="Same Day"/>
    <s v="BT-11680"/>
    <s v="Brian Thompson"/>
    <x v="0"/>
    <x v="0"/>
    <s v="Milford"/>
    <x v="29"/>
    <n v="6460"/>
    <x v="3"/>
    <s v="OFF-PA-10003797"/>
    <x v="1"/>
    <x v="10"/>
    <s v="Xerox 209"/>
    <x v="187"/>
    <n v="8"/>
    <n v="0"/>
    <n v="24.883200000000002"/>
  </r>
  <r>
    <n v="9208"/>
    <x v="4600"/>
    <x v="3"/>
    <x v="646"/>
    <d v="2014-08-08T00:00:00"/>
    <s v="Standard Class"/>
    <s v="AB-10105"/>
    <s v="Adrian Barton"/>
    <x v="0"/>
    <x v="0"/>
    <s v="Bloomington"/>
    <x v="10"/>
    <n v="61701"/>
    <x v="2"/>
    <s v="TEC-AC-10000682"/>
    <x v="2"/>
    <x v="11"/>
    <s v="Kensington K72356US Mouse-in-a-Box USB Desktop Mouse"/>
    <x v="5812"/>
    <n v="3"/>
    <n v="0.2"/>
    <n v="7.4654999999999987"/>
  </r>
  <r>
    <n v="9209"/>
    <x v="4601"/>
    <x v="3"/>
    <x v="646"/>
    <d v="2014-08-09T00:00:00"/>
    <s v="Second Class"/>
    <s v="SC-20230"/>
    <s v="Scot Coram"/>
    <x v="1"/>
    <x v="0"/>
    <s v="Seattle"/>
    <x v="4"/>
    <n v="98105"/>
    <x v="1"/>
    <s v="OFF-ST-10003996"/>
    <x v="1"/>
    <x v="4"/>
    <s v="Letter/Legal File Tote with Clear Snap-On Lid, Black Granite"/>
    <x v="5813"/>
    <n v="1"/>
    <n v="0"/>
    <n v="4.1755999999999993"/>
  </r>
  <r>
    <n v="9210"/>
    <x v="4602"/>
    <x v="3"/>
    <x v="157"/>
    <d v="2014-12-15T00:00:00"/>
    <s v="Second Class"/>
    <s v="RS-19870"/>
    <s v="Roy Skaria"/>
    <x v="2"/>
    <x v="0"/>
    <s v="Burlington"/>
    <x v="23"/>
    <n v="52601"/>
    <x v="2"/>
    <s v="OFF-EN-10003160"/>
    <x v="1"/>
    <x v="12"/>
    <s v="Pastel Pink Envelopes"/>
    <x v="6"/>
    <n v="1"/>
    <n v="0"/>
    <n v="3.4944000000000002"/>
  </r>
  <r>
    <n v="9211"/>
    <x v="4602"/>
    <x v="3"/>
    <x v="157"/>
    <d v="2014-12-15T00:00:00"/>
    <s v="Second Class"/>
    <s v="RS-19870"/>
    <s v="Roy Skaria"/>
    <x v="2"/>
    <x v="0"/>
    <s v="Burlington"/>
    <x v="23"/>
    <n v="52601"/>
    <x v="2"/>
    <s v="OFF-BI-10002012"/>
    <x v="1"/>
    <x v="8"/>
    <s v="Wilson Jones Easy Flow II Sheet Lifters"/>
    <x v="5592"/>
    <n v="3"/>
    <n v="0"/>
    <n v="2.5920000000000001"/>
  </r>
  <r>
    <n v="9212"/>
    <x v="4603"/>
    <x v="1"/>
    <x v="948"/>
    <d v="2012-03-19T00:00:00"/>
    <s v="Standard Class"/>
    <s v="AI-10855"/>
    <s v="Arianne Irving"/>
    <x v="0"/>
    <x v="0"/>
    <s v="Roseville"/>
    <x v="1"/>
    <n v="95661"/>
    <x v="1"/>
    <s v="OFF-PA-10002105"/>
    <x v="1"/>
    <x v="10"/>
    <s v="Xerox 223"/>
    <x v="541"/>
    <n v="3"/>
    <n v="0"/>
    <n v="9.3312000000000008"/>
  </r>
  <r>
    <n v="9213"/>
    <x v="4604"/>
    <x v="2"/>
    <x v="589"/>
    <d v="2011-12-15T00:00:00"/>
    <s v="Standard Class"/>
    <s v="DJ-13420"/>
    <s v="Denny Joy"/>
    <x v="1"/>
    <x v="0"/>
    <s v="San Francisco"/>
    <x v="1"/>
    <n v="94110"/>
    <x v="1"/>
    <s v="FUR-FU-10000397"/>
    <x v="0"/>
    <x v="5"/>
    <s v="Luxo Economy Swing Arm Lamp"/>
    <x v="1155"/>
    <n v="2"/>
    <n v="0"/>
    <n v="11.166400000000003"/>
  </r>
  <r>
    <n v="9214"/>
    <x v="4604"/>
    <x v="2"/>
    <x v="589"/>
    <d v="2011-12-15T00:00:00"/>
    <s v="Standard Class"/>
    <s v="DJ-13420"/>
    <s v="Denny Joy"/>
    <x v="1"/>
    <x v="0"/>
    <s v="San Francisco"/>
    <x v="1"/>
    <n v="94110"/>
    <x v="1"/>
    <s v="FUR-FU-10000758"/>
    <x v="0"/>
    <x v="5"/>
    <s v="DAX Natural Wood-Tone Poster Frame"/>
    <x v="4092"/>
    <n v="3"/>
    <n v="0"/>
    <n v="28.598399999999994"/>
  </r>
  <r>
    <n v="9215"/>
    <x v="4605"/>
    <x v="3"/>
    <x v="1033"/>
    <d v="2014-10-03T00:00:00"/>
    <s v="First Class"/>
    <s v="BF-10975"/>
    <s v="Barbara Fisher"/>
    <x v="1"/>
    <x v="0"/>
    <s v="Philadelphia"/>
    <x v="9"/>
    <n v="19120"/>
    <x v="3"/>
    <s v="OFF-LA-10004677"/>
    <x v="1"/>
    <x v="2"/>
    <s v="Self-Adhesive Address Labels for Typewriters with Dispenser Box"/>
    <x v="5814"/>
    <n v="7"/>
    <n v="0.2"/>
    <n v="6.9741"/>
  </r>
  <r>
    <n v="9216"/>
    <x v="4606"/>
    <x v="0"/>
    <x v="831"/>
    <d v="2013-11-27T00:00:00"/>
    <s v="Standard Class"/>
    <s v="TH-21235"/>
    <s v="Tiffany House"/>
    <x v="1"/>
    <x v="0"/>
    <s v="Los Angeles"/>
    <x v="1"/>
    <n v="90049"/>
    <x v="1"/>
    <s v="OFF-PA-10004451"/>
    <x v="1"/>
    <x v="10"/>
    <s v="Xerox 222"/>
    <x v="56"/>
    <n v="5"/>
    <n v="0"/>
    <n v="15.552000000000001"/>
  </r>
  <r>
    <n v="9217"/>
    <x v="4607"/>
    <x v="3"/>
    <x v="221"/>
    <d v="2014-12-01T00:00:00"/>
    <s v="Standard Class"/>
    <s v="JG-15310"/>
    <s v="Jason Gross"/>
    <x v="1"/>
    <x v="0"/>
    <s v="Odessa"/>
    <x v="5"/>
    <n v="79762"/>
    <x v="2"/>
    <s v="OFF-AP-10002311"/>
    <x v="1"/>
    <x v="9"/>
    <s v="Holmes Replacement Filter for HEPA Air Cleaner, Very Large Room, HEPA Filter"/>
    <x v="5815"/>
    <n v="1"/>
    <n v="0.8"/>
    <n v="-24.771599999999999"/>
  </r>
  <r>
    <n v="9218"/>
    <x v="4608"/>
    <x v="3"/>
    <x v="237"/>
    <d v="2014-11-18T00:00:00"/>
    <s v="First Class"/>
    <s v="AW-10930"/>
    <s v="Arthur Wiediger"/>
    <x v="2"/>
    <x v="0"/>
    <s v="Minneapolis"/>
    <x v="11"/>
    <n v="55407"/>
    <x v="2"/>
    <s v="OFF-EN-10004459"/>
    <x v="1"/>
    <x v="12"/>
    <s v="Security-Tint Envelopes"/>
    <x v="770"/>
    <n v="2"/>
    <n v="0"/>
    <n v="7.4871999999999996"/>
  </r>
  <r>
    <n v="9219"/>
    <x v="4609"/>
    <x v="1"/>
    <x v="748"/>
    <d v="2012-08-20T00:00:00"/>
    <s v="Standard Class"/>
    <s v="JW-15955"/>
    <s v="Joni Wasserman"/>
    <x v="0"/>
    <x v="0"/>
    <s v="Philadelphia"/>
    <x v="9"/>
    <n v="19120"/>
    <x v="3"/>
    <s v="OFF-ST-10002352"/>
    <x v="1"/>
    <x v="4"/>
    <s v="Iris Project Case"/>
    <x v="5219"/>
    <n v="7"/>
    <n v="0.2"/>
    <n v="3.3515999999999977"/>
  </r>
  <r>
    <n v="9220"/>
    <x v="4609"/>
    <x v="1"/>
    <x v="748"/>
    <d v="2012-08-20T00:00:00"/>
    <s v="Standard Class"/>
    <s v="JW-15955"/>
    <s v="Joni Wasserman"/>
    <x v="0"/>
    <x v="0"/>
    <s v="Philadelphia"/>
    <x v="9"/>
    <n v="19120"/>
    <x v="3"/>
    <s v="FUR-BO-10000780"/>
    <x v="0"/>
    <x v="0"/>
    <s v="O'Sullivan Plantations 2-Door Library in Landvery Oak"/>
    <x v="5771"/>
    <n v="3"/>
    <n v="0.5"/>
    <n v="-204.99959999999996"/>
  </r>
  <r>
    <n v="9221"/>
    <x v="4610"/>
    <x v="3"/>
    <x v="119"/>
    <d v="2014-10-15T00:00:00"/>
    <s v="First Class"/>
    <s v="MH-18025"/>
    <s v="Michelle Huthwaite"/>
    <x v="0"/>
    <x v="0"/>
    <s v="Lafayette"/>
    <x v="28"/>
    <n v="70506"/>
    <x v="0"/>
    <s v="OFF-LA-10000248"/>
    <x v="1"/>
    <x v="2"/>
    <s v="Avery 52"/>
    <x v="469"/>
    <n v="3"/>
    <n v="0"/>
    <n v="5.2028999999999996"/>
  </r>
  <r>
    <n v="9222"/>
    <x v="4610"/>
    <x v="3"/>
    <x v="119"/>
    <d v="2014-10-15T00:00:00"/>
    <s v="First Class"/>
    <s v="MH-18025"/>
    <s v="Michelle Huthwaite"/>
    <x v="0"/>
    <x v="0"/>
    <s v="Lafayette"/>
    <x v="28"/>
    <n v="70506"/>
    <x v="0"/>
    <s v="FUR-TA-10003473"/>
    <x v="0"/>
    <x v="3"/>
    <s v="Bretford Rectangular Conference Table Tops"/>
    <x v="5816"/>
    <n v="4"/>
    <n v="0"/>
    <n v="346.03960000000006"/>
  </r>
  <r>
    <n v="9223"/>
    <x v="4610"/>
    <x v="3"/>
    <x v="119"/>
    <d v="2014-10-15T00:00:00"/>
    <s v="First Class"/>
    <s v="MH-18025"/>
    <s v="Michelle Huthwaite"/>
    <x v="0"/>
    <x v="0"/>
    <s v="Lafayette"/>
    <x v="28"/>
    <n v="70506"/>
    <x v="0"/>
    <s v="OFF-PA-10004355"/>
    <x v="1"/>
    <x v="10"/>
    <s v="Xerox 231"/>
    <x v="243"/>
    <n v="4"/>
    <n v="0"/>
    <n v="12.441600000000001"/>
  </r>
  <r>
    <n v="9224"/>
    <x v="4611"/>
    <x v="3"/>
    <x v="259"/>
    <d v="2014-11-05T00:00:00"/>
    <s v="Same Day"/>
    <s v="FM-14290"/>
    <s v="Frank Merwin"/>
    <x v="2"/>
    <x v="0"/>
    <s v="Bryan"/>
    <x v="5"/>
    <n v="77803"/>
    <x v="2"/>
    <s v="OFF-BI-10001308"/>
    <x v="1"/>
    <x v="8"/>
    <s v="GBC Standard Plastic Binding Systems' Combs"/>
    <x v="5817"/>
    <n v="6"/>
    <n v="0.8"/>
    <n v="-13.188000000000009"/>
  </r>
  <r>
    <n v="9225"/>
    <x v="4611"/>
    <x v="3"/>
    <x v="259"/>
    <d v="2014-11-05T00:00:00"/>
    <s v="Same Day"/>
    <s v="FM-14290"/>
    <s v="Frank Merwin"/>
    <x v="2"/>
    <x v="0"/>
    <s v="Bryan"/>
    <x v="5"/>
    <n v="77803"/>
    <x v="2"/>
    <s v="OFF-BI-10003094"/>
    <x v="1"/>
    <x v="8"/>
    <s v="Self-Adhesive Ring Binder Labels"/>
    <x v="5818"/>
    <n v="2"/>
    <n v="0.8"/>
    <n v="-2.3232000000000008"/>
  </r>
  <r>
    <n v="9226"/>
    <x v="4611"/>
    <x v="3"/>
    <x v="259"/>
    <d v="2014-11-05T00:00:00"/>
    <s v="Same Day"/>
    <s v="FM-14290"/>
    <s v="Frank Merwin"/>
    <x v="2"/>
    <x v="0"/>
    <s v="Bryan"/>
    <x v="5"/>
    <n v="77803"/>
    <x v="2"/>
    <s v="OFF-BI-10004040"/>
    <x v="1"/>
    <x v="8"/>
    <s v="Wilson Jones Impact Binders"/>
    <x v="5819"/>
    <n v="4"/>
    <n v="0.8"/>
    <n v="-6.4232000000000014"/>
  </r>
  <r>
    <n v="9227"/>
    <x v="4611"/>
    <x v="3"/>
    <x v="259"/>
    <d v="2014-11-05T00:00:00"/>
    <s v="Same Day"/>
    <s v="FM-14290"/>
    <s v="Frank Merwin"/>
    <x v="2"/>
    <x v="0"/>
    <s v="Bryan"/>
    <x v="5"/>
    <n v="77803"/>
    <x v="2"/>
    <s v="OFF-ST-10002485"/>
    <x v="1"/>
    <x v="4"/>
    <s v="Rogers Deluxe File Chest"/>
    <x v="5820"/>
    <n v="3"/>
    <n v="0.2"/>
    <n v="-12.528600000000001"/>
  </r>
  <r>
    <n v="9228"/>
    <x v="4612"/>
    <x v="3"/>
    <x v="498"/>
    <d v="2014-03-25T00:00:00"/>
    <s v="Standard Class"/>
    <s v="GZ-14545"/>
    <s v="George Zrebassa"/>
    <x v="1"/>
    <x v="0"/>
    <s v="Los Angeles"/>
    <x v="1"/>
    <n v="90008"/>
    <x v="1"/>
    <s v="OFF-AP-10001205"/>
    <x v="1"/>
    <x v="9"/>
    <s v="Belkin 5 Outlet SurgeMaster Power Centers"/>
    <x v="5821"/>
    <n v="7"/>
    <n v="0"/>
    <n v="106.78080000000003"/>
  </r>
  <r>
    <n v="9229"/>
    <x v="4613"/>
    <x v="2"/>
    <x v="935"/>
    <d v="2011-11-03T00:00:00"/>
    <s v="Same Day"/>
    <s v="TC-21535"/>
    <s v="Tracy Collins"/>
    <x v="2"/>
    <x v="0"/>
    <s v="Los Angeles"/>
    <x v="1"/>
    <n v="90049"/>
    <x v="1"/>
    <s v="OFF-AR-10001868"/>
    <x v="1"/>
    <x v="6"/>
    <s v="Prang Dustless Chalk Sticks"/>
    <x v="1336"/>
    <n v="4"/>
    <n v="0"/>
    <n v="3.36"/>
  </r>
  <r>
    <n v="9230"/>
    <x v="4614"/>
    <x v="3"/>
    <x v="283"/>
    <d v="2014-07-27T00:00:00"/>
    <s v="First Class"/>
    <s v="TB-21520"/>
    <s v="Tracy Blumstein"/>
    <x v="0"/>
    <x v="0"/>
    <s v="Los Angeles"/>
    <x v="1"/>
    <n v="90045"/>
    <x v="1"/>
    <s v="OFF-BI-10003429"/>
    <x v="1"/>
    <x v="8"/>
    <s v="Cardinal HOLDit! Binder Insert Strips,Extra Strips"/>
    <x v="5822"/>
    <n v="3"/>
    <n v="0.2"/>
    <n v="5.5070999999999994"/>
  </r>
  <r>
    <n v="9231"/>
    <x v="4614"/>
    <x v="3"/>
    <x v="283"/>
    <d v="2014-07-27T00:00:00"/>
    <s v="First Class"/>
    <s v="TB-21520"/>
    <s v="Tracy Blumstein"/>
    <x v="0"/>
    <x v="0"/>
    <s v="Los Angeles"/>
    <x v="1"/>
    <n v="90045"/>
    <x v="1"/>
    <s v="OFF-PA-10002689"/>
    <x v="1"/>
    <x v="10"/>
    <s v="Weyerhaeuser First Choice Laser/Copy Paper (20Lb. and 88 Bright)"/>
    <x v="713"/>
    <n v="9"/>
    <n v="0"/>
    <n v="27.993600000000001"/>
  </r>
  <r>
    <n v="9232"/>
    <x v="4615"/>
    <x v="2"/>
    <x v="422"/>
    <d v="2011-12-31T00:00:00"/>
    <s v="Standard Class"/>
    <s v="RP-19390"/>
    <s v="Resi Pölking"/>
    <x v="0"/>
    <x v="0"/>
    <s v="Phoenix"/>
    <x v="16"/>
    <n v="85023"/>
    <x v="1"/>
    <s v="OFF-BI-10003650"/>
    <x v="1"/>
    <x v="8"/>
    <s v="GBC DocuBind 300 Electric Binding Machine"/>
    <x v="5823"/>
    <n v="6"/>
    <n v="0.7"/>
    <n v="-694.29359999999997"/>
  </r>
  <r>
    <n v="9233"/>
    <x v="4616"/>
    <x v="0"/>
    <x v="476"/>
    <d v="2013-09-07T00:00:00"/>
    <s v="Standard Class"/>
    <s v="LR-16915"/>
    <s v="Lena Radford"/>
    <x v="0"/>
    <x v="0"/>
    <s v="Los Angeles"/>
    <x v="1"/>
    <n v="90036"/>
    <x v="1"/>
    <s v="FUR-FU-10001889"/>
    <x v="0"/>
    <x v="5"/>
    <s v="Ultra Door Pull Handle"/>
    <x v="5824"/>
    <n v="9"/>
    <n v="0"/>
    <n v="31.244399999999995"/>
  </r>
  <r>
    <n v="9234"/>
    <x v="4616"/>
    <x v="0"/>
    <x v="476"/>
    <d v="2013-09-07T00:00:00"/>
    <s v="Standard Class"/>
    <s v="LR-16915"/>
    <s v="Lena Radford"/>
    <x v="0"/>
    <x v="0"/>
    <s v="Los Angeles"/>
    <x v="1"/>
    <n v="90036"/>
    <x v="1"/>
    <s v="OFF-ST-10000321"/>
    <x v="1"/>
    <x v="4"/>
    <s v="Akro Stacking Bins"/>
    <x v="5825"/>
    <n v="3"/>
    <n v="0"/>
    <n v="0.94679999999999698"/>
  </r>
  <r>
    <n v="9235"/>
    <x v="4616"/>
    <x v="0"/>
    <x v="476"/>
    <d v="2013-09-07T00:00:00"/>
    <s v="Standard Class"/>
    <s v="LR-16915"/>
    <s v="Lena Radford"/>
    <x v="0"/>
    <x v="0"/>
    <s v="Los Angeles"/>
    <x v="1"/>
    <n v="90036"/>
    <x v="1"/>
    <s v="TEC-PH-10001530"/>
    <x v="2"/>
    <x v="7"/>
    <s v="Cisco Unified IP Phone 7945G VoIP phone"/>
    <x v="2707"/>
    <n v="4"/>
    <n v="0.2"/>
    <n v="68.197999999999979"/>
  </r>
  <r>
    <n v="9236"/>
    <x v="4616"/>
    <x v="0"/>
    <x v="476"/>
    <d v="2013-09-07T00:00:00"/>
    <s v="Standard Class"/>
    <s v="LR-16915"/>
    <s v="Lena Radford"/>
    <x v="0"/>
    <x v="0"/>
    <s v="Los Angeles"/>
    <x v="1"/>
    <n v="90036"/>
    <x v="1"/>
    <s v="OFF-AR-10004752"/>
    <x v="1"/>
    <x v="6"/>
    <s v="Blackstonian Pencils"/>
    <x v="5476"/>
    <n v="7"/>
    <n v="0"/>
    <n v="5.2332000000000001"/>
  </r>
  <r>
    <n v="9237"/>
    <x v="4616"/>
    <x v="0"/>
    <x v="476"/>
    <d v="2013-09-07T00:00:00"/>
    <s v="Standard Class"/>
    <s v="LR-16915"/>
    <s v="Lena Radford"/>
    <x v="0"/>
    <x v="0"/>
    <s v="Los Angeles"/>
    <x v="1"/>
    <n v="90036"/>
    <x v="1"/>
    <s v="FUR-TA-10001539"/>
    <x v="0"/>
    <x v="3"/>
    <s v="Chromcraft Rectangular Conference Tables"/>
    <x v="2675"/>
    <n v="3"/>
    <n v="0.2"/>
    <n v="28.436399999999935"/>
  </r>
  <r>
    <n v="9238"/>
    <x v="4616"/>
    <x v="0"/>
    <x v="476"/>
    <d v="2013-09-07T00:00:00"/>
    <s v="Standard Class"/>
    <s v="LR-16915"/>
    <s v="Lena Radford"/>
    <x v="0"/>
    <x v="0"/>
    <s v="Los Angeles"/>
    <x v="1"/>
    <n v="90036"/>
    <x v="1"/>
    <s v="OFF-BI-10001553"/>
    <x v="1"/>
    <x v="8"/>
    <s v="SpineVue Locking Slant-D Ring Binders by Cardinal"/>
    <x v="1775"/>
    <n v="1"/>
    <n v="0.2"/>
    <n v="2.5591999999999997"/>
  </r>
  <r>
    <n v="9239"/>
    <x v="4617"/>
    <x v="3"/>
    <x v="512"/>
    <d v="2014-02-15T00:00:00"/>
    <s v="First Class"/>
    <s v="MM-17260"/>
    <s v="Magdelene Morse"/>
    <x v="0"/>
    <x v="0"/>
    <s v="Columbus"/>
    <x v="24"/>
    <n v="43229"/>
    <x v="3"/>
    <s v="FUR-FU-10003601"/>
    <x v="0"/>
    <x v="5"/>
    <s v="Deflect-o RollaMat Studded, Beveled Mat for Medium Pile Carpeting"/>
    <x v="5826"/>
    <n v="2"/>
    <n v="0.2"/>
    <n v="-3.6892000000000067"/>
  </r>
  <r>
    <n v="9240"/>
    <x v="4618"/>
    <x v="3"/>
    <x v="855"/>
    <d v="2014-11-03T00:00:00"/>
    <s v="Standard Class"/>
    <s v="NB-18655"/>
    <s v="Nona Balk"/>
    <x v="1"/>
    <x v="0"/>
    <s v="Tallahassee"/>
    <x v="2"/>
    <n v="32303"/>
    <x v="0"/>
    <s v="OFF-PA-10001685"/>
    <x v="1"/>
    <x v="10"/>
    <s v="Staples"/>
    <x v="5827"/>
    <n v="7"/>
    <n v="0.2"/>
    <n v="20.584200000000003"/>
  </r>
  <r>
    <n v="9241"/>
    <x v="4618"/>
    <x v="3"/>
    <x v="855"/>
    <d v="2014-11-03T00:00:00"/>
    <s v="Standard Class"/>
    <s v="NB-18655"/>
    <s v="Nona Balk"/>
    <x v="1"/>
    <x v="0"/>
    <s v="Tallahassee"/>
    <x v="2"/>
    <n v="32303"/>
    <x v="0"/>
    <s v="OFF-BI-10001097"/>
    <x v="1"/>
    <x v="8"/>
    <s v="Avery Hole Reinforcements"/>
    <x v="1564"/>
    <n v="3"/>
    <n v="0.7"/>
    <n v="-3.9248999999999974"/>
  </r>
  <r>
    <n v="9242"/>
    <x v="4618"/>
    <x v="3"/>
    <x v="855"/>
    <d v="2014-11-03T00:00:00"/>
    <s v="Standard Class"/>
    <s v="NB-18655"/>
    <s v="Nona Balk"/>
    <x v="1"/>
    <x v="0"/>
    <s v="Tallahassee"/>
    <x v="2"/>
    <n v="32303"/>
    <x v="0"/>
    <s v="OFF-AR-10001662"/>
    <x v="1"/>
    <x v="6"/>
    <s v="Rogers Handheld Barrel Pencil Sharpener"/>
    <x v="5828"/>
    <n v="3"/>
    <n v="0.2"/>
    <n v="0.57540000000000058"/>
  </r>
  <r>
    <n v="9243"/>
    <x v="4619"/>
    <x v="2"/>
    <x v="868"/>
    <d v="2011-07-14T00:00:00"/>
    <s v="Standard Class"/>
    <s v="DS-13030"/>
    <s v="Darrin Sayre"/>
    <x v="2"/>
    <x v="0"/>
    <s v="San Francisco"/>
    <x v="1"/>
    <n v="94122"/>
    <x v="1"/>
    <s v="OFF-BI-10002609"/>
    <x v="1"/>
    <x v="8"/>
    <s v="Avery Hidden Tab Dividers for Binding Systems"/>
    <x v="1494"/>
    <n v="6"/>
    <n v="0.2"/>
    <n v="4.6487999999999987"/>
  </r>
  <r>
    <n v="9244"/>
    <x v="4619"/>
    <x v="2"/>
    <x v="868"/>
    <d v="2011-07-14T00:00:00"/>
    <s v="Standard Class"/>
    <s v="DS-13030"/>
    <s v="Darrin Sayre"/>
    <x v="2"/>
    <x v="0"/>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x v="0"/>
    <s v="San Francisco"/>
    <x v="1"/>
    <n v="94122"/>
    <x v="1"/>
    <s v="OFF-AR-10003251"/>
    <x v="1"/>
    <x v="6"/>
    <s v="Prang Drawing Pencil Set"/>
    <x v="348"/>
    <n v="2"/>
    <n v="0"/>
    <n v="2.2239999999999998"/>
  </r>
  <r>
    <n v="9246"/>
    <x v="4619"/>
    <x v="2"/>
    <x v="868"/>
    <d v="2011-07-14T00:00:00"/>
    <s v="Standard Class"/>
    <s v="DS-13030"/>
    <s v="Darrin Sayre"/>
    <x v="2"/>
    <x v="0"/>
    <s v="San Francisco"/>
    <x v="1"/>
    <n v="94122"/>
    <x v="1"/>
    <s v="OFF-PA-10002365"/>
    <x v="1"/>
    <x v="10"/>
    <s v="Xerox 1967"/>
    <x v="56"/>
    <n v="5"/>
    <n v="0"/>
    <n v="15.552000000000001"/>
  </r>
  <r>
    <n v="9247"/>
    <x v="4620"/>
    <x v="3"/>
    <x v="1053"/>
    <d v="2014-05-27T00:00:00"/>
    <s v="Standard Class"/>
    <s v="VF-21715"/>
    <s v="Vicky Freymann"/>
    <x v="2"/>
    <x v="0"/>
    <s v="San Francisco"/>
    <x v="1"/>
    <n v="94109"/>
    <x v="1"/>
    <s v="OFF-AR-10003651"/>
    <x v="1"/>
    <x v="6"/>
    <s v="Newell 350"/>
    <x v="296"/>
    <n v="3"/>
    <n v="0"/>
    <n v="2.8535999999999988"/>
  </r>
  <r>
    <n v="9248"/>
    <x v="4620"/>
    <x v="3"/>
    <x v="1053"/>
    <d v="2014-05-27T00:00:00"/>
    <s v="Standard Class"/>
    <s v="VF-21715"/>
    <s v="Vicky Freymann"/>
    <x v="2"/>
    <x v="0"/>
    <s v="San Francisco"/>
    <x v="1"/>
    <n v="94109"/>
    <x v="1"/>
    <s v="OFF-AR-10003732"/>
    <x v="1"/>
    <x v="6"/>
    <s v="Newell 333"/>
    <x v="1104"/>
    <n v="1"/>
    <n v="0"/>
    <n v="0.72279999999999989"/>
  </r>
  <r>
    <n v="9249"/>
    <x v="4621"/>
    <x v="0"/>
    <x v="338"/>
    <d v="2013-11-15T00:00:00"/>
    <s v="Standard Class"/>
    <s v="SW-20275"/>
    <s v="Scott Williamson"/>
    <x v="0"/>
    <x v="0"/>
    <s v="New York City"/>
    <x v="15"/>
    <n v="10009"/>
    <x v="3"/>
    <s v="OFF-BI-10002557"/>
    <x v="1"/>
    <x v="8"/>
    <s v="Presstex Flexible Ring Binders"/>
    <x v="1034"/>
    <n v="1"/>
    <n v="0.2"/>
    <n v="1.3649999999999998"/>
  </r>
  <r>
    <n v="9250"/>
    <x v="4621"/>
    <x v="0"/>
    <x v="338"/>
    <d v="2013-11-15T00:00:00"/>
    <s v="Standard Class"/>
    <s v="SW-20275"/>
    <s v="Scott Williamson"/>
    <x v="0"/>
    <x v="0"/>
    <s v="New York City"/>
    <x v="15"/>
    <n v="10009"/>
    <x v="3"/>
    <s v="TEC-PH-10003691"/>
    <x v="2"/>
    <x v="7"/>
    <s v="BlackBerry Q10"/>
    <x v="1867"/>
    <n v="7"/>
    <n v="0"/>
    <n v="220.48250000000002"/>
  </r>
  <r>
    <n v="9251"/>
    <x v="4622"/>
    <x v="0"/>
    <x v="499"/>
    <d v="2013-12-07T00:00:00"/>
    <s v="Standard Class"/>
    <s v="PW-19030"/>
    <s v="Pauline Webber"/>
    <x v="1"/>
    <x v="0"/>
    <s v="Marion"/>
    <x v="23"/>
    <n v="52302"/>
    <x v="2"/>
    <s v="OFF-BI-10001107"/>
    <x v="1"/>
    <x v="8"/>
    <s v="GBC White Gloss Covers, Plain Front"/>
    <x v="5829"/>
    <n v="8"/>
    <n v="0"/>
    <n v="54.444800000000001"/>
  </r>
  <r>
    <n v="9252"/>
    <x v="4623"/>
    <x v="3"/>
    <x v="580"/>
    <d v="2014-03-09T00:00:00"/>
    <s v="Standard Class"/>
    <s v="KD-16615"/>
    <s v="Ken Dana"/>
    <x v="1"/>
    <x v="0"/>
    <s v="Los Angeles"/>
    <x v="1"/>
    <n v="90008"/>
    <x v="1"/>
    <s v="OFF-BI-10004224"/>
    <x v="1"/>
    <x v="8"/>
    <s v="Catalog Binders with Expanding Posts"/>
    <x v="3850"/>
    <n v="2"/>
    <n v="0.2"/>
    <n v="33.639999999999986"/>
  </r>
  <r>
    <n v="9253"/>
    <x v="4624"/>
    <x v="3"/>
    <x v="397"/>
    <d v="2014-09-26T00:00:00"/>
    <s v="Second Class"/>
    <s v="DO-13645"/>
    <s v="Doug O'Connell"/>
    <x v="0"/>
    <x v="0"/>
    <s v="Pine Bluff"/>
    <x v="36"/>
    <n v="71603"/>
    <x v="0"/>
    <s v="TEC-AC-10001114"/>
    <x v="2"/>
    <x v="11"/>
    <s v="Microsoft Wireless Mobile Mouse 4000"/>
    <x v="1723"/>
    <n v="5"/>
    <n v="0"/>
    <n v="63.983999999999988"/>
  </r>
  <r>
    <n v="9254"/>
    <x v="4624"/>
    <x v="3"/>
    <x v="397"/>
    <d v="2014-09-26T00:00:00"/>
    <s v="Second Class"/>
    <s v="DO-13645"/>
    <s v="Doug O'Connell"/>
    <x v="0"/>
    <x v="0"/>
    <s v="Pine Bluff"/>
    <x v="36"/>
    <n v="71603"/>
    <x v="0"/>
    <s v="OFF-PA-10002005"/>
    <x v="1"/>
    <x v="10"/>
    <s v="Xerox 225"/>
    <x v="91"/>
    <n v="2"/>
    <n v="0"/>
    <n v="6.2208000000000006"/>
  </r>
  <r>
    <n v="9255"/>
    <x v="4625"/>
    <x v="2"/>
    <x v="1058"/>
    <d v="2011-02-16T00:00:00"/>
    <s v="Second Class"/>
    <s v="GA-14725"/>
    <s v="Guy Armstrong"/>
    <x v="0"/>
    <x v="0"/>
    <s v="Columbia"/>
    <x v="25"/>
    <n v="65203"/>
    <x v="2"/>
    <s v="FUR-CH-10001146"/>
    <x v="0"/>
    <x v="1"/>
    <s v="Global Value Mid-Back Manager's Chair, Gray"/>
    <x v="5830"/>
    <n v="1"/>
    <n v="0"/>
    <n v="15.222499999999997"/>
  </r>
  <r>
    <n v="9256"/>
    <x v="4625"/>
    <x v="2"/>
    <x v="1058"/>
    <d v="2011-02-16T00:00:00"/>
    <s v="Second Class"/>
    <s v="GA-14725"/>
    <s v="Guy Armstrong"/>
    <x v="0"/>
    <x v="0"/>
    <s v="Columbia"/>
    <x v="25"/>
    <n v="65203"/>
    <x v="2"/>
    <s v="OFF-LA-10004853"/>
    <x v="1"/>
    <x v="2"/>
    <s v="Avery 483"/>
    <x v="1830"/>
    <n v="3"/>
    <n v="0"/>
    <n v="6.8723999999999998"/>
  </r>
  <r>
    <n v="9257"/>
    <x v="4625"/>
    <x v="2"/>
    <x v="1058"/>
    <d v="2011-02-16T00:00:00"/>
    <s v="Second Class"/>
    <s v="GA-14725"/>
    <s v="Guy Armstrong"/>
    <x v="0"/>
    <x v="0"/>
    <s v="Columbia"/>
    <x v="25"/>
    <n v="65203"/>
    <x v="2"/>
    <s v="OFF-BI-10004728"/>
    <x v="1"/>
    <x v="8"/>
    <s v="Wilson Jones Turn Tabs Binder Tool for Ring Binders"/>
    <x v="1328"/>
    <n v="2"/>
    <n v="0"/>
    <n v="4.4344000000000001"/>
  </r>
  <r>
    <n v="9258"/>
    <x v="4625"/>
    <x v="2"/>
    <x v="1058"/>
    <d v="2011-02-16T00:00:00"/>
    <s v="Second Class"/>
    <s v="GA-14725"/>
    <s v="Guy Armstrong"/>
    <x v="0"/>
    <x v="0"/>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x v="0"/>
    <s v="Columbia"/>
    <x v="25"/>
    <n v="65203"/>
    <x v="2"/>
    <s v="OFF-BI-10004654"/>
    <x v="1"/>
    <x v="8"/>
    <s v="VariCap6 Expandable Binder"/>
    <x v="5831"/>
    <n v="3"/>
    <n v="0"/>
    <n v="24.393000000000001"/>
  </r>
  <r>
    <n v="9260"/>
    <x v="4625"/>
    <x v="2"/>
    <x v="1058"/>
    <d v="2011-02-16T00:00:00"/>
    <s v="Second Class"/>
    <s v="GA-14725"/>
    <s v="Guy Armstrong"/>
    <x v="0"/>
    <x v="0"/>
    <s v="Columbia"/>
    <x v="25"/>
    <n v="65203"/>
    <x v="2"/>
    <s v="OFF-ST-10002583"/>
    <x v="1"/>
    <x v="4"/>
    <s v="Fellowes Neat Ideas Storage Cubes"/>
    <x v="647"/>
    <n v="2"/>
    <n v="0"/>
    <n v="2.598399999999998"/>
  </r>
  <r>
    <n v="9261"/>
    <x v="4626"/>
    <x v="3"/>
    <x v="343"/>
    <d v="2014-11-15T00:00:00"/>
    <s v="Second Class"/>
    <s v="JL-15505"/>
    <s v="Jeremy Lonsdale"/>
    <x v="0"/>
    <x v="0"/>
    <s v="Aberdeen"/>
    <x v="44"/>
    <n v="57401"/>
    <x v="2"/>
    <s v="OFF-SU-10004661"/>
    <x v="1"/>
    <x v="14"/>
    <s v="Acme Titanium Bonded Scissors"/>
    <x v="4198"/>
    <n v="3"/>
    <n v="0"/>
    <n v="6.63"/>
  </r>
  <r>
    <n v="9262"/>
    <x v="4627"/>
    <x v="3"/>
    <x v="264"/>
    <d v="2014-09-03T00:00:00"/>
    <s v="Same Day"/>
    <s v="SU-20665"/>
    <s v="Stephanie Ulpright"/>
    <x v="2"/>
    <x v="0"/>
    <s v="Seattle"/>
    <x v="4"/>
    <n v="98103"/>
    <x v="1"/>
    <s v="FUR-CH-10003061"/>
    <x v="0"/>
    <x v="1"/>
    <s v="Global Leather Task Chair, Black"/>
    <x v="1804"/>
    <n v="3"/>
    <n v="0.2"/>
    <n v="-2.6997000000000355"/>
  </r>
  <r>
    <n v="9263"/>
    <x v="4628"/>
    <x v="1"/>
    <x v="330"/>
    <d v="2012-10-13T00:00:00"/>
    <s v="Standard Class"/>
    <s v="FM-14380"/>
    <s v="Fred McMath"/>
    <x v="0"/>
    <x v="0"/>
    <s v="Detroit"/>
    <x v="12"/>
    <n v="48227"/>
    <x v="2"/>
    <s v="FUR-CH-10000513"/>
    <x v="0"/>
    <x v="1"/>
    <s v="High-Back Leather Manager's Chair"/>
    <x v="1948"/>
    <n v="3"/>
    <n v="0"/>
    <n v="35.097300000000004"/>
  </r>
  <r>
    <n v="9264"/>
    <x v="4628"/>
    <x v="1"/>
    <x v="330"/>
    <d v="2012-10-13T00:00:00"/>
    <s v="Standard Class"/>
    <s v="FM-14380"/>
    <s v="Fred McMath"/>
    <x v="0"/>
    <x v="0"/>
    <s v="Detroit"/>
    <x v="12"/>
    <n v="48227"/>
    <x v="2"/>
    <s v="OFF-AP-10002191"/>
    <x v="1"/>
    <x v="9"/>
    <s v="Belkin 8 Outlet SurgeMaster II Gold Surge Protector"/>
    <x v="5832"/>
    <n v="5"/>
    <n v="0.1"/>
    <n v="53.982000000000006"/>
  </r>
  <r>
    <n v="9265"/>
    <x v="4629"/>
    <x v="3"/>
    <x v="221"/>
    <d v="2014-12-02T00:00:00"/>
    <s v="Standard Class"/>
    <s v="MY-17380"/>
    <s v="Maribeth Yedwab"/>
    <x v="1"/>
    <x v="0"/>
    <s v="Memphis"/>
    <x v="18"/>
    <n v="38109"/>
    <x v="0"/>
    <s v="OFF-BI-10000216"/>
    <x v="1"/>
    <x v="8"/>
    <s v="Mead 1st Gear 2&quot; Zipper Binder, Asst. Colors"/>
    <x v="3266"/>
    <n v="3"/>
    <n v="0.7"/>
    <n v="-7.782"/>
  </r>
  <r>
    <n v="9266"/>
    <x v="4629"/>
    <x v="3"/>
    <x v="221"/>
    <d v="2014-12-02T00:00:00"/>
    <s v="Standard Class"/>
    <s v="MY-17380"/>
    <s v="Maribeth Yedwab"/>
    <x v="1"/>
    <x v="0"/>
    <s v="Memphis"/>
    <x v="18"/>
    <n v="38109"/>
    <x v="0"/>
    <s v="OFF-EN-10003448"/>
    <x v="1"/>
    <x v="12"/>
    <s v="Peel &amp; Seel Recycled Catalog Envelopes, Brown"/>
    <x v="5833"/>
    <n v="7"/>
    <n v="0.2"/>
    <n v="24.317999999999998"/>
  </r>
  <r>
    <n v="9267"/>
    <x v="4630"/>
    <x v="2"/>
    <x v="1215"/>
    <d v="2011-02-10T00:00:00"/>
    <s v="First Class"/>
    <s v="NM-18445"/>
    <s v="Nathan Mautz"/>
    <x v="2"/>
    <x v="0"/>
    <s v="North Las Vegas"/>
    <x v="33"/>
    <n v="89031"/>
    <x v="1"/>
    <s v="FUR-FU-10002111"/>
    <x v="0"/>
    <x v="5"/>
    <s v="Master Caster Door Stop, Large Brown"/>
    <x v="58"/>
    <n v="2"/>
    <n v="0"/>
    <n v="5.5327999999999999"/>
  </r>
  <r>
    <n v="9268"/>
    <x v="4631"/>
    <x v="1"/>
    <x v="12"/>
    <d v="2012-09-25T00:00:00"/>
    <s v="Same Day"/>
    <s v="CS-11950"/>
    <s v="Carlos Soltero"/>
    <x v="0"/>
    <x v="0"/>
    <s v="Freeport"/>
    <x v="15"/>
    <n v="11520"/>
    <x v="3"/>
    <s v="FUR-CH-10001545"/>
    <x v="0"/>
    <x v="1"/>
    <s v="Hon Comfortask Task/Swivel Chairs"/>
    <x v="5834"/>
    <n v="1"/>
    <n v="0.1"/>
    <n v="6.8388000000000009"/>
  </r>
  <r>
    <n v="9269"/>
    <x v="4631"/>
    <x v="1"/>
    <x v="12"/>
    <d v="2012-09-25T00:00:00"/>
    <s v="Same Day"/>
    <s v="CS-11950"/>
    <s v="Carlos Soltero"/>
    <x v="0"/>
    <x v="0"/>
    <s v="Freeport"/>
    <x v="15"/>
    <n v="11520"/>
    <x v="3"/>
    <s v="OFF-PA-10002947"/>
    <x v="1"/>
    <x v="10"/>
    <s v="Xerox 1923"/>
    <x v="130"/>
    <n v="3"/>
    <n v="0"/>
    <n v="9.6191999999999993"/>
  </r>
  <r>
    <n v="9270"/>
    <x v="4632"/>
    <x v="3"/>
    <x v="170"/>
    <d v="2014-08-29T00:00:00"/>
    <s v="Standard Class"/>
    <s v="PK-19075"/>
    <s v="Pete Kriz"/>
    <x v="0"/>
    <x v="0"/>
    <s v="New York City"/>
    <x v="15"/>
    <n v="10035"/>
    <x v="3"/>
    <s v="OFF-BI-10003476"/>
    <x v="1"/>
    <x v="8"/>
    <s v="Avery Metallic Poly Binders"/>
    <x v="5835"/>
    <n v="7"/>
    <n v="0.2"/>
    <n v="11.2308"/>
  </r>
  <r>
    <n v="9271"/>
    <x v="4632"/>
    <x v="3"/>
    <x v="170"/>
    <d v="2014-08-29T00:00:00"/>
    <s v="Standard Class"/>
    <s v="PK-19075"/>
    <s v="Pete Kriz"/>
    <x v="0"/>
    <x v="0"/>
    <s v="New York City"/>
    <x v="15"/>
    <n v="10035"/>
    <x v="3"/>
    <s v="OFF-BI-10001359"/>
    <x v="1"/>
    <x v="8"/>
    <s v="GBC DocuBind TL300 Electric Binding System"/>
    <x v="5836"/>
    <n v="6"/>
    <n v="0.2"/>
    <n v="1453.1237999999996"/>
  </r>
  <r>
    <n v="9272"/>
    <x v="4633"/>
    <x v="0"/>
    <x v="536"/>
    <d v="2013-05-18T00:00:00"/>
    <s v="Standard Class"/>
    <s v="HM-14860"/>
    <s v="Harry Marie"/>
    <x v="1"/>
    <x v="0"/>
    <s v="New York City"/>
    <x v="15"/>
    <n v="10024"/>
    <x v="3"/>
    <s v="FUR-FU-10000320"/>
    <x v="0"/>
    <x v="5"/>
    <s v="OIC Stacking Trays"/>
    <x v="4807"/>
    <n v="3"/>
    <n v="0"/>
    <n v="4.4088000000000012"/>
  </r>
  <r>
    <n v="9273"/>
    <x v="4633"/>
    <x v="0"/>
    <x v="536"/>
    <d v="2013-05-18T00:00:00"/>
    <s v="Standard Class"/>
    <s v="HM-14860"/>
    <s v="Harry Marie"/>
    <x v="1"/>
    <x v="0"/>
    <s v="New York City"/>
    <x v="15"/>
    <n v="10024"/>
    <x v="3"/>
    <s v="TEC-PH-10001835"/>
    <x v="2"/>
    <x v="7"/>
    <s v="Jawbone JAMBOX Wireless Bluetooth Speaker"/>
    <x v="2087"/>
    <n v="4"/>
    <n v="0"/>
    <n v="303.3408"/>
  </r>
  <r>
    <n v="9274"/>
    <x v="4634"/>
    <x v="3"/>
    <x v="264"/>
    <d v="2014-09-07T00:00:00"/>
    <s v="Standard Class"/>
    <s v="AH-10210"/>
    <s v="Alan Hwang"/>
    <x v="0"/>
    <x v="0"/>
    <s v="Henderson"/>
    <x v="0"/>
    <n v="42420"/>
    <x v="0"/>
    <s v="OFF-BI-10003650"/>
    <x v="1"/>
    <x v="8"/>
    <s v="GBC DocuBind 300 Electric Binding Machine"/>
    <x v="2829"/>
    <n v="3"/>
    <n v="0"/>
    <n v="757.41120000000001"/>
  </r>
  <r>
    <n v="9275"/>
    <x v="4635"/>
    <x v="2"/>
    <x v="982"/>
    <d v="2011-10-10T00:00:00"/>
    <s v="Same Day"/>
    <s v="FC-14335"/>
    <s v="Fred Chung"/>
    <x v="1"/>
    <x v="0"/>
    <s v="Albuquerque"/>
    <x v="27"/>
    <n v="87105"/>
    <x v="1"/>
    <s v="OFF-AR-10000937"/>
    <x v="1"/>
    <x v="6"/>
    <s v="Dixon Ticonderoga Core-Lock Colored Pencils, 48-Color Set"/>
    <x v="5837"/>
    <n v="7"/>
    <n v="0"/>
    <n v="112.57400000000001"/>
  </r>
  <r>
    <n v="9276"/>
    <x v="4636"/>
    <x v="0"/>
    <x v="439"/>
    <d v="2013-05-30T00:00:00"/>
    <s v="Second Class"/>
    <s v="CP-12085"/>
    <s v="Cathy Prescott"/>
    <x v="1"/>
    <x v="0"/>
    <s v="Delray Beach"/>
    <x v="2"/>
    <n v="33445"/>
    <x v="0"/>
    <s v="OFF-ST-10000532"/>
    <x v="1"/>
    <x v="4"/>
    <s v="Advantus Rolling Drawer Organizers"/>
    <x v="5838"/>
    <n v="6"/>
    <n v="0.2"/>
    <n v="13.852799999999995"/>
  </r>
  <r>
    <n v="9277"/>
    <x v="4636"/>
    <x v="0"/>
    <x v="439"/>
    <d v="2013-05-30T00:00:00"/>
    <s v="Second Class"/>
    <s v="CP-12085"/>
    <s v="Cathy Prescott"/>
    <x v="1"/>
    <x v="0"/>
    <s v="Delray Beach"/>
    <x v="2"/>
    <n v="33445"/>
    <x v="0"/>
    <s v="TEC-AC-10001267"/>
    <x v="2"/>
    <x v="11"/>
    <s v="Imation 32GB Pocket Pro USB 3.0 Flash Drive - 32 GB - Black - 1 P ..."/>
    <x v="5839"/>
    <n v="2"/>
    <n v="0.2"/>
    <n v="11.98"/>
  </r>
  <r>
    <n v="9278"/>
    <x v="4637"/>
    <x v="3"/>
    <x v="96"/>
    <d v="2014-12-06T00:00:00"/>
    <s v="Standard Class"/>
    <s v="SC-20305"/>
    <s v="Sean Christensen"/>
    <x v="0"/>
    <x v="0"/>
    <s v="Philadelphia"/>
    <x v="9"/>
    <n v="19140"/>
    <x v="3"/>
    <s v="OFF-LA-10004853"/>
    <x v="1"/>
    <x v="2"/>
    <s v="Avery 483"/>
    <x v="801"/>
    <n v="4"/>
    <n v="0.2"/>
    <n v="5.1791999999999998"/>
  </r>
  <r>
    <n v="9279"/>
    <x v="4637"/>
    <x v="3"/>
    <x v="96"/>
    <d v="2014-12-06T00:00:00"/>
    <s v="Standard Class"/>
    <s v="SC-20305"/>
    <s v="Sean Christensen"/>
    <x v="0"/>
    <x v="0"/>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x v="0"/>
    <s v="Philadelphia"/>
    <x v="9"/>
    <n v="19140"/>
    <x v="3"/>
    <s v="FUR-CH-10003379"/>
    <x v="0"/>
    <x v="1"/>
    <s v="Global Commerce Series High-Back Swivel/Tilt Chairs"/>
    <x v="5841"/>
    <n v="2"/>
    <n v="0.3"/>
    <n v="-28.49799999999999"/>
  </r>
  <r>
    <n v="9281"/>
    <x v="4638"/>
    <x v="0"/>
    <x v="873"/>
    <d v="2013-09-25T00:00:00"/>
    <s v="Standard Class"/>
    <s v="HJ-14875"/>
    <s v="Heather Jas"/>
    <x v="2"/>
    <x v="0"/>
    <s v="Seattle"/>
    <x v="4"/>
    <n v="98105"/>
    <x v="1"/>
    <s v="FUR-BO-10002853"/>
    <x v="0"/>
    <x v="0"/>
    <s v="O'Sullivan 5-Shelf Heavy-Duty Bookcases"/>
    <x v="3514"/>
    <n v="2"/>
    <n v="0"/>
    <n v="40.97"/>
  </r>
  <r>
    <n v="9282"/>
    <x v="4639"/>
    <x v="3"/>
    <x v="220"/>
    <d v="2014-09-16T00:00:00"/>
    <s v="Standard Class"/>
    <s v="CB-12025"/>
    <s v="Cassandra Brandow"/>
    <x v="0"/>
    <x v="0"/>
    <s v="Richmond"/>
    <x v="17"/>
    <n v="23223"/>
    <x v="0"/>
    <s v="OFF-AP-10000027"/>
    <x v="1"/>
    <x v="9"/>
    <s v="Hoover Commercial SteamVac"/>
    <x v="4672"/>
    <n v="5"/>
    <n v="0"/>
    <n v="20.369999999999997"/>
  </r>
  <r>
    <n v="9283"/>
    <x v="4640"/>
    <x v="0"/>
    <x v="945"/>
    <d v="2014-01-05T00:00:00"/>
    <s v="Standard Class"/>
    <s v="EH-14185"/>
    <s v="Evan Henry"/>
    <x v="0"/>
    <x v="0"/>
    <s v="West Palm Beach"/>
    <x v="2"/>
    <n v="33407"/>
    <x v="0"/>
    <s v="OFF-PA-10002421"/>
    <x v="1"/>
    <x v="10"/>
    <s v="Embossed Ink Jet Note Cards"/>
    <x v="5842"/>
    <n v="4"/>
    <n v="0.2"/>
    <n v="25.278400000000001"/>
  </r>
  <r>
    <n v="9284"/>
    <x v="4641"/>
    <x v="3"/>
    <x v="264"/>
    <d v="2014-09-05T00:00:00"/>
    <s v="Second Class"/>
    <s v="LW-17215"/>
    <s v="Luke Weiss"/>
    <x v="0"/>
    <x v="0"/>
    <s v="Fort Collins"/>
    <x v="22"/>
    <n v="80525"/>
    <x v="1"/>
    <s v="OFF-LA-10002475"/>
    <x v="1"/>
    <x v="2"/>
    <s v="Avery 519"/>
    <x v="3280"/>
    <n v="2"/>
    <n v="0.2"/>
    <n v="3.9473999999999996"/>
  </r>
  <r>
    <n v="9285"/>
    <x v="4642"/>
    <x v="2"/>
    <x v="728"/>
    <d v="2011-11-23T00:00:00"/>
    <s v="Standard Class"/>
    <s v="MK-17905"/>
    <s v="Michael Kennedy"/>
    <x v="1"/>
    <x v="0"/>
    <s v="Franklin"/>
    <x v="6"/>
    <n v="53132"/>
    <x v="2"/>
    <s v="FUR-CH-10001482"/>
    <x v="0"/>
    <x v="1"/>
    <s v="Office Star - Mesh Screen back chair with Vinyl seat"/>
    <x v="604"/>
    <n v="3"/>
    <n v="0"/>
    <n v="43.223399999999984"/>
  </r>
  <r>
    <n v="9286"/>
    <x v="4643"/>
    <x v="1"/>
    <x v="82"/>
    <d v="2012-11-24T00:00:00"/>
    <s v="First Class"/>
    <s v="JH-15820"/>
    <s v="John Huston"/>
    <x v="0"/>
    <x v="0"/>
    <s v="Monroe"/>
    <x v="3"/>
    <n v="28110"/>
    <x v="0"/>
    <s v="FUR-FU-10000087"/>
    <x v="0"/>
    <x v="5"/>
    <s v="Executive Impressions 14&quot; Two-Color Numerals Wall Clock"/>
    <x v="269"/>
    <n v="1"/>
    <n v="0.2"/>
    <n v="4.7712000000000012"/>
  </r>
  <r>
    <n v="9287"/>
    <x v="4644"/>
    <x v="3"/>
    <x v="249"/>
    <d v="2014-06-27T00:00:00"/>
    <s v="Standard Class"/>
    <s v="DB-13270"/>
    <s v="Deborah Brumfield"/>
    <x v="2"/>
    <x v="0"/>
    <s v="Dallas"/>
    <x v="5"/>
    <n v="75081"/>
    <x v="2"/>
    <s v="OFF-BI-10003166"/>
    <x v="1"/>
    <x v="8"/>
    <s v="GBC Plasticlear Binding Covers"/>
    <x v="5843"/>
    <n v="3"/>
    <n v="0.8"/>
    <n v="-11.020800000000005"/>
  </r>
  <r>
    <n v="9288"/>
    <x v="4644"/>
    <x v="3"/>
    <x v="249"/>
    <d v="2014-06-27T00:00:00"/>
    <s v="Standard Class"/>
    <s v="DB-13270"/>
    <s v="Deborah Brumfield"/>
    <x v="2"/>
    <x v="0"/>
    <s v="Dallas"/>
    <x v="5"/>
    <n v="75081"/>
    <x v="2"/>
    <s v="FUR-TA-10000688"/>
    <x v="0"/>
    <x v="3"/>
    <s v="Chromcraft Bull-Nose Wood Round Conference Table Top, Wood Base"/>
    <x v="5844"/>
    <n v="3"/>
    <n v="0.3"/>
    <n v="-84.961500000000029"/>
  </r>
  <r>
    <n v="9289"/>
    <x v="4645"/>
    <x v="3"/>
    <x v="329"/>
    <d v="2014-12-04T00:00:00"/>
    <s v="First Class"/>
    <s v="TB-21625"/>
    <s v="Trudy Brown"/>
    <x v="0"/>
    <x v="0"/>
    <s v="Philadelphia"/>
    <x v="9"/>
    <n v="19134"/>
    <x v="3"/>
    <s v="FUR-CH-10003981"/>
    <x v="0"/>
    <x v="1"/>
    <s v="Global Commerce Series Low-Back Swivel/Tilt Chairs"/>
    <x v="5845"/>
    <n v="6"/>
    <n v="0.3"/>
    <n v="-15.418800000000203"/>
  </r>
  <r>
    <n v="9290"/>
    <x v="4646"/>
    <x v="2"/>
    <x v="488"/>
    <d v="2011-04-26T00:00:00"/>
    <s v="Second Class"/>
    <s v="NM-18445"/>
    <s v="Nathan Mautz"/>
    <x v="2"/>
    <x v="0"/>
    <s v="San Francisco"/>
    <x v="1"/>
    <n v="94109"/>
    <x v="1"/>
    <s v="OFF-PA-10001878"/>
    <x v="1"/>
    <x v="10"/>
    <s v="Xerox 1891"/>
    <x v="5846"/>
    <n v="1"/>
    <n v="0"/>
    <n v="22.987699999999997"/>
  </r>
  <r>
    <n v="9291"/>
    <x v="4647"/>
    <x v="2"/>
    <x v="865"/>
    <d v="2011-09-25T00:00:00"/>
    <s v="First Class"/>
    <s v="TT-21220"/>
    <s v="Thomas Thornton"/>
    <x v="0"/>
    <x v="0"/>
    <s v="Dover"/>
    <x v="13"/>
    <n v="19901"/>
    <x v="3"/>
    <s v="OFF-AR-10002375"/>
    <x v="1"/>
    <x v="6"/>
    <s v="Newell 351"/>
    <x v="296"/>
    <n v="3"/>
    <n v="0"/>
    <n v="2.8535999999999988"/>
  </r>
  <r>
    <n v="9292"/>
    <x v="4647"/>
    <x v="2"/>
    <x v="865"/>
    <d v="2011-09-25T00:00:00"/>
    <s v="First Class"/>
    <s v="TT-21220"/>
    <s v="Thomas Thornton"/>
    <x v="0"/>
    <x v="0"/>
    <s v="Dover"/>
    <x v="13"/>
    <n v="19901"/>
    <x v="3"/>
    <s v="OFF-BI-10004965"/>
    <x v="1"/>
    <x v="8"/>
    <s v="Ibico Covers for Plastic or Wire Binding Elements"/>
    <x v="1339"/>
    <n v="3"/>
    <n v="0"/>
    <n v="15.524999999999999"/>
  </r>
  <r>
    <n v="9293"/>
    <x v="4648"/>
    <x v="3"/>
    <x v="580"/>
    <d v="2014-03-03T00:00:00"/>
    <s v="Same Day"/>
    <s v="RS-19765"/>
    <s v="Roland Schwarz"/>
    <x v="1"/>
    <x v="0"/>
    <s v="Waco"/>
    <x v="5"/>
    <n v="76706"/>
    <x v="2"/>
    <s v="OFF-BI-10004022"/>
    <x v="1"/>
    <x v="8"/>
    <s v="Acco Suede Grain Vinyl Round Ring Binder"/>
    <x v="5847"/>
    <n v="1"/>
    <n v="0.8"/>
    <n v="-0.94520000000000004"/>
  </r>
  <r>
    <n v="9294"/>
    <x v="4649"/>
    <x v="3"/>
    <x v="701"/>
    <d v="2014-11-22T00:00:00"/>
    <s v="Second Class"/>
    <s v="TB-21625"/>
    <s v="Trudy Brown"/>
    <x v="0"/>
    <x v="0"/>
    <s v="Hagerstown"/>
    <x v="39"/>
    <n v="21740"/>
    <x v="3"/>
    <s v="OFF-BI-10000050"/>
    <x v="1"/>
    <x v="8"/>
    <s v="Angle-D Binders with Locking Rings, Label Holders"/>
    <x v="1875"/>
    <n v="6"/>
    <n v="0"/>
    <n v="20.585999999999999"/>
  </r>
  <r>
    <n v="9295"/>
    <x v="4650"/>
    <x v="3"/>
    <x v="39"/>
    <d v="2014-06-02T00:00:00"/>
    <s v="Standard Class"/>
    <s v="AM-10360"/>
    <s v="Alice McCarthy"/>
    <x v="1"/>
    <x v="0"/>
    <s v="Cleveland"/>
    <x v="24"/>
    <n v="44105"/>
    <x v="3"/>
    <s v="OFF-PA-10002464"/>
    <x v="1"/>
    <x v="10"/>
    <s v="HP Office Recycled Paper (20Lb. and 87 Bright)"/>
    <x v="853"/>
    <n v="3"/>
    <n v="0.2"/>
    <n v="5.0286000000000008"/>
  </r>
  <r>
    <n v="9296"/>
    <x v="4650"/>
    <x v="3"/>
    <x v="39"/>
    <d v="2014-06-02T00:00:00"/>
    <s v="Standard Class"/>
    <s v="AM-10360"/>
    <s v="Alice McCarthy"/>
    <x v="1"/>
    <x v="0"/>
    <s v="Cleveland"/>
    <x v="24"/>
    <n v="44105"/>
    <x v="3"/>
    <s v="FUR-BO-10004709"/>
    <x v="0"/>
    <x v="0"/>
    <s v="Bush Westfield Collection Bookcases, Medium Cherry Finish"/>
    <x v="4701"/>
    <n v="4"/>
    <n v="0.5"/>
    <n v="-64.937599999999989"/>
  </r>
  <r>
    <n v="9297"/>
    <x v="4651"/>
    <x v="1"/>
    <x v="24"/>
    <d v="2012-04-22T00:00:00"/>
    <s v="Second Class"/>
    <s v="MP-17965"/>
    <s v="Michael Paige"/>
    <x v="1"/>
    <x v="0"/>
    <s v="Mcallen"/>
    <x v="5"/>
    <n v="78501"/>
    <x v="2"/>
    <s v="TEC-AC-10003590"/>
    <x v="2"/>
    <x v="11"/>
    <s v="TRENDnet 56K USB 2.0 Phone, Internet and Fax Modem"/>
    <x v="2967"/>
    <n v="2"/>
    <n v="0.2"/>
    <n v="8.2847999999999971"/>
  </r>
  <r>
    <n v="9298"/>
    <x v="4651"/>
    <x v="1"/>
    <x v="24"/>
    <d v="2012-04-22T00:00:00"/>
    <s v="Second Class"/>
    <s v="MP-17965"/>
    <s v="Michael Paige"/>
    <x v="1"/>
    <x v="0"/>
    <s v="Mcallen"/>
    <x v="5"/>
    <n v="78501"/>
    <x v="2"/>
    <s v="TEC-PH-10003357"/>
    <x v="2"/>
    <x v="7"/>
    <s v="Grandstream GXP2100 Mainstream Business Phone"/>
    <x v="4494"/>
    <n v="4"/>
    <n v="0.2"/>
    <n v="24.476800000000004"/>
  </r>
  <r>
    <n v="9299"/>
    <x v="4651"/>
    <x v="1"/>
    <x v="24"/>
    <d v="2012-04-22T00:00:00"/>
    <s v="Second Class"/>
    <s v="MP-17965"/>
    <s v="Michael Paige"/>
    <x v="1"/>
    <x v="0"/>
    <s v="Mcallen"/>
    <x v="5"/>
    <n v="78501"/>
    <x v="2"/>
    <s v="OFF-AR-10003373"/>
    <x v="1"/>
    <x v="6"/>
    <s v="Boston School Pro Electric Pencil Sharpener, 1670"/>
    <x v="1355"/>
    <n v="3"/>
    <n v="0.2"/>
    <n v="6.5057999999999971"/>
  </r>
  <r>
    <n v="9300"/>
    <x v="4651"/>
    <x v="1"/>
    <x v="24"/>
    <d v="2012-04-22T00:00:00"/>
    <s v="Second Class"/>
    <s v="MP-17965"/>
    <s v="Michael Paige"/>
    <x v="1"/>
    <x v="0"/>
    <s v="Mcallen"/>
    <x v="5"/>
    <n v="78501"/>
    <x v="2"/>
    <s v="OFF-BI-10003676"/>
    <x v="1"/>
    <x v="8"/>
    <s v="GBC Standard Recycled Report Covers, Clear Plastic Sheets"/>
    <x v="3176"/>
    <n v="2"/>
    <n v="0.8"/>
    <n v="-6.8992000000000022"/>
  </r>
  <r>
    <n v="9301"/>
    <x v="4651"/>
    <x v="1"/>
    <x v="24"/>
    <d v="2012-04-22T00:00:00"/>
    <s v="Second Class"/>
    <s v="MP-17965"/>
    <s v="Michael Paige"/>
    <x v="1"/>
    <x v="0"/>
    <s v="Mcallen"/>
    <x v="5"/>
    <n v="78501"/>
    <x v="2"/>
    <s v="FUR-CH-10000225"/>
    <x v="0"/>
    <x v="1"/>
    <s v="Global Geo Office Task Chair, Gray"/>
    <x v="4350"/>
    <n v="1"/>
    <n v="0.3"/>
    <n v="-20.245000000000008"/>
  </r>
  <r>
    <n v="9302"/>
    <x v="4651"/>
    <x v="1"/>
    <x v="24"/>
    <d v="2012-04-22T00:00:00"/>
    <s v="Second Class"/>
    <s v="MP-17965"/>
    <s v="Michael Paige"/>
    <x v="1"/>
    <x v="0"/>
    <s v="Mcallen"/>
    <x v="5"/>
    <n v="78501"/>
    <x v="2"/>
    <s v="TEC-PH-10001870"/>
    <x v="2"/>
    <x v="7"/>
    <s v="Lunatik TT5L-002 Taktik Strike Impact Protection System for iPhone 5"/>
    <x v="5848"/>
    <n v="2"/>
    <n v="0.2"/>
    <n v="6.122999999999994"/>
  </r>
  <r>
    <n v="9303"/>
    <x v="4651"/>
    <x v="1"/>
    <x v="24"/>
    <d v="2012-04-22T00:00:00"/>
    <s v="Second Class"/>
    <s v="MP-17965"/>
    <s v="Michael Paige"/>
    <x v="1"/>
    <x v="0"/>
    <s v="Mcallen"/>
    <x v="5"/>
    <n v="78501"/>
    <x v="2"/>
    <s v="OFF-AR-10003481"/>
    <x v="1"/>
    <x v="6"/>
    <s v="Newell 348"/>
    <x v="964"/>
    <n v="3"/>
    <n v="0.2"/>
    <n v="0.88559999999999883"/>
  </r>
  <r>
    <n v="9304"/>
    <x v="4651"/>
    <x v="1"/>
    <x v="24"/>
    <d v="2012-04-22T00:00:00"/>
    <s v="Second Class"/>
    <s v="MP-17965"/>
    <s v="Michael Paige"/>
    <x v="1"/>
    <x v="0"/>
    <s v="Mcallen"/>
    <x v="5"/>
    <n v="78501"/>
    <x v="2"/>
    <s v="OFF-PA-10003936"/>
    <x v="1"/>
    <x v="10"/>
    <s v="Xerox 1994"/>
    <x v="12"/>
    <n v="3"/>
    <n v="0.2"/>
    <n v="5.4432"/>
  </r>
  <r>
    <n v="9305"/>
    <x v="4651"/>
    <x v="1"/>
    <x v="24"/>
    <d v="2012-04-22T00:00:00"/>
    <s v="Second Class"/>
    <s v="MP-17965"/>
    <s v="Michael Paige"/>
    <x v="1"/>
    <x v="0"/>
    <s v="Mcallen"/>
    <x v="5"/>
    <n v="78501"/>
    <x v="2"/>
    <s v="OFF-BI-10000320"/>
    <x v="1"/>
    <x v="8"/>
    <s v="GBC Plastic Binding Combs"/>
    <x v="5849"/>
    <n v="1"/>
    <n v="0.8"/>
    <n v="-2.2877999999999998"/>
  </r>
  <r>
    <n v="9306"/>
    <x v="4652"/>
    <x v="1"/>
    <x v="444"/>
    <d v="2012-09-24T00:00:00"/>
    <s v="Standard Class"/>
    <s v="MH-17290"/>
    <s v="Marc Harrigan"/>
    <x v="2"/>
    <x v="0"/>
    <s v="Santa Fe"/>
    <x v="27"/>
    <n v="87505"/>
    <x v="1"/>
    <s v="OFF-AR-10001972"/>
    <x v="1"/>
    <x v="6"/>
    <s v="Newell 323"/>
    <x v="3681"/>
    <n v="5"/>
    <n v="0"/>
    <n v="2.1840000000000002"/>
  </r>
  <r>
    <n v="9307"/>
    <x v="4653"/>
    <x v="2"/>
    <x v="727"/>
    <d v="2011-03-30T00:00:00"/>
    <s v="Standard Class"/>
    <s v="CA-12265"/>
    <s v="Christina Anderson"/>
    <x v="0"/>
    <x v="0"/>
    <s v="San Francisco"/>
    <x v="1"/>
    <n v="94110"/>
    <x v="1"/>
    <s v="OFF-AR-10003829"/>
    <x v="1"/>
    <x v="6"/>
    <s v="Newell 35"/>
    <x v="2637"/>
    <n v="2"/>
    <n v="0"/>
    <n v="1.9023999999999992"/>
  </r>
  <r>
    <n v="9308"/>
    <x v="4653"/>
    <x v="2"/>
    <x v="727"/>
    <d v="2011-03-30T00:00:00"/>
    <s v="Standard Class"/>
    <s v="CA-12265"/>
    <s v="Christina Anderson"/>
    <x v="0"/>
    <x v="0"/>
    <s v="San Francisco"/>
    <x v="1"/>
    <n v="94110"/>
    <x v="1"/>
    <s v="OFF-AR-10003338"/>
    <x v="1"/>
    <x v="6"/>
    <s v="Eberhard Faber 3 1/2&quot; Golf Pencils"/>
    <x v="3659"/>
    <n v="2"/>
    <n v="0"/>
    <n v="3.7200000000000006"/>
  </r>
  <r>
    <n v="9309"/>
    <x v="4653"/>
    <x v="2"/>
    <x v="727"/>
    <d v="2011-03-30T00:00:00"/>
    <s v="Standard Class"/>
    <s v="CA-12265"/>
    <s v="Christina Anderson"/>
    <x v="0"/>
    <x v="0"/>
    <s v="San Francisco"/>
    <x v="1"/>
    <n v="94110"/>
    <x v="1"/>
    <s v="TEC-AC-10002558"/>
    <x v="2"/>
    <x v="11"/>
    <s v="Imation Swivel Flash Drive USB flash drive - 8 GB"/>
    <x v="5850"/>
    <n v="4"/>
    <n v="0"/>
    <n v="15.917999999999999"/>
  </r>
  <r>
    <n v="9310"/>
    <x v="4653"/>
    <x v="2"/>
    <x v="727"/>
    <d v="2011-03-30T00:00:00"/>
    <s v="Standard Class"/>
    <s v="CA-12265"/>
    <s v="Christina Anderson"/>
    <x v="0"/>
    <x v="0"/>
    <s v="San Francisco"/>
    <x v="1"/>
    <n v="94110"/>
    <x v="1"/>
    <s v="OFF-AR-10000034"/>
    <x v="1"/>
    <x v="6"/>
    <s v="BIC Brite Liner Grip Highlighters, Assorted, 5/Pack"/>
    <x v="2370"/>
    <n v="6"/>
    <n v="0"/>
    <n v="9.9215999999999998"/>
  </r>
  <r>
    <n v="9311"/>
    <x v="4654"/>
    <x v="0"/>
    <x v="370"/>
    <d v="2013-09-01T00:00:00"/>
    <s v="Standard Class"/>
    <s v="KD-16615"/>
    <s v="Ken Dana"/>
    <x v="1"/>
    <x v="0"/>
    <s v="New York City"/>
    <x v="15"/>
    <n v="10024"/>
    <x v="3"/>
    <s v="OFF-BI-10001510"/>
    <x v="1"/>
    <x v="8"/>
    <s v="Deluxe Heavy-Duty Vinyl Round Ring Binder"/>
    <x v="5851"/>
    <n v="8"/>
    <n v="0.2"/>
    <n v="45.839999999999996"/>
  </r>
  <r>
    <n v="9312"/>
    <x v="4655"/>
    <x v="3"/>
    <x v="904"/>
    <d v="2014-03-13T00:00:00"/>
    <s v="Standard Class"/>
    <s v="DW-13540"/>
    <s v="Don Weiss"/>
    <x v="0"/>
    <x v="0"/>
    <s v="Dallas"/>
    <x v="5"/>
    <n v="75220"/>
    <x v="2"/>
    <s v="OFF-LA-10000134"/>
    <x v="1"/>
    <x v="2"/>
    <s v="Avery 511"/>
    <x v="1268"/>
    <n v="2"/>
    <n v="0.2"/>
    <n v="1.7247999999999997"/>
  </r>
  <r>
    <n v="9313"/>
    <x v="4655"/>
    <x v="3"/>
    <x v="904"/>
    <d v="2014-03-13T00:00:00"/>
    <s v="Standard Class"/>
    <s v="DW-13540"/>
    <s v="Don Weiss"/>
    <x v="0"/>
    <x v="0"/>
    <s v="Dallas"/>
    <x v="5"/>
    <n v="75220"/>
    <x v="2"/>
    <s v="OFF-AR-10000588"/>
    <x v="1"/>
    <x v="6"/>
    <s v="Newell 345"/>
    <x v="5852"/>
    <n v="4"/>
    <n v="0.2"/>
    <n v="4.7616000000000014"/>
  </r>
  <r>
    <n v="9314"/>
    <x v="4656"/>
    <x v="1"/>
    <x v="1216"/>
    <d v="2012-11-11T00:00:00"/>
    <s v="Same Day"/>
    <s v="AG-10495"/>
    <s v="Andrew Gjertsen"/>
    <x v="1"/>
    <x v="0"/>
    <s v="Detroit"/>
    <x v="12"/>
    <n v="48234"/>
    <x v="2"/>
    <s v="OFF-ST-10003282"/>
    <x v="1"/>
    <x v="4"/>
    <s v="Advantus 10-Drawer Portable Organizer, Chrome Metal Frame, Smoke Drawers"/>
    <x v="5853"/>
    <n v="7"/>
    <n v="0"/>
    <n v="117.12960000000004"/>
  </r>
  <r>
    <n v="9315"/>
    <x v="4656"/>
    <x v="1"/>
    <x v="1216"/>
    <d v="2012-11-11T00:00:00"/>
    <s v="Same Day"/>
    <s v="AG-10495"/>
    <s v="Andrew Gjertsen"/>
    <x v="1"/>
    <x v="0"/>
    <s v="Detroit"/>
    <x v="12"/>
    <n v="48234"/>
    <x v="2"/>
    <s v="OFF-AP-10002311"/>
    <x v="1"/>
    <x v="9"/>
    <s v="Holmes Replacement Filter for HEPA Air Cleaner, Very Large Room, HEPA Filter"/>
    <x v="5854"/>
    <n v="2"/>
    <n v="0.1"/>
    <n v="46.790800000000004"/>
  </r>
  <r>
    <n v="9316"/>
    <x v="4657"/>
    <x v="0"/>
    <x v="41"/>
    <d v="2013-04-10T00:00:00"/>
    <s v="Standard Class"/>
    <s v="JH-16180"/>
    <s v="Justin Hirsh"/>
    <x v="0"/>
    <x v="0"/>
    <s v="Philadelphia"/>
    <x v="9"/>
    <n v="19140"/>
    <x v="3"/>
    <s v="TEC-PH-10000141"/>
    <x v="2"/>
    <x v="7"/>
    <s v="Clearsounds A400"/>
    <x v="965"/>
    <n v="3"/>
    <n v="0.4"/>
    <n v="-27.715799999999994"/>
  </r>
  <r>
    <n v="9317"/>
    <x v="4657"/>
    <x v="0"/>
    <x v="41"/>
    <d v="2013-04-10T00:00:00"/>
    <s v="Standard Class"/>
    <s v="JH-16180"/>
    <s v="Justin Hirsh"/>
    <x v="0"/>
    <x v="0"/>
    <s v="Philadelphia"/>
    <x v="9"/>
    <n v="19140"/>
    <x v="3"/>
    <s v="OFF-SU-10000646"/>
    <x v="1"/>
    <x v="14"/>
    <s v="Premier Automatic Letter Opener"/>
    <x v="5855"/>
    <n v="4"/>
    <n v="0.2"/>
    <n v="-163.45159999999996"/>
  </r>
  <r>
    <n v="9318"/>
    <x v="4658"/>
    <x v="3"/>
    <x v="1217"/>
    <d v="2014-02-27T00:00:00"/>
    <s v="Standard Class"/>
    <s v="DK-13090"/>
    <s v="Dave Kipp"/>
    <x v="0"/>
    <x v="0"/>
    <s v="Carrollton"/>
    <x v="5"/>
    <n v="75007"/>
    <x v="2"/>
    <s v="TEC-AC-10002076"/>
    <x v="2"/>
    <x v="11"/>
    <s v="Microsoft Natural Keyboard Elite"/>
    <x v="5856"/>
    <n v="1"/>
    <n v="0.2"/>
    <n v="-2.9940000000000015"/>
  </r>
  <r>
    <n v="9319"/>
    <x v="4659"/>
    <x v="3"/>
    <x v="228"/>
    <d v="2014-07-26T00:00:00"/>
    <s v="Standard Class"/>
    <s v="AR-10825"/>
    <s v="Anthony Rawles"/>
    <x v="1"/>
    <x v="0"/>
    <s v="New York City"/>
    <x v="15"/>
    <n v="10009"/>
    <x v="3"/>
    <s v="OFF-PA-10000743"/>
    <x v="1"/>
    <x v="10"/>
    <s v="Xerox 1977"/>
    <x v="522"/>
    <n v="2"/>
    <n v="0"/>
    <n v="6.4127999999999998"/>
  </r>
  <r>
    <n v="9320"/>
    <x v="4659"/>
    <x v="3"/>
    <x v="228"/>
    <d v="2014-07-26T00:00:00"/>
    <s v="Standard Class"/>
    <s v="AR-10825"/>
    <s v="Anthony Rawles"/>
    <x v="1"/>
    <x v="0"/>
    <s v="New York City"/>
    <x v="15"/>
    <n v="10009"/>
    <x v="3"/>
    <s v="FUR-CH-10002780"/>
    <x v="0"/>
    <x v="1"/>
    <s v="Office Star - Task Chair with Contemporary Loop Arms"/>
    <x v="5857"/>
    <n v="2"/>
    <n v="0.1"/>
    <n v="25.474399999999999"/>
  </r>
  <r>
    <n v="9321"/>
    <x v="4659"/>
    <x v="3"/>
    <x v="228"/>
    <d v="2014-07-26T00:00:00"/>
    <s v="Standard Class"/>
    <s v="AR-10825"/>
    <s v="Anthony Rawles"/>
    <x v="1"/>
    <x v="0"/>
    <s v="New York City"/>
    <x v="15"/>
    <n v="10009"/>
    <x v="3"/>
    <s v="FUR-FU-10000747"/>
    <x v="0"/>
    <x v="5"/>
    <s v="Tenex B1-RE Series Chair Mats for Low Pile Carpets"/>
    <x v="5858"/>
    <n v="4"/>
    <n v="0"/>
    <n v="31.266399999999976"/>
  </r>
  <r>
    <n v="9322"/>
    <x v="4660"/>
    <x v="0"/>
    <x v="254"/>
    <d v="2013-11-09T00:00:00"/>
    <s v="Standard Class"/>
    <s v="SM-20005"/>
    <s v="Sally Matthias"/>
    <x v="0"/>
    <x v="0"/>
    <s v="Houston"/>
    <x v="5"/>
    <n v="77041"/>
    <x v="2"/>
    <s v="FUR-FU-10002445"/>
    <x v="0"/>
    <x v="5"/>
    <s v="DAX Two-Tone Rosewood/Black Document Frame, Desktop, 5 x 7"/>
    <x v="5859"/>
    <n v="3"/>
    <n v="0.6"/>
    <n v="-5.6879999999999988"/>
  </r>
  <r>
    <n v="9323"/>
    <x v="4660"/>
    <x v="0"/>
    <x v="254"/>
    <d v="2013-11-09T00:00:00"/>
    <s v="Standard Class"/>
    <s v="SM-20005"/>
    <s v="Sally Matthias"/>
    <x v="0"/>
    <x v="0"/>
    <s v="Houston"/>
    <x v="5"/>
    <n v="77041"/>
    <x v="2"/>
    <s v="FUR-FU-10000723"/>
    <x v="0"/>
    <x v="5"/>
    <s v="Deflect-o EconoMat Studded, No Bevel Mat for Low Pile Carpeting"/>
    <x v="520"/>
    <n v="4"/>
    <n v="0.6"/>
    <n v="-84.292799999999986"/>
  </r>
  <r>
    <n v="9324"/>
    <x v="4661"/>
    <x v="3"/>
    <x v="397"/>
    <d v="2014-09-30T00:00:00"/>
    <s v="Standard Class"/>
    <s v="DB-13660"/>
    <s v="Duane Benoit"/>
    <x v="0"/>
    <x v="0"/>
    <s v="Los Angeles"/>
    <x v="1"/>
    <n v="90036"/>
    <x v="1"/>
    <s v="OFF-PA-10003641"/>
    <x v="1"/>
    <x v="10"/>
    <s v="Xerox 1909"/>
    <x v="5860"/>
    <n v="8"/>
    <n v="0"/>
    <n v="97.078399999999988"/>
  </r>
  <r>
    <n v="9325"/>
    <x v="4661"/>
    <x v="3"/>
    <x v="397"/>
    <d v="2014-09-30T00:00:00"/>
    <s v="Standard Class"/>
    <s v="DB-13660"/>
    <s v="Duane Benoit"/>
    <x v="0"/>
    <x v="0"/>
    <s v="Los Angeles"/>
    <x v="1"/>
    <n v="90036"/>
    <x v="1"/>
    <s v="FUR-CH-10003973"/>
    <x v="0"/>
    <x v="1"/>
    <s v="GuestStacker Chair with Chrome Finish Legs"/>
    <x v="5861"/>
    <n v="2"/>
    <n v="0.2"/>
    <n v="59.481600000000014"/>
  </r>
  <r>
    <n v="9326"/>
    <x v="4661"/>
    <x v="3"/>
    <x v="397"/>
    <d v="2014-09-30T00:00:00"/>
    <s v="Standard Class"/>
    <s v="DB-13660"/>
    <s v="Duane Benoit"/>
    <x v="0"/>
    <x v="0"/>
    <s v="Los Angeles"/>
    <x v="1"/>
    <n v="90036"/>
    <x v="1"/>
    <s v="OFF-BI-10000977"/>
    <x v="1"/>
    <x v="8"/>
    <s v="Ibico Plastic Spiral Binding Combs"/>
    <x v="5862"/>
    <n v="3"/>
    <n v="0.2"/>
    <n v="23.711999999999996"/>
  </r>
  <r>
    <n v="9327"/>
    <x v="4662"/>
    <x v="3"/>
    <x v="210"/>
    <d v="2014-09-11T00:00:00"/>
    <s v="First Class"/>
    <s v="PF-19225"/>
    <s v="Phillip Flathmann"/>
    <x v="0"/>
    <x v="0"/>
    <s v="Edmonds"/>
    <x v="4"/>
    <n v="98026"/>
    <x v="1"/>
    <s v="FUR-FU-10004053"/>
    <x v="0"/>
    <x v="5"/>
    <s v="DAX Two-Tone Silver Metal Document Frame"/>
    <x v="4165"/>
    <n v="4"/>
    <n v="0"/>
    <n v="34.812800000000003"/>
  </r>
  <r>
    <n v="9328"/>
    <x v="4662"/>
    <x v="3"/>
    <x v="210"/>
    <d v="2014-09-11T00:00:00"/>
    <s v="First Class"/>
    <s v="PF-19225"/>
    <s v="Phillip Flathmann"/>
    <x v="0"/>
    <x v="0"/>
    <s v="Edmonds"/>
    <x v="4"/>
    <n v="98026"/>
    <x v="1"/>
    <s v="TEC-PH-10002033"/>
    <x v="2"/>
    <x v="7"/>
    <s v="Konftel 250 Conference phone - Charcoal black"/>
    <x v="5863"/>
    <n v="2"/>
    <n v="0.2"/>
    <n v="34.178400000000011"/>
  </r>
  <r>
    <n v="9329"/>
    <x v="4662"/>
    <x v="3"/>
    <x v="210"/>
    <d v="2014-09-11T00:00:00"/>
    <s v="First Class"/>
    <s v="PF-19225"/>
    <s v="Phillip Flathmann"/>
    <x v="0"/>
    <x v="0"/>
    <s v="Edmonds"/>
    <x v="4"/>
    <n v="98026"/>
    <x v="1"/>
    <s v="OFF-AR-10004260"/>
    <x v="1"/>
    <x v="6"/>
    <s v="Boston 1799 Powerhouse Electric Pencil Sharpener"/>
    <x v="2275"/>
    <n v="1"/>
    <n v="0"/>
    <n v="7.2744"/>
  </r>
  <r>
    <n v="9330"/>
    <x v="4663"/>
    <x v="1"/>
    <x v="109"/>
    <d v="2012-11-30T00:00:00"/>
    <s v="First Class"/>
    <s v="AJ-10945"/>
    <s v="Ashley Jarboe"/>
    <x v="0"/>
    <x v="0"/>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x v="0"/>
    <s v="New York City"/>
    <x v="15"/>
    <n v="10035"/>
    <x v="3"/>
    <s v="OFF-EN-10001539"/>
    <x v="1"/>
    <x v="12"/>
    <s v="Staples"/>
    <x v="2560"/>
    <n v="2"/>
    <n v="0"/>
    <n v="7.3132000000000001"/>
  </r>
  <r>
    <n v="9332"/>
    <x v="4665"/>
    <x v="0"/>
    <x v="321"/>
    <d v="2013-10-04T00:00:00"/>
    <s v="Standard Class"/>
    <s v="ES-14080"/>
    <s v="Erin Smith"/>
    <x v="1"/>
    <x v="0"/>
    <s v="Springfield"/>
    <x v="21"/>
    <n v="97477"/>
    <x v="1"/>
    <s v="TEC-PH-10001817"/>
    <x v="2"/>
    <x v="7"/>
    <s v="Wilson Electronics DB Pro Signal Booster"/>
    <x v="4253"/>
    <n v="3"/>
    <n v="0.2"/>
    <n v="75.180000000000064"/>
  </r>
  <r>
    <n v="9333"/>
    <x v="4666"/>
    <x v="3"/>
    <x v="220"/>
    <d v="2014-09-14T00:00:00"/>
    <s v="Second Class"/>
    <s v="SS-20410"/>
    <s v="Shahid Shariari"/>
    <x v="0"/>
    <x v="0"/>
    <s v="Georgetown"/>
    <x v="0"/>
    <n v="40324"/>
    <x v="0"/>
    <s v="OFF-AP-10002578"/>
    <x v="1"/>
    <x v="9"/>
    <s v="Fellowes Premier Superior Surge Suppressor, 10-Outlet, With Phone and Remote"/>
    <x v="5865"/>
    <n v="4"/>
    <n v="0"/>
    <n v="50.876800000000003"/>
  </r>
  <r>
    <n v="9334"/>
    <x v="4666"/>
    <x v="3"/>
    <x v="220"/>
    <d v="2014-09-14T00:00:00"/>
    <s v="Second Class"/>
    <s v="SS-20410"/>
    <s v="Shahid Shariari"/>
    <x v="0"/>
    <x v="0"/>
    <s v="Georgetown"/>
    <x v="0"/>
    <n v="40324"/>
    <x v="0"/>
    <s v="OFF-FA-10000992"/>
    <x v="1"/>
    <x v="13"/>
    <s v="Acco Clips to Go Binder Clips, 24 Clips in Two Sizes"/>
    <x v="3210"/>
    <n v="4"/>
    <n v="0"/>
    <n v="6.6739999999999995"/>
  </r>
  <r>
    <n v="9335"/>
    <x v="4667"/>
    <x v="3"/>
    <x v="927"/>
    <d v="2014-05-03T00:00:00"/>
    <s v="First Class"/>
    <s v="AG-10900"/>
    <s v="Arthur Gainer"/>
    <x v="0"/>
    <x v="0"/>
    <s v="Coral Springs"/>
    <x v="2"/>
    <n v="33065"/>
    <x v="0"/>
    <s v="FUR-BO-10001798"/>
    <x v="0"/>
    <x v="0"/>
    <s v="Bush Somerset Collection Bookcase"/>
    <x v="2361"/>
    <n v="3"/>
    <n v="0.2"/>
    <n v="-15.71759999999999"/>
  </r>
  <r>
    <n v="9336"/>
    <x v="4667"/>
    <x v="3"/>
    <x v="927"/>
    <d v="2014-05-03T00:00:00"/>
    <s v="First Class"/>
    <s v="AG-10900"/>
    <s v="Arthur Gainer"/>
    <x v="0"/>
    <x v="0"/>
    <s v="Coral Springs"/>
    <x v="2"/>
    <n v="33065"/>
    <x v="0"/>
    <s v="OFF-LA-10004409"/>
    <x v="1"/>
    <x v="2"/>
    <s v="Avery 492"/>
    <x v="877"/>
    <n v="2"/>
    <n v="0.2"/>
    <n v="1.4975999999999996"/>
  </r>
  <r>
    <n v="9337"/>
    <x v="4668"/>
    <x v="3"/>
    <x v="118"/>
    <d v="2014-09-21T00:00:00"/>
    <s v="Standard Class"/>
    <s v="CY-12745"/>
    <s v="Craig Yedwab"/>
    <x v="1"/>
    <x v="0"/>
    <s v="San Francisco"/>
    <x v="1"/>
    <n v="94110"/>
    <x v="1"/>
    <s v="OFF-FA-10000621"/>
    <x v="1"/>
    <x v="13"/>
    <s v="OIC Colored Binder Clips, Assorted Sizes"/>
    <x v="1511"/>
    <n v="5"/>
    <n v="0"/>
    <n v="8.7710000000000008"/>
  </r>
  <r>
    <n v="9338"/>
    <x v="4669"/>
    <x v="2"/>
    <x v="538"/>
    <d v="2011-10-22T00:00:00"/>
    <s v="Second Class"/>
    <s v="RP-19270"/>
    <s v="Rachel Payne"/>
    <x v="1"/>
    <x v="0"/>
    <s v="San Francisco"/>
    <x v="1"/>
    <n v="94110"/>
    <x v="1"/>
    <s v="OFF-BI-10003196"/>
    <x v="1"/>
    <x v="8"/>
    <s v="Accohide Poly Flexible Ring Binders"/>
    <x v="5866"/>
    <n v="1"/>
    <n v="0.2"/>
    <n v="1.1219999999999999"/>
  </r>
  <r>
    <n v="9339"/>
    <x v="4669"/>
    <x v="2"/>
    <x v="538"/>
    <d v="2011-10-22T00:00:00"/>
    <s v="Second Class"/>
    <s v="RP-19270"/>
    <s v="Rachel Payne"/>
    <x v="1"/>
    <x v="0"/>
    <s v="San Francisco"/>
    <x v="1"/>
    <n v="94110"/>
    <x v="1"/>
    <s v="OFF-BI-10003727"/>
    <x v="1"/>
    <x v="8"/>
    <s v="Avery Durable Slant Ring Binders With Label Holder"/>
    <x v="5867"/>
    <n v="6"/>
    <n v="0.2"/>
    <n v="7.0223999999999993"/>
  </r>
  <r>
    <n v="9340"/>
    <x v="4669"/>
    <x v="2"/>
    <x v="538"/>
    <d v="2011-10-22T00:00:00"/>
    <s v="Second Class"/>
    <s v="RP-19270"/>
    <s v="Rachel Payne"/>
    <x v="1"/>
    <x v="0"/>
    <s v="San Francisco"/>
    <x v="1"/>
    <n v="94110"/>
    <x v="1"/>
    <s v="OFF-PA-10003228"/>
    <x v="1"/>
    <x v="10"/>
    <s v="Xerox 1917"/>
    <x v="64"/>
    <n v="3"/>
    <n v="0"/>
    <n v="68.963099999999997"/>
  </r>
  <r>
    <n v="9341"/>
    <x v="4669"/>
    <x v="2"/>
    <x v="538"/>
    <d v="2011-10-22T00:00:00"/>
    <s v="Second Class"/>
    <s v="RP-19270"/>
    <s v="Rachel Payne"/>
    <x v="1"/>
    <x v="0"/>
    <s v="San Francisco"/>
    <x v="1"/>
    <n v="94110"/>
    <x v="1"/>
    <s v="OFF-LA-10002787"/>
    <x v="1"/>
    <x v="2"/>
    <s v="Avery 480"/>
    <x v="2057"/>
    <n v="5"/>
    <n v="0"/>
    <n v="9"/>
  </r>
  <r>
    <n v="9342"/>
    <x v="4669"/>
    <x v="2"/>
    <x v="538"/>
    <d v="2011-10-22T00:00:00"/>
    <s v="Second Class"/>
    <s v="RP-19270"/>
    <s v="Rachel Payne"/>
    <x v="1"/>
    <x v="0"/>
    <s v="San Francisco"/>
    <x v="1"/>
    <n v="94110"/>
    <x v="1"/>
    <s v="TEC-PH-10001305"/>
    <x v="2"/>
    <x v="7"/>
    <s v="Panasonic KX TS208W Corded phone"/>
    <x v="5868"/>
    <n v="3"/>
    <n v="0.2"/>
    <n v="11.757600000000011"/>
  </r>
  <r>
    <n v="9343"/>
    <x v="4670"/>
    <x v="0"/>
    <x v="69"/>
    <d v="2013-03-19T00:00:00"/>
    <s v="Standard Class"/>
    <s v="DB-13360"/>
    <s v="Dennis Bolton"/>
    <x v="2"/>
    <x v="0"/>
    <s v="Riverside"/>
    <x v="1"/>
    <n v="92503"/>
    <x v="1"/>
    <s v="OFF-BI-10001036"/>
    <x v="1"/>
    <x v="8"/>
    <s v="Cardinal EasyOpen D-Ring Binders"/>
    <x v="5869"/>
    <n v="7"/>
    <n v="0.2"/>
    <n v="19.193999999999999"/>
  </r>
  <r>
    <n v="9344"/>
    <x v="4671"/>
    <x v="3"/>
    <x v="922"/>
    <d v="2014-02-21T00:00:00"/>
    <s v="First Class"/>
    <s v="CK-12325"/>
    <s v="Christine Kargatis"/>
    <x v="2"/>
    <x v="0"/>
    <s v="Troy"/>
    <x v="24"/>
    <n v="45373"/>
    <x v="3"/>
    <s v="FUR-TA-10001086"/>
    <x v="0"/>
    <x v="3"/>
    <s v="SAFCO PlanMaster Boards, 60w x 37-1/2d, White Melamine"/>
    <x v="4003"/>
    <n v="5"/>
    <n v="0.4"/>
    <n v="-106.39299999999997"/>
  </r>
  <r>
    <n v="9345"/>
    <x v="4671"/>
    <x v="3"/>
    <x v="922"/>
    <d v="2014-02-21T00:00:00"/>
    <s v="First Class"/>
    <s v="CK-12325"/>
    <s v="Christine Kargatis"/>
    <x v="2"/>
    <x v="0"/>
    <s v="Troy"/>
    <x v="24"/>
    <n v="45373"/>
    <x v="3"/>
    <s v="OFF-BI-10001525"/>
    <x v="1"/>
    <x v="8"/>
    <s v="Acco Pressboard Covers with Storage Hooks, 14 7/8&quot; x 11&quot;, Executive Red"/>
    <x v="3517"/>
    <n v="5"/>
    <n v="0.7"/>
    <n v="-4.7625000000000011"/>
  </r>
  <r>
    <n v="9346"/>
    <x v="4671"/>
    <x v="3"/>
    <x v="922"/>
    <d v="2014-02-21T00:00:00"/>
    <s v="First Class"/>
    <s v="CK-12325"/>
    <s v="Christine Kargatis"/>
    <x v="2"/>
    <x v="0"/>
    <s v="Troy"/>
    <x v="24"/>
    <n v="45373"/>
    <x v="3"/>
    <s v="TEC-PH-10000526"/>
    <x v="2"/>
    <x v="7"/>
    <s v="Vtech CS6719"/>
    <x v="5870"/>
    <n v="1"/>
    <n v="0.4"/>
    <n v="-11.518799999999999"/>
  </r>
  <r>
    <n v="9347"/>
    <x v="4671"/>
    <x v="3"/>
    <x v="922"/>
    <d v="2014-02-21T00:00:00"/>
    <s v="First Class"/>
    <s v="CK-12325"/>
    <s v="Christine Kargatis"/>
    <x v="2"/>
    <x v="0"/>
    <s v="Troy"/>
    <x v="24"/>
    <n v="45373"/>
    <x v="3"/>
    <s v="FUR-FU-10004973"/>
    <x v="0"/>
    <x v="5"/>
    <s v="Flat Face Poster Frame"/>
    <x v="615"/>
    <n v="2"/>
    <n v="0.2"/>
    <n v="8.2896000000000001"/>
  </r>
  <r>
    <n v="9348"/>
    <x v="4671"/>
    <x v="3"/>
    <x v="922"/>
    <d v="2014-02-21T00:00:00"/>
    <s v="First Class"/>
    <s v="CK-12325"/>
    <s v="Christine Kargatis"/>
    <x v="2"/>
    <x v="0"/>
    <s v="Troy"/>
    <x v="24"/>
    <n v="45373"/>
    <x v="3"/>
    <s v="FUR-CH-10003981"/>
    <x v="0"/>
    <x v="1"/>
    <s v="Global Commerce Series Low-Back Swivel/Tilt Chairs"/>
    <x v="4448"/>
    <n v="5"/>
    <n v="0.3"/>
    <n v="-12.84900000000016"/>
  </r>
  <r>
    <n v="9349"/>
    <x v="4672"/>
    <x v="0"/>
    <x v="596"/>
    <d v="2013-12-29T00:00:00"/>
    <s v="Standard Class"/>
    <s v="DN-13690"/>
    <s v="Duane Noonan"/>
    <x v="0"/>
    <x v="0"/>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x v="0"/>
    <s v="Moreno Valley"/>
    <x v="1"/>
    <n v="92553"/>
    <x v="1"/>
    <s v="FUR-FU-10001934"/>
    <x v="0"/>
    <x v="5"/>
    <s v="Magnifier Swing Arm Lamp"/>
    <x v="108"/>
    <n v="2"/>
    <n v="0"/>
    <n v="10.909600000000001"/>
  </r>
  <r>
    <n v="9351"/>
    <x v="4673"/>
    <x v="0"/>
    <x v="713"/>
    <d v="2013-09-28T00:00:00"/>
    <s v="Standard Class"/>
    <s v="DP-13105"/>
    <s v="Dave Poirier"/>
    <x v="1"/>
    <x v="0"/>
    <s v="Seattle"/>
    <x v="4"/>
    <n v="98115"/>
    <x v="1"/>
    <s v="OFF-BI-10004970"/>
    <x v="1"/>
    <x v="8"/>
    <s v="ACCOHIDE 3-Ring Binder, Blue, 1&quot;"/>
    <x v="1157"/>
    <n v="4"/>
    <n v="0.2"/>
    <n v="4.4603999999999999"/>
  </r>
  <r>
    <n v="9352"/>
    <x v="4673"/>
    <x v="0"/>
    <x v="713"/>
    <d v="2013-09-28T00:00:00"/>
    <s v="Standard Class"/>
    <s v="DP-13105"/>
    <s v="Dave Poirier"/>
    <x v="1"/>
    <x v="0"/>
    <s v="Seattle"/>
    <x v="4"/>
    <n v="98115"/>
    <x v="1"/>
    <s v="FUR-CH-10003396"/>
    <x v="0"/>
    <x v="1"/>
    <s v="Global Deluxe Steno Chair"/>
    <x v="4236"/>
    <n v="3"/>
    <n v="0.2"/>
    <n v="-20.784600000000012"/>
  </r>
  <r>
    <n v="9353"/>
    <x v="4674"/>
    <x v="3"/>
    <x v="241"/>
    <d v="2014-09-27T00:00:00"/>
    <s v="First Class"/>
    <s v="RO-19780"/>
    <s v="Rose O'Brian"/>
    <x v="0"/>
    <x v="0"/>
    <s v="Chicago"/>
    <x v="10"/>
    <n v="60623"/>
    <x v="2"/>
    <s v="FUR-CH-10003973"/>
    <x v="0"/>
    <x v="1"/>
    <s v="GuestStacker Chair with Chrome Finish Legs"/>
    <x v="3324"/>
    <n v="2"/>
    <n v="0.3"/>
    <n v="-14.870399999999961"/>
  </r>
  <r>
    <n v="9354"/>
    <x v="4674"/>
    <x v="3"/>
    <x v="241"/>
    <d v="2014-09-27T00:00:00"/>
    <s v="First Class"/>
    <s v="RO-19780"/>
    <s v="Rose O'Brian"/>
    <x v="0"/>
    <x v="0"/>
    <s v="Chicago"/>
    <x v="10"/>
    <n v="60623"/>
    <x v="2"/>
    <s v="OFF-PA-10002109"/>
    <x v="1"/>
    <x v="10"/>
    <s v="Wirebound Voice Message Log Book"/>
    <x v="5872"/>
    <n v="3"/>
    <n v="0.2"/>
    <n v="3.7127999999999988"/>
  </r>
  <r>
    <n v="9355"/>
    <x v="4675"/>
    <x v="1"/>
    <x v="494"/>
    <d v="2012-12-05T00:00:00"/>
    <s v="Standard Class"/>
    <s v="MA-17560"/>
    <s v="Matt Abelman"/>
    <x v="2"/>
    <x v="0"/>
    <s v="Jackson"/>
    <x v="12"/>
    <n v="49201"/>
    <x v="2"/>
    <s v="OFF-PA-10001826"/>
    <x v="1"/>
    <x v="10"/>
    <s v="Xerox 207"/>
    <x v="541"/>
    <n v="3"/>
    <n v="0"/>
    <n v="9.3312000000000008"/>
  </r>
  <r>
    <n v="9356"/>
    <x v="4675"/>
    <x v="1"/>
    <x v="494"/>
    <d v="2012-12-05T00:00:00"/>
    <s v="Standard Class"/>
    <s v="MA-17560"/>
    <s v="Matt Abelman"/>
    <x v="2"/>
    <x v="0"/>
    <s v="Jackson"/>
    <x v="12"/>
    <n v="49201"/>
    <x v="2"/>
    <s v="OFF-AR-10000823"/>
    <x v="1"/>
    <x v="6"/>
    <s v="Newell 307"/>
    <x v="1034"/>
    <n v="2"/>
    <n v="0"/>
    <n v="1.0192000000000001"/>
  </r>
  <r>
    <n v="9357"/>
    <x v="4675"/>
    <x v="1"/>
    <x v="494"/>
    <d v="2012-12-05T00:00:00"/>
    <s v="Standard Class"/>
    <s v="MA-17560"/>
    <s v="Matt Abelman"/>
    <x v="2"/>
    <x v="0"/>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x v="0"/>
    <s v="New York City"/>
    <x v="15"/>
    <n v="10024"/>
    <x v="3"/>
    <s v="OFF-BI-10003676"/>
    <x v="1"/>
    <x v="8"/>
    <s v="GBC Standard Recycled Report Covers, Clear Plastic Sheets"/>
    <x v="136"/>
    <n v="5"/>
    <n v="0.2"/>
    <n v="15.091999999999995"/>
  </r>
  <r>
    <n v="9359"/>
    <x v="4676"/>
    <x v="0"/>
    <x v="967"/>
    <d v="2013-01-28T00:00:00"/>
    <s v="Second Class"/>
    <s v="JD-15895"/>
    <s v="Jonathan Doherty"/>
    <x v="1"/>
    <x v="0"/>
    <s v="New York City"/>
    <x v="15"/>
    <n v="10024"/>
    <x v="3"/>
    <s v="FUR-TA-10001095"/>
    <x v="0"/>
    <x v="3"/>
    <s v="Chromcraft Round Conference Tables"/>
    <x v="5873"/>
    <n v="3"/>
    <n v="0.4"/>
    <n v="-99.34529999999998"/>
  </r>
  <r>
    <n v="9360"/>
    <x v="4676"/>
    <x v="0"/>
    <x v="967"/>
    <d v="2013-01-28T00:00:00"/>
    <s v="Second Class"/>
    <s v="JD-15895"/>
    <s v="Jonathan Doherty"/>
    <x v="1"/>
    <x v="0"/>
    <s v="New York City"/>
    <x v="15"/>
    <n v="10024"/>
    <x v="3"/>
    <s v="FUR-FU-10000747"/>
    <x v="0"/>
    <x v="5"/>
    <s v="Tenex B1-RE Series Chair Mats for Low Pile Carpets"/>
    <x v="44"/>
    <n v="1"/>
    <n v="0"/>
    <n v="7.816599999999994"/>
  </r>
  <r>
    <n v="9361"/>
    <x v="4676"/>
    <x v="0"/>
    <x v="967"/>
    <d v="2013-01-28T00:00:00"/>
    <s v="Second Class"/>
    <s v="JD-15895"/>
    <s v="Jonathan Doherty"/>
    <x v="1"/>
    <x v="0"/>
    <s v="New York City"/>
    <x v="15"/>
    <n v="10024"/>
    <x v="3"/>
    <s v="OFF-ST-10004337"/>
    <x v="1"/>
    <x v="4"/>
    <s v="SAFCO Commercial Wire Shelving, 72h"/>
    <x v="5874"/>
    <n v="7"/>
    <n v="0"/>
    <n v="0"/>
  </r>
  <r>
    <n v="9362"/>
    <x v="4677"/>
    <x v="3"/>
    <x v="708"/>
    <d v="2014-03-26T00:00:00"/>
    <s v="Standard Class"/>
    <s v="PS-18970"/>
    <s v="Paul Stevenson"/>
    <x v="2"/>
    <x v="0"/>
    <s v="Seattle"/>
    <x v="4"/>
    <n v="98105"/>
    <x v="1"/>
    <s v="OFF-BI-10004410"/>
    <x v="1"/>
    <x v="8"/>
    <s v="C-Line Peel &amp; Stick Add-On Filing Pockets, 8-3/4 x 5-1/8, 10/Pack"/>
    <x v="5875"/>
    <n v="6"/>
    <n v="0.2"/>
    <n v="10.3194"/>
  </r>
  <r>
    <n v="9363"/>
    <x v="4677"/>
    <x v="3"/>
    <x v="708"/>
    <d v="2014-03-26T00:00:00"/>
    <s v="Standard Class"/>
    <s v="PS-18970"/>
    <s v="Paul Stevenson"/>
    <x v="2"/>
    <x v="0"/>
    <s v="Seattle"/>
    <x v="4"/>
    <n v="98105"/>
    <x v="1"/>
    <s v="OFF-FA-10004838"/>
    <x v="1"/>
    <x v="13"/>
    <s v="Super Bands, 12/Pack"/>
    <x v="5876"/>
    <n v="7"/>
    <n v="0"/>
    <n v="0.3906000000000005"/>
  </r>
  <r>
    <n v="9364"/>
    <x v="4677"/>
    <x v="3"/>
    <x v="708"/>
    <d v="2014-03-26T00:00:00"/>
    <s v="Standard Class"/>
    <s v="PS-18970"/>
    <s v="Paul Stevenson"/>
    <x v="2"/>
    <x v="0"/>
    <s v="Seattle"/>
    <x v="4"/>
    <n v="98105"/>
    <x v="1"/>
    <s v="FUR-FU-10002364"/>
    <x v="0"/>
    <x v="5"/>
    <s v="Eldon Expressions Wood Desk Accessories, Oak"/>
    <x v="3077"/>
    <n v="3"/>
    <n v="0"/>
    <n v="6.4205999999999976"/>
  </r>
  <r>
    <n v="9365"/>
    <x v="4677"/>
    <x v="3"/>
    <x v="708"/>
    <d v="2014-03-26T00:00:00"/>
    <s v="Standard Class"/>
    <s v="PS-18970"/>
    <s v="Paul Stevenson"/>
    <x v="2"/>
    <x v="0"/>
    <s v="Seattle"/>
    <x v="4"/>
    <n v="98105"/>
    <x v="1"/>
    <s v="OFF-ST-10001809"/>
    <x v="1"/>
    <x v="4"/>
    <s v="Fellowes Officeware Wire Shelving"/>
    <x v="704"/>
    <n v="4"/>
    <n v="0"/>
    <n v="7.1863999999999919"/>
  </r>
  <r>
    <n v="9366"/>
    <x v="4678"/>
    <x v="2"/>
    <x v="963"/>
    <d v="2011-08-25T00:00:00"/>
    <s v="First Class"/>
    <s v="JF-15415"/>
    <s v="Jennifer Ferguson"/>
    <x v="0"/>
    <x v="0"/>
    <s v="Saint Charles"/>
    <x v="25"/>
    <n v="63301"/>
    <x v="2"/>
    <s v="OFF-PA-10001846"/>
    <x v="1"/>
    <x v="10"/>
    <s v="Xerox 1899"/>
    <x v="1057"/>
    <n v="2"/>
    <n v="0"/>
    <n v="5.6644000000000005"/>
  </r>
  <r>
    <n v="9367"/>
    <x v="4679"/>
    <x v="2"/>
    <x v="785"/>
    <d v="2011-06-13T00:00:00"/>
    <s v="Standard Class"/>
    <s v="RD-19480"/>
    <s v="Rick Duston"/>
    <x v="0"/>
    <x v="0"/>
    <s v="Long Beach"/>
    <x v="15"/>
    <n v="11561"/>
    <x v="3"/>
    <s v="OFF-BI-10003876"/>
    <x v="1"/>
    <x v="8"/>
    <s v="Green Canvas Binder for 8-1/2&quot; x 14&quot; Sheets"/>
    <x v="5877"/>
    <n v="2"/>
    <n v="0.2"/>
    <n v="25.679999999999996"/>
  </r>
  <r>
    <n v="9368"/>
    <x v="4679"/>
    <x v="2"/>
    <x v="785"/>
    <d v="2011-06-13T00:00:00"/>
    <s v="Standard Class"/>
    <s v="RD-19480"/>
    <s v="Rick Duston"/>
    <x v="0"/>
    <x v="0"/>
    <s v="Long Beach"/>
    <x v="15"/>
    <n v="11561"/>
    <x v="3"/>
    <s v="OFF-ST-10003470"/>
    <x v="1"/>
    <x v="4"/>
    <s v="Tennsco Snap-Together Open Shelving Units, Starter Sets and Add-On Units"/>
    <x v="5878"/>
    <n v="6"/>
    <n v="0"/>
    <n v="83.843999999999937"/>
  </r>
  <r>
    <n v="9369"/>
    <x v="4680"/>
    <x v="0"/>
    <x v="281"/>
    <d v="2013-04-10T00:00:00"/>
    <s v="First Class"/>
    <s v="ES-14080"/>
    <s v="Erin Smith"/>
    <x v="1"/>
    <x v="0"/>
    <s v="Lakewood"/>
    <x v="30"/>
    <n v="8701"/>
    <x v="3"/>
    <s v="OFF-PA-10004243"/>
    <x v="1"/>
    <x v="10"/>
    <s v="Xerox 1939"/>
    <x v="2479"/>
    <n v="2"/>
    <n v="0"/>
    <n v="18.211199999999998"/>
  </r>
  <r>
    <n v="9370"/>
    <x v="4681"/>
    <x v="3"/>
    <x v="659"/>
    <d v="2014-11-10T00:00:00"/>
    <s v="Second Class"/>
    <s v="KN-16390"/>
    <s v="Katherine Nockton"/>
    <x v="1"/>
    <x v="0"/>
    <s v="Clinton"/>
    <x v="39"/>
    <n v="20735"/>
    <x v="3"/>
    <s v="FUR-CH-10000422"/>
    <x v="0"/>
    <x v="1"/>
    <s v="Global Highback Leather Tilter in Burgundy"/>
    <x v="5879"/>
    <n v="3"/>
    <n v="0"/>
    <n v="43.675200000000018"/>
  </r>
  <r>
    <n v="9371"/>
    <x v="4682"/>
    <x v="1"/>
    <x v="352"/>
    <d v="2012-05-31T00:00:00"/>
    <s v="First Class"/>
    <s v="VP-21760"/>
    <s v="Victoria Pisteka"/>
    <x v="1"/>
    <x v="0"/>
    <s v="Columbus"/>
    <x v="24"/>
    <n v="43229"/>
    <x v="3"/>
    <s v="FUR-FU-10002506"/>
    <x v="0"/>
    <x v="5"/>
    <s v="Tensor &quot;Hersey Kiss&quot; Styled Floor Lamp"/>
    <x v="2185"/>
    <n v="4"/>
    <n v="0.2"/>
    <n v="-4.1568000000000023"/>
  </r>
  <r>
    <n v="9372"/>
    <x v="4682"/>
    <x v="1"/>
    <x v="352"/>
    <d v="2012-05-31T00:00:00"/>
    <s v="First Class"/>
    <s v="VP-21760"/>
    <s v="Victoria Pisteka"/>
    <x v="1"/>
    <x v="0"/>
    <s v="Columbus"/>
    <x v="24"/>
    <n v="43229"/>
    <x v="3"/>
    <s v="FUR-CH-10000863"/>
    <x v="0"/>
    <x v="1"/>
    <s v="Novimex Swivel Fabric Task Chair"/>
    <x v="2613"/>
    <n v="3"/>
    <n v="0.3"/>
    <n v="-86.058600000000013"/>
  </r>
  <r>
    <n v="9373"/>
    <x v="4682"/>
    <x v="1"/>
    <x v="352"/>
    <d v="2012-05-31T00:00:00"/>
    <s v="First Class"/>
    <s v="VP-21760"/>
    <s v="Victoria Pisteka"/>
    <x v="1"/>
    <x v="0"/>
    <s v="Columbus"/>
    <x v="24"/>
    <n v="43229"/>
    <x v="3"/>
    <s v="OFF-FA-10002988"/>
    <x v="1"/>
    <x v="13"/>
    <s v="Ideal Clamps"/>
    <x v="1400"/>
    <n v="5"/>
    <n v="0.2"/>
    <n v="2.9144999999999994"/>
  </r>
  <r>
    <n v="9374"/>
    <x v="4683"/>
    <x v="3"/>
    <x v="917"/>
    <d v="2014-05-12T00:00:00"/>
    <s v="Standard Class"/>
    <s v="CS-11950"/>
    <s v="Carlos Soltero"/>
    <x v="0"/>
    <x v="0"/>
    <s v="Pasadena"/>
    <x v="1"/>
    <n v="91104"/>
    <x v="1"/>
    <s v="TEC-PH-10003437"/>
    <x v="2"/>
    <x v="7"/>
    <s v="Blue Parrot B250XT Professional Grade Wireless Bluetooth Headset with"/>
    <x v="1171"/>
    <n v="7"/>
    <n v="0.2"/>
    <n v="52.492999999999967"/>
  </r>
  <r>
    <n v="9375"/>
    <x v="4684"/>
    <x v="0"/>
    <x v="410"/>
    <d v="2013-06-10T00:00:00"/>
    <s v="Standard Class"/>
    <s v="KB-16600"/>
    <s v="Ken Brennan"/>
    <x v="1"/>
    <x v="0"/>
    <s v="Seattle"/>
    <x v="4"/>
    <n v="98105"/>
    <x v="1"/>
    <s v="OFF-SU-10002537"/>
    <x v="1"/>
    <x v="14"/>
    <s v="Acme Box Cutter Scissors"/>
    <x v="5880"/>
    <n v="6"/>
    <n v="0"/>
    <n v="15.958800000000004"/>
  </r>
  <r>
    <n v="9376"/>
    <x v="4685"/>
    <x v="1"/>
    <x v="639"/>
    <d v="2012-12-19T00:00:00"/>
    <s v="Second Class"/>
    <s v="AJ-10945"/>
    <s v="Ashley Jarboe"/>
    <x v="0"/>
    <x v="0"/>
    <s v="Los Angeles"/>
    <x v="1"/>
    <n v="90045"/>
    <x v="1"/>
    <s v="TEC-AC-10003063"/>
    <x v="2"/>
    <x v="11"/>
    <s v="Micro Innovations USB RF Wireless Keyboard with Mouse"/>
    <x v="1424"/>
    <n v="2"/>
    <n v="0"/>
    <n v="10.5"/>
  </r>
  <r>
    <n v="9377"/>
    <x v="4686"/>
    <x v="3"/>
    <x v="53"/>
    <d v="2014-12-30T00:00:00"/>
    <s v="Standard Class"/>
    <s v="PO-18865"/>
    <s v="Patrick O'Donnell"/>
    <x v="0"/>
    <x v="0"/>
    <s v="East Orange"/>
    <x v="30"/>
    <n v="7017"/>
    <x v="3"/>
    <s v="TEC-AC-10003237"/>
    <x v="2"/>
    <x v="11"/>
    <s v="Memorex Micro Travel Drive 4 GB"/>
    <x v="5881"/>
    <n v="3"/>
    <n v="0"/>
    <n v="13.674000000000003"/>
  </r>
  <r>
    <n v="9378"/>
    <x v="4687"/>
    <x v="3"/>
    <x v="94"/>
    <d v="2014-12-22T00:00:00"/>
    <s v="Standard Class"/>
    <s v="DP-13105"/>
    <s v="Dave Poirier"/>
    <x v="1"/>
    <x v="0"/>
    <s v="Eau Claire"/>
    <x v="6"/>
    <n v="54703"/>
    <x v="2"/>
    <s v="OFF-ST-10001031"/>
    <x v="1"/>
    <x v="4"/>
    <s v="Adjustable Personal File Tote"/>
    <x v="5882"/>
    <n v="2"/>
    <n v="0"/>
    <n v="8.465600000000002"/>
  </r>
  <r>
    <n v="9379"/>
    <x v="4688"/>
    <x v="0"/>
    <x v="1120"/>
    <d v="2013-05-16T00:00:00"/>
    <s v="Standard Class"/>
    <s v="GM-14500"/>
    <s v="Gene McClure"/>
    <x v="0"/>
    <x v="0"/>
    <s v="Chicago"/>
    <x v="10"/>
    <n v="60610"/>
    <x v="2"/>
    <s v="OFF-EN-10001535"/>
    <x v="1"/>
    <x v="12"/>
    <s v="Grip Seal Envelopes"/>
    <x v="5883"/>
    <n v="2"/>
    <n v="0.2"/>
    <n v="2.3868"/>
  </r>
  <r>
    <n v="9380"/>
    <x v="4689"/>
    <x v="2"/>
    <x v="851"/>
    <d v="2011-12-27T00:00:00"/>
    <s v="Second Class"/>
    <s v="CC-12670"/>
    <s v="Craig Carreira"/>
    <x v="0"/>
    <x v="0"/>
    <s v="Tampa"/>
    <x v="2"/>
    <n v="33614"/>
    <x v="0"/>
    <s v="OFF-PA-10001295"/>
    <x v="1"/>
    <x v="10"/>
    <s v="Computer Printout Paper with Letter-Trim Perforations"/>
    <x v="2817"/>
    <n v="3"/>
    <n v="0.2"/>
    <n v="15.934799999999997"/>
  </r>
  <r>
    <n v="9381"/>
    <x v="4689"/>
    <x v="2"/>
    <x v="851"/>
    <d v="2011-12-27T00:00:00"/>
    <s v="Second Class"/>
    <s v="CC-12670"/>
    <s v="Craig Carreira"/>
    <x v="0"/>
    <x v="0"/>
    <s v="Tampa"/>
    <x v="2"/>
    <n v="33614"/>
    <x v="0"/>
    <s v="FUR-CH-10004698"/>
    <x v="0"/>
    <x v="1"/>
    <s v="Padded Folding Chairs, Black, 4/Carton"/>
    <x v="1466"/>
    <n v="1"/>
    <n v="0.2"/>
    <n v="6.4784000000000042"/>
  </r>
  <r>
    <n v="9382"/>
    <x v="4689"/>
    <x v="2"/>
    <x v="851"/>
    <d v="2011-12-27T00:00:00"/>
    <s v="Second Class"/>
    <s v="CC-12670"/>
    <s v="Craig Carreira"/>
    <x v="0"/>
    <x v="0"/>
    <s v="Tampa"/>
    <x v="2"/>
    <n v="33614"/>
    <x v="0"/>
    <s v="OFF-ST-10000078"/>
    <x v="1"/>
    <x v="4"/>
    <s v="Tennsco 6- and 18-Compartment Lockers"/>
    <x v="5884"/>
    <n v="2"/>
    <n v="0.2"/>
    <n v="-10.60680000000005"/>
  </r>
  <r>
    <n v="9383"/>
    <x v="4689"/>
    <x v="2"/>
    <x v="851"/>
    <d v="2011-12-27T00:00:00"/>
    <s v="Second Class"/>
    <s v="CC-12670"/>
    <s v="Craig Carreira"/>
    <x v="0"/>
    <x v="0"/>
    <s v="Tampa"/>
    <x v="2"/>
    <n v="33614"/>
    <x v="0"/>
    <s v="OFF-AR-10001868"/>
    <x v="1"/>
    <x v="6"/>
    <s v="Prang Dustless Chalk Sticks"/>
    <x v="2956"/>
    <n v="1"/>
    <n v="0.2"/>
    <n v="0.504"/>
  </r>
  <r>
    <n v="9384"/>
    <x v="4689"/>
    <x v="2"/>
    <x v="851"/>
    <d v="2011-12-27T00:00:00"/>
    <s v="Second Class"/>
    <s v="CC-12670"/>
    <s v="Craig Carreira"/>
    <x v="0"/>
    <x v="0"/>
    <s v="Tampa"/>
    <x v="2"/>
    <n v="33614"/>
    <x v="0"/>
    <s v="OFF-ST-10004950"/>
    <x v="1"/>
    <x v="4"/>
    <s v="Acco Perma 3000 Stacking Storage Drawers"/>
    <x v="2067"/>
    <n v="5"/>
    <n v="0.2"/>
    <n v="-1.049000000000003"/>
  </r>
  <r>
    <n v="9385"/>
    <x v="4690"/>
    <x v="3"/>
    <x v="938"/>
    <d v="2014-08-17T00:00:00"/>
    <s v="Standard Class"/>
    <s v="SJ-20125"/>
    <s v="Sanjit Jacobs"/>
    <x v="2"/>
    <x v="0"/>
    <s v="New York City"/>
    <x v="15"/>
    <n v="10009"/>
    <x v="3"/>
    <s v="OFF-PA-10003441"/>
    <x v="1"/>
    <x v="10"/>
    <s v="Xerox 226"/>
    <x v="243"/>
    <n v="4"/>
    <n v="0"/>
    <n v="12.441600000000001"/>
  </r>
  <r>
    <n v="9386"/>
    <x v="4691"/>
    <x v="3"/>
    <x v="151"/>
    <d v="2014-09-01T00:00:00"/>
    <s v="Standard Class"/>
    <s v="SF-20200"/>
    <s v="Sarah Foster"/>
    <x v="0"/>
    <x v="0"/>
    <s v="Mesa"/>
    <x v="16"/>
    <n v="85204"/>
    <x v="1"/>
    <s v="FUR-FU-10004973"/>
    <x v="0"/>
    <x v="5"/>
    <s v="Flat Face Poster Frame"/>
    <x v="5885"/>
    <n v="8"/>
    <n v="0.2"/>
    <n v="33.1584"/>
  </r>
  <r>
    <n v="9387"/>
    <x v="4692"/>
    <x v="3"/>
    <x v="617"/>
    <d v="2014-01-24T00:00:00"/>
    <s v="Standard Class"/>
    <s v="RM-19375"/>
    <s v="Raymond Messe"/>
    <x v="0"/>
    <x v="0"/>
    <s v="Burlington"/>
    <x v="42"/>
    <s v="05408"/>
    <x v="3"/>
    <s v="OFF-PA-10000157"/>
    <x v="1"/>
    <x v="10"/>
    <s v="Xerox 191"/>
    <x v="710"/>
    <n v="4"/>
    <n v="0"/>
    <n v="37.562399999999997"/>
  </r>
  <r>
    <n v="9388"/>
    <x v="4692"/>
    <x v="3"/>
    <x v="617"/>
    <d v="2014-01-24T00:00:00"/>
    <s v="Standard Class"/>
    <s v="RM-19375"/>
    <s v="Raymond Messe"/>
    <x v="0"/>
    <x v="0"/>
    <s v="Burlington"/>
    <x v="42"/>
    <s v="05408"/>
    <x v="3"/>
    <s v="OFF-PA-10001970"/>
    <x v="1"/>
    <x v="10"/>
    <s v="Xerox 1881"/>
    <x v="5886"/>
    <n v="1"/>
    <n v="0"/>
    <n v="5.7715999999999994"/>
  </r>
  <r>
    <n v="9389"/>
    <x v="4692"/>
    <x v="3"/>
    <x v="617"/>
    <d v="2014-01-24T00:00:00"/>
    <s v="Standard Class"/>
    <s v="RM-19375"/>
    <s v="Raymond Messe"/>
    <x v="0"/>
    <x v="0"/>
    <s v="Burlington"/>
    <x v="42"/>
    <s v="05408"/>
    <x v="3"/>
    <s v="OFF-AP-10000828"/>
    <x v="1"/>
    <x v="9"/>
    <s v="Avanti 4.4 Cu. Ft. Refrigerator"/>
    <x v="3116"/>
    <n v="3"/>
    <n v="0"/>
    <n v="152.02319999999997"/>
  </r>
  <r>
    <n v="9390"/>
    <x v="4692"/>
    <x v="3"/>
    <x v="617"/>
    <d v="2014-01-24T00:00:00"/>
    <s v="Standard Class"/>
    <s v="RM-19375"/>
    <s v="Raymond Messe"/>
    <x v="0"/>
    <x v="0"/>
    <s v="Burlington"/>
    <x v="42"/>
    <s v="05408"/>
    <x v="3"/>
    <s v="OFF-EN-10001509"/>
    <x v="1"/>
    <x v="12"/>
    <s v="Poly String Tie Envelopes"/>
    <x v="5887"/>
    <n v="1"/>
    <n v="0"/>
    <n v="0.95879999999999987"/>
  </r>
  <r>
    <n v="9391"/>
    <x v="4693"/>
    <x v="1"/>
    <x v="974"/>
    <d v="2012-06-24T00:00:00"/>
    <s v="Standard Class"/>
    <s v="KM-16375"/>
    <s v="Katherine Murray"/>
    <x v="2"/>
    <x v="0"/>
    <s v="Houston"/>
    <x v="5"/>
    <n v="77070"/>
    <x v="2"/>
    <s v="OFF-ST-10003692"/>
    <x v="1"/>
    <x v="4"/>
    <s v="Recycled Steel Personal File for Hanging File Folders"/>
    <x v="1894"/>
    <n v="5"/>
    <n v="0.2"/>
    <n v="14.307499999999997"/>
  </r>
  <r>
    <n v="9392"/>
    <x v="4694"/>
    <x v="3"/>
    <x v="677"/>
    <d v="2014-03-17T00:00:00"/>
    <s v="First Class"/>
    <s v="FH-14275"/>
    <s v="Frank Hawley"/>
    <x v="1"/>
    <x v="0"/>
    <s v="Aurora"/>
    <x v="10"/>
    <n v="60505"/>
    <x v="2"/>
    <s v="TEC-PH-10004700"/>
    <x v="2"/>
    <x v="7"/>
    <s v="PowerGen Dual USB Car Charger"/>
    <x v="465"/>
    <n v="1"/>
    <n v="0.2"/>
    <n v="2.5973999999999995"/>
  </r>
  <r>
    <n v="9393"/>
    <x v="4695"/>
    <x v="1"/>
    <x v="969"/>
    <d v="2012-10-25T00:00:00"/>
    <s v="Same Day"/>
    <s v="DG-13300"/>
    <s v="Deirdre Greer"/>
    <x v="1"/>
    <x v="0"/>
    <s v="Denver"/>
    <x v="22"/>
    <n v="80219"/>
    <x v="1"/>
    <s v="FUR-CH-10000422"/>
    <x v="0"/>
    <x v="1"/>
    <s v="Global Highback Leather Tilter in Burgundy"/>
    <x v="5888"/>
    <n v="8"/>
    <n v="0.2"/>
    <n v="-29.116799999999955"/>
  </r>
  <r>
    <n v="9394"/>
    <x v="4696"/>
    <x v="2"/>
    <x v="59"/>
    <d v="2011-09-23T00:00:00"/>
    <s v="First Class"/>
    <s v="MW-18220"/>
    <s v="Mitch Webber"/>
    <x v="0"/>
    <x v="0"/>
    <s v="New York City"/>
    <x v="15"/>
    <n v="10011"/>
    <x v="3"/>
    <s v="TEC-PH-10003484"/>
    <x v="2"/>
    <x v="7"/>
    <s v="Ooma Telo VoIP Home Phone System"/>
    <x v="3211"/>
    <n v="5"/>
    <n v="0"/>
    <n v="157.48750000000001"/>
  </r>
  <r>
    <n v="9395"/>
    <x v="4696"/>
    <x v="2"/>
    <x v="59"/>
    <d v="2011-09-23T00:00:00"/>
    <s v="First Class"/>
    <s v="MW-18220"/>
    <s v="Mitch Webber"/>
    <x v="0"/>
    <x v="0"/>
    <s v="New York City"/>
    <x v="15"/>
    <n v="10011"/>
    <x v="3"/>
    <s v="FUR-CH-10001394"/>
    <x v="0"/>
    <x v="1"/>
    <s v="Global Leather Executive Chair"/>
    <x v="3317"/>
    <n v="2"/>
    <n v="0.1"/>
    <n v="140.39599999999993"/>
  </r>
  <r>
    <n v="9396"/>
    <x v="4696"/>
    <x v="2"/>
    <x v="59"/>
    <d v="2011-09-23T00:00:00"/>
    <s v="First Class"/>
    <s v="MW-18220"/>
    <s v="Mitch Webber"/>
    <x v="0"/>
    <x v="0"/>
    <s v="New York City"/>
    <x v="15"/>
    <n v="10011"/>
    <x v="3"/>
    <s v="FUR-BO-10002213"/>
    <x v="0"/>
    <x v="0"/>
    <s v="DMI Eclipse Executive Suite Bookcases"/>
    <x v="479"/>
    <n v="2"/>
    <n v="0.2"/>
    <n v="-10.019600000000054"/>
  </r>
  <r>
    <n v="9397"/>
    <x v="4696"/>
    <x v="2"/>
    <x v="59"/>
    <d v="2011-09-23T00:00:00"/>
    <s v="First Class"/>
    <s v="MW-18220"/>
    <s v="Mitch Webber"/>
    <x v="0"/>
    <x v="0"/>
    <s v="New York City"/>
    <x v="15"/>
    <n v="10011"/>
    <x v="3"/>
    <s v="OFF-LA-10002762"/>
    <x v="1"/>
    <x v="2"/>
    <s v="Avery 485"/>
    <x v="50"/>
    <n v="6"/>
    <n v="0"/>
    <n v="35.334599999999995"/>
  </r>
  <r>
    <n v="9398"/>
    <x v="4696"/>
    <x v="2"/>
    <x v="59"/>
    <d v="2011-09-23T00:00:00"/>
    <s v="First Class"/>
    <s v="MW-18220"/>
    <s v="Mitch Webber"/>
    <x v="0"/>
    <x v="0"/>
    <s v="New York City"/>
    <x v="15"/>
    <n v="10011"/>
    <x v="3"/>
    <s v="OFF-AP-10003842"/>
    <x v="1"/>
    <x v="9"/>
    <s v="Euro-Pro Shark Turbo Vacuum"/>
    <x v="4771"/>
    <n v="1"/>
    <n v="0"/>
    <n v="8.0548000000000002"/>
  </r>
  <r>
    <n v="9399"/>
    <x v="4696"/>
    <x v="2"/>
    <x v="59"/>
    <d v="2011-09-23T00:00:00"/>
    <s v="First Class"/>
    <s v="MW-18220"/>
    <s v="Mitch Webber"/>
    <x v="0"/>
    <x v="0"/>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x v="0"/>
    <s v="Arlington Heights"/>
    <x v="10"/>
    <n v="60004"/>
    <x v="2"/>
    <s v="OFF-AR-10003394"/>
    <x v="1"/>
    <x v="6"/>
    <s v="Newell 332"/>
    <x v="5890"/>
    <n v="6"/>
    <n v="0.2"/>
    <n v="1.2348000000000008"/>
  </r>
  <r>
    <n v="9401"/>
    <x v="4698"/>
    <x v="1"/>
    <x v="1218"/>
    <d v="2012-09-21T00:00:00"/>
    <s v="Standard Class"/>
    <s v="BD-11500"/>
    <s v="Bradley Drucker"/>
    <x v="0"/>
    <x v="0"/>
    <s v="Newport News"/>
    <x v="17"/>
    <n v="23602"/>
    <x v="0"/>
    <s v="OFF-EN-10001539"/>
    <x v="1"/>
    <x v="12"/>
    <s v="Staples"/>
    <x v="4995"/>
    <n v="4"/>
    <n v="0"/>
    <n v="14.6264"/>
  </r>
  <r>
    <n v="9402"/>
    <x v="4699"/>
    <x v="2"/>
    <x v="1219"/>
    <d v="2011-06-28T00:00:00"/>
    <s v="Standard Class"/>
    <s v="LP-17080"/>
    <s v="Liz Pelletier"/>
    <x v="0"/>
    <x v="0"/>
    <s v="Tucson"/>
    <x v="16"/>
    <n v="85705"/>
    <x v="1"/>
    <s v="FUR-FU-10001731"/>
    <x v="0"/>
    <x v="5"/>
    <s v="Acrylic Self-Standing Desk Frames"/>
    <x v="5891"/>
    <n v="2"/>
    <n v="0.2"/>
    <n v="0.96119999999999983"/>
  </r>
  <r>
    <n v="9403"/>
    <x v="4700"/>
    <x v="0"/>
    <x v="399"/>
    <d v="2013-08-18T00:00:00"/>
    <s v="Second Class"/>
    <s v="NP-18700"/>
    <s v="Nora Preis"/>
    <x v="0"/>
    <x v="0"/>
    <s v="New York City"/>
    <x v="15"/>
    <n v="10024"/>
    <x v="3"/>
    <s v="FUR-TA-10001095"/>
    <x v="0"/>
    <x v="3"/>
    <s v="Chromcraft Round Conference Tables"/>
    <x v="5892"/>
    <n v="2"/>
    <n v="0.4"/>
    <n v="-66.230199999999996"/>
  </r>
  <r>
    <n v="9404"/>
    <x v="4700"/>
    <x v="0"/>
    <x v="399"/>
    <d v="2013-08-18T00:00:00"/>
    <s v="Second Class"/>
    <s v="NP-18700"/>
    <s v="Nora Preis"/>
    <x v="0"/>
    <x v="0"/>
    <s v="New York City"/>
    <x v="15"/>
    <n v="10024"/>
    <x v="3"/>
    <s v="OFF-ST-10000078"/>
    <x v="1"/>
    <x v="4"/>
    <s v="Tennsco 6- and 18-Compartment Lockers"/>
    <x v="5893"/>
    <n v="6"/>
    <n v="0"/>
    <n v="286.38359999999989"/>
  </r>
  <r>
    <n v="9405"/>
    <x v="4701"/>
    <x v="3"/>
    <x v="669"/>
    <d v="2014-04-18T00:00:00"/>
    <s v="Standard Class"/>
    <s v="DP-13105"/>
    <s v="Dave Poirier"/>
    <x v="1"/>
    <x v="0"/>
    <s v="Philadelphia"/>
    <x v="9"/>
    <n v="19134"/>
    <x v="3"/>
    <s v="OFF-FA-10004076"/>
    <x v="1"/>
    <x v="13"/>
    <s v="Translucent Push Pins by OIC"/>
    <x v="1063"/>
    <n v="5"/>
    <n v="0.2"/>
    <n v="1.6829999999999994"/>
  </r>
  <r>
    <n v="9406"/>
    <x v="4702"/>
    <x v="2"/>
    <x v="619"/>
    <d v="2011-03-17T00:00:00"/>
    <s v="First Class"/>
    <s v="RB-19465"/>
    <s v="Rick Bensley"/>
    <x v="2"/>
    <x v="0"/>
    <s v="Chicago"/>
    <x v="10"/>
    <n v="60653"/>
    <x v="2"/>
    <s v="TEC-MA-10003626"/>
    <x v="2"/>
    <x v="15"/>
    <s v="Hewlett-Packard Deskjet 6540 Color Inkjet Printer"/>
    <x v="5894"/>
    <n v="2"/>
    <n v="0.3"/>
    <n v="156.04699999999997"/>
  </r>
  <r>
    <n v="9407"/>
    <x v="4702"/>
    <x v="2"/>
    <x v="619"/>
    <d v="2011-03-17T00:00:00"/>
    <s v="First Class"/>
    <s v="RB-19465"/>
    <s v="Rick Bensley"/>
    <x v="2"/>
    <x v="0"/>
    <s v="Chicago"/>
    <x v="10"/>
    <n v="60653"/>
    <x v="2"/>
    <s v="OFF-PA-10001215"/>
    <x v="1"/>
    <x v="10"/>
    <s v="Xerox 1963"/>
    <x v="582"/>
    <n v="2"/>
    <n v="0.2"/>
    <n v="2.6399999999999997"/>
  </r>
  <r>
    <n v="9408"/>
    <x v="4703"/>
    <x v="3"/>
    <x v="585"/>
    <d v="2014-09-25T00:00:00"/>
    <s v="Second Class"/>
    <s v="LC-17140"/>
    <s v="Logan Currie"/>
    <x v="0"/>
    <x v="0"/>
    <s v="New York City"/>
    <x v="15"/>
    <n v="10035"/>
    <x v="3"/>
    <s v="TEC-AC-10002842"/>
    <x v="2"/>
    <x v="11"/>
    <s v="WD My Passport Ultra 2TB Portable External Hard Drive"/>
    <x v="5895"/>
    <n v="9"/>
    <n v="0"/>
    <n v="171.36000000000007"/>
  </r>
  <r>
    <n v="9409"/>
    <x v="4703"/>
    <x v="3"/>
    <x v="585"/>
    <d v="2014-09-25T00:00:00"/>
    <s v="Second Class"/>
    <s v="LC-17140"/>
    <s v="Logan Currie"/>
    <x v="0"/>
    <x v="0"/>
    <s v="New York City"/>
    <x v="15"/>
    <n v="10035"/>
    <x v="3"/>
    <s v="FUR-FU-10004864"/>
    <x v="0"/>
    <x v="5"/>
    <s v="Eldon 500 Class Desk Accessories"/>
    <x v="5896"/>
    <n v="1"/>
    <n v="0"/>
    <n v="3.9831000000000003"/>
  </r>
  <r>
    <n v="9410"/>
    <x v="4704"/>
    <x v="3"/>
    <x v="389"/>
    <d v="2014-12-14T00:00:00"/>
    <s v="First Class"/>
    <s v="WB-21850"/>
    <s v="William Brown"/>
    <x v="0"/>
    <x v="0"/>
    <s v="Philadelphia"/>
    <x v="9"/>
    <n v="19143"/>
    <x v="3"/>
    <s v="OFF-BI-10000014"/>
    <x v="1"/>
    <x v="8"/>
    <s v="Heavy-Duty E-Z-D Binders"/>
    <x v="5897"/>
    <n v="1"/>
    <n v="0.7"/>
    <n v="-2.5092999999999996"/>
  </r>
  <r>
    <n v="9411"/>
    <x v="4704"/>
    <x v="3"/>
    <x v="389"/>
    <d v="2014-12-14T00:00:00"/>
    <s v="First Class"/>
    <s v="WB-21850"/>
    <s v="William Brown"/>
    <x v="0"/>
    <x v="0"/>
    <s v="Philadelphia"/>
    <x v="9"/>
    <n v="19143"/>
    <x v="3"/>
    <s v="FUR-FU-10001475"/>
    <x v="0"/>
    <x v="5"/>
    <s v="Contract Clock, 14&quot;, Brown"/>
    <x v="1190"/>
    <n v="5"/>
    <n v="0.2"/>
    <n v="15.385999999999999"/>
  </r>
  <r>
    <n v="9412"/>
    <x v="4705"/>
    <x v="0"/>
    <x v="612"/>
    <d v="2013-03-15T00:00:00"/>
    <s v="Second Class"/>
    <s v="MH-17785"/>
    <s v="Maya Herman"/>
    <x v="1"/>
    <x v="0"/>
    <s v="Glendale"/>
    <x v="16"/>
    <n v="85301"/>
    <x v="1"/>
    <s v="OFF-ST-10001272"/>
    <x v="1"/>
    <x v="4"/>
    <s v="Mini 13-1/2 Capacity Data Binder Rack, Pearl"/>
    <x v="5898"/>
    <n v="1"/>
    <n v="0.2"/>
    <n v="6.5434999999999981"/>
  </r>
  <r>
    <n v="9413"/>
    <x v="4706"/>
    <x v="1"/>
    <x v="746"/>
    <d v="2012-01-29T00:00:00"/>
    <s v="First Class"/>
    <s v="SC-20305"/>
    <s v="Sean Christensen"/>
    <x v="0"/>
    <x v="0"/>
    <s v="Los Angeles"/>
    <x v="1"/>
    <n v="90036"/>
    <x v="1"/>
    <s v="FUR-CH-10002024"/>
    <x v="0"/>
    <x v="1"/>
    <s v="HON 5400 Series Task Chairs for Big and Tall"/>
    <x v="5355"/>
    <n v="5"/>
    <n v="0.2"/>
    <n v="0"/>
  </r>
  <r>
    <n v="9414"/>
    <x v="4707"/>
    <x v="0"/>
    <x v="182"/>
    <d v="2013-09-28T00:00:00"/>
    <s v="First Class"/>
    <s v="MH-17620"/>
    <s v="Matt Hagelstein"/>
    <x v="1"/>
    <x v="0"/>
    <s v="Houston"/>
    <x v="5"/>
    <n v="77041"/>
    <x v="2"/>
    <s v="OFF-BI-10004001"/>
    <x v="1"/>
    <x v="8"/>
    <s v="GBC Recycled VeloBinder Covers"/>
    <x v="5899"/>
    <n v="2"/>
    <n v="0.8"/>
    <n v="-11.587200000000003"/>
  </r>
  <r>
    <n v="9415"/>
    <x v="4708"/>
    <x v="1"/>
    <x v="1090"/>
    <d v="2012-10-22T00:00:00"/>
    <s v="Standard Class"/>
    <s v="JC-15775"/>
    <s v="John Castell"/>
    <x v="0"/>
    <x v="0"/>
    <s v="Seattle"/>
    <x v="4"/>
    <n v="98115"/>
    <x v="1"/>
    <s v="TEC-PH-10004094"/>
    <x v="2"/>
    <x v="7"/>
    <s v="Motorola L703CM"/>
    <x v="2528"/>
    <n v="2"/>
    <n v="0.2"/>
    <n v="15.598999999999997"/>
  </r>
  <r>
    <n v="9416"/>
    <x v="4708"/>
    <x v="1"/>
    <x v="1090"/>
    <d v="2012-10-22T00:00:00"/>
    <s v="Standard Class"/>
    <s v="JC-15775"/>
    <s v="John Castell"/>
    <x v="0"/>
    <x v="0"/>
    <s v="Seattle"/>
    <x v="4"/>
    <n v="98115"/>
    <x v="1"/>
    <s v="OFF-PA-10001184"/>
    <x v="1"/>
    <x v="10"/>
    <s v="Xerox 1903"/>
    <x v="1465"/>
    <n v="3"/>
    <n v="0"/>
    <n v="8.7906000000000013"/>
  </r>
  <r>
    <n v="9417"/>
    <x v="4708"/>
    <x v="1"/>
    <x v="1090"/>
    <d v="2012-10-22T00:00:00"/>
    <s v="Standard Class"/>
    <s v="JC-15775"/>
    <s v="John Castell"/>
    <x v="0"/>
    <x v="0"/>
    <s v="Seattle"/>
    <x v="4"/>
    <n v="98115"/>
    <x v="1"/>
    <s v="FUR-FU-10002505"/>
    <x v="0"/>
    <x v="5"/>
    <s v="Eldon 100 Class Desk Accessories"/>
    <x v="3716"/>
    <n v="3"/>
    <n v="0"/>
    <n v="3.2351999999999994"/>
  </r>
  <r>
    <n v="9418"/>
    <x v="4709"/>
    <x v="2"/>
    <x v="1220"/>
    <d v="2011-11-01T00:00:00"/>
    <s v="Standard Class"/>
    <s v="RD-19810"/>
    <s v="Ross DeVincentis"/>
    <x v="2"/>
    <x v="0"/>
    <s v="Fayetteville"/>
    <x v="3"/>
    <n v="28314"/>
    <x v="0"/>
    <s v="OFF-PA-10001166"/>
    <x v="1"/>
    <x v="10"/>
    <s v="Xerox 2"/>
    <x v="563"/>
    <n v="2"/>
    <n v="0.2"/>
    <n v="3.6288"/>
  </r>
  <r>
    <n v="9419"/>
    <x v="4709"/>
    <x v="2"/>
    <x v="1220"/>
    <d v="2011-11-01T00:00:00"/>
    <s v="Standard Class"/>
    <s v="RD-19810"/>
    <s v="Ross DeVincentis"/>
    <x v="2"/>
    <x v="0"/>
    <s v="Fayetteville"/>
    <x v="3"/>
    <n v="28314"/>
    <x v="0"/>
    <s v="OFF-PA-10000349"/>
    <x v="1"/>
    <x v="10"/>
    <s v="Staples"/>
    <x v="1655"/>
    <n v="3"/>
    <n v="0.2"/>
    <n v="4.0338000000000003"/>
  </r>
  <r>
    <n v="9420"/>
    <x v="4710"/>
    <x v="3"/>
    <x v="280"/>
    <d v="2014-10-05T00:00:00"/>
    <s v="Second Class"/>
    <s v="SC-20695"/>
    <s v="Steve Chapman"/>
    <x v="1"/>
    <x v="0"/>
    <s v="Houston"/>
    <x v="5"/>
    <n v="77041"/>
    <x v="2"/>
    <s v="OFF-AP-10004708"/>
    <x v="1"/>
    <x v="9"/>
    <s v="Fellowes Superior 10 Outlet Split Surge Protector"/>
    <x v="5279"/>
    <n v="2"/>
    <n v="0.8"/>
    <n v="-38.821200000000012"/>
  </r>
  <r>
    <n v="9421"/>
    <x v="4710"/>
    <x v="3"/>
    <x v="280"/>
    <d v="2014-10-05T00:00:00"/>
    <s v="Second Class"/>
    <s v="SC-20695"/>
    <s v="Steve Chapman"/>
    <x v="1"/>
    <x v="0"/>
    <s v="Houston"/>
    <x v="5"/>
    <n v="77041"/>
    <x v="2"/>
    <s v="OFF-AP-10001947"/>
    <x v="1"/>
    <x v="9"/>
    <s v="Acco 6 Outlet Guardian Premium Plus Surge Suppressor"/>
    <x v="5900"/>
    <n v="6"/>
    <n v="0.8"/>
    <n v="-56.059200000000011"/>
  </r>
  <r>
    <n v="9422"/>
    <x v="4711"/>
    <x v="2"/>
    <x v="149"/>
    <d v="2011-07-27T00:00:00"/>
    <s v="Standard Class"/>
    <s v="NC-18535"/>
    <s v="Nick Crebassa"/>
    <x v="1"/>
    <x v="0"/>
    <s v="San Francisco"/>
    <x v="1"/>
    <n v="94122"/>
    <x v="1"/>
    <s v="TEC-PH-10000441"/>
    <x v="2"/>
    <x v="7"/>
    <s v="VTech DS6151"/>
    <x v="2821"/>
    <n v="6"/>
    <n v="0.2"/>
    <n v="60.475200000000058"/>
  </r>
  <r>
    <n v="9423"/>
    <x v="4711"/>
    <x v="2"/>
    <x v="149"/>
    <d v="2011-07-27T00:00:00"/>
    <s v="Standard Class"/>
    <s v="NC-18535"/>
    <s v="Nick Crebassa"/>
    <x v="1"/>
    <x v="0"/>
    <s v="San Francisco"/>
    <x v="1"/>
    <n v="94122"/>
    <x v="1"/>
    <s v="OFF-SU-10004664"/>
    <x v="1"/>
    <x v="14"/>
    <s v="Acme Softgrip Scissors"/>
    <x v="5557"/>
    <n v="5"/>
    <n v="0"/>
    <n v="11.802999999999999"/>
  </r>
  <r>
    <n v="9424"/>
    <x v="4711"/>
    <x v="2"/>
    <x v="149"/>
    <d v="2011-07-27T00:00:00"/>
    <s v="Standard Class"/>
    <s v="NC-18535"/>
    <s v="Nick Crebassa"/>
    <x v="1"/>
    <x v="0"/>
    <s v="San Francisco"/>
    <x v="1"/>
    <n v="94122"/>
    <x v="1"/>
    <s v="TEC-PH-10004531"/>
    <x v="2"/>
    <x v="7"/>
    <s v="AT&amp;T CL2909"/>
    <x v="214"/>
    <n v="3"/>
    <n v="0.2"/>
    <n v="37.796999999999997"/>
  </r>
  <r>
    <n v="9425"/>
    <x v="4711"/>
    <x v="2"/>
    <x v="149"/>
    <d v="2011-07-27T00:00:00"/>
    <s v="Standard Class"/>
    <s v="NC-18535"/>
    <s v="Nick Crebassa"/>
    <x v="1"/>
    <x v="0"/>
    <s v="San Francisco"/>
    <x v="1"/>
    <n v="94122"/>
    <x v="1"/>
    <s v="TEC-AC-10002167"/>
    <x v="2"/>
    <x v="11"/>
    <s v="Imation 8gb Micro Traveldrive Usb 2.0 Flash Drive"/>
    <x v="47"/>
    <n v="3"/>
    <n v="0"/>
    <n v="4.9500000000000011"/>
  </r>
  <r>
    <n v="9426"/>
    <x v="4712"/>
    <x v="2"/>
    <x v="171"/>
    <d v="2011-09-17T00:00:00"/>
    <s v="Second Class"/>
    <s v="LW-17215"/>
    <s v="Luke Weiss"/>
    <x v="0"/>
    <x v="0"/>
    <s v="New York City"/>
    <x v="15"/>
    <n v="10035"/>
    <x v="3"/>
    <s v="FUR-CH-10002024"/>
    <x v="0"/>
    <x v="1"/>
    <s v="HON 5400 Series Task Chairs for Big and Tall"/>
    <x v="5901"/>
    <n v="6"/>
    <n v="0.1"/>
    <n v="420.58800000000019"/>
  </r>
  <r>
    <n v="9427"/>
    <x v="4713"/>
    <x v="0"/>
    <x v="306"/>
    <d v="2013-09-21T00:00:00"/>
    <s v="Standard Class"/>
    <s v="AH-10585"/>
    <s v="Angele Hood"/>
    <x v="0"/>
    <x v="0"/>
    <s v="Seattle"/>
    <x v="4"/>
    <n v="98105"/>
    <x v="1"/>
    <s v="OFF-AR-10002445"/>
    <x v="1"/>
    <x v="6"/>
    <s v="SANFORD Major Accent Highlighters"/>
    <x v="3826"/>
    <n v="5"/>
    <n v="0"/>
    <n v="13.452000000000002"/>
  </r>
  <r>
    <n v="9428"/>
    <x v="4714"/>
    <x v="2"/>
    <x v="501"/>
    <d v="2011-12-01T00:00:00"/>
    <s v="Standard Class"/>
    <s v="JO-15145"/>
    <s v="Jack O'Briant"/>
    <x v="1"/>
    <x v="0"/>
    <s v="Buffalo"/>
    <x v="15"/>
    <n v="14215"/>
    <x v="3"/>
    <s v="FUR-FU-10003268"/>
    <x v="0"/>
    <x v="5"/>
    <s v="Eldon Radial Chair Mat for Low to Medium Pile Carpets"/>
    <x v="3351"/>
    <n v="5"/>
    <n v="0"/>
    <n v="39.97999999999999"/>
  </r>
  <r>
    <n v="9429"/>
    <x v="4715"/>
    <x v="2"/>
    <x v="218"/>
    <d v="2011-05-16T00:00:00"/>
    <s v="Standard Class"/>
    <s v="VW-21775"/>
    <s v="Victoria Wilson"/>
    <x v="1"/>
    <x v="0"/>
    <s v="Huntsville"/>
    <x v="5"/>
    <n v="77340"/>
    <x v="2"/>
    <s v="FUR-CH-10000015"/>
    <x v="0"/>
    <x v="1"/>
    <s v="Hon Multipurpose Stacking Arm Chairs"/>
    <x v="5902"/>
    <n v="8"/>
    <n v="0.3"/>
    <n v="-69.311999999999898"/>
  </r>
  <r>
    <n v="9430"/>
    <x v="4716"/>
    <x v="1"/>
    <x v="834"/>
    <d v="2012-09-01T00:00:00"/>
    <s v="Standard Class"/>
    <s v="BP-11185"/>
    <s v="Ben Peterman"/>
    <x v="1"/>
    <x v="0"/>
    <s v="Dallas"/>
    <x v="5"/>
    <n v="75081"/>
    <x v="2"/>
    <s v="TEC-PH-10004165"/>
    <x v="2"/>
    <x v="7"/>
    <s v="Mitel MiVoice 5330e IP Phone"/>
    <x v="1124"/>
    <n v="5"/>
    <n v="0.2"/>
    <n v="82.496999999999957"/>
  </r>
  <r>
    <n v="9431"/>
    <x v="4716"/>
    <x v="1"/>
    <x v="834"/>
    <d v="2012-09-01T00:00:00"/>
    <s v="Standard Class"/>
    <s v="BP-11185"/>
    <s v="Ben Peterman"/>
    <x v="1"/>
    <x v="0"/>
    <s v="Dallas"/>
    <x v="5"/>
    <n v="75081"/>
    <x v="2"/>
    <s v="FUR-TA-10004607"/>
    <x v="0"/>
    <x v="3"/>
    <s v="Hon 2111 Invitation Series Straight Table"/>
    <x v="5903"/>
    <n v="1"/>
    <n v="0.3"/>
    <n v="-16.261300000000006"/>
  </r>
  <r>
    <n v="9432"/>
    <x v="4717"/>
    <x v="1"/>
    <x v="974"/>
    <d v="2012-06-19T00:00:00"/>
    <s v="Same Day"/>
    <s v="PP-18955"/>
    <s v="Paul Prost"/>
    <x v="2"/>
    <x v="0"/>
    <s v="Philadelphia"/>
    <x v="9"/>
    <n v="19134"/>
    <x v="3"/>
    <s v="OFF-LA-10004677"/>
    <x v="1"/>
    <x v="2"/>
    <s v="Self-Adhesive Address Labels for Typewriters with Dispenser Box"/>
    <x v="2184"/>
    <n v="2"/>
    <n v="0.2"/>
    <n v="1.9925999999999999"/>
  </r>
  <r>
    <n v="9433"/>
    <x v="4718"/>
    <x v="1"/>
    <x v="493"/>
    <d v="2012-08-23T00:00:00"/>
    <s v="Standard Class"/>
    <s v="SC-20725"/>
    <s v="Steven Cartwright"/>
    <x v="0"/>
    <x v="0"/>
    <s v="Peoria"/>
    <x v="16"/>
    <n v="85345"/>
    <x v="1"/>
    <s v="TEC-AC-10002217"/>
    <x v="2"/>
    <x v="11"/>
    <s v="Imation Clip USB flash drive - 8 GB"/>
    <x v="5520"/>
    <n v="2"/>
    <n v="0.2"/>
    <n v="-5.2640000000000002"/>
  </r>
  <r>
    <n v="9434"/>
    <x v="4718"/>
    <x v="1"/>
    <x v="493"/>
    <d v="2012-08-23T00:00:00"/>
    <s v="Standard Class"/>
    <s v="SC-20725"/>
    <s v="Steven Cartwright"/>
    <x v="0"/>
    <x v="0"/>
    <s v="Peoria"/>
    <x v="16"/>
    <n v="85345"/>
    <x v="1"/>
    <s v="OFF-PA-10001937"/>
    <x v="1"/>
    <x v="10"/>
    <s v="Xerox 21"/>
    <x v="1590"/>
    <n v="7"/>
    <n v="0.2"/>
    <n v="12.700800000000001"/>
  </r>
  <r>
    <n v="9435"/>
    <x v="4718"/>
    <x v="1"/>
    <x v="493"/>
    <d v="2012-08-23T00:00:00"/>
    <s v="Standard Class"/>
    <s v="SC-20725"/>
    <s v="Steven Cartwright"/>
    <x v="0"/>
    <x v="0"/>
    <s v="Peoria"/>
    <x v="16"/>
    <n v="85345"/>
    <x v="1"/>
    <s v="OFF-AR-10000203"/>
    <x v="1"/>
    <x v="6"/>
    <s v="Newell 336"/>
    <x v="1518"/>
    <n v="3"/>
    <n v="0.2"/>
    <n v="1.1555999999999984"/>
  </r>
  <r>
    <n v="9436"/>
    <x v="4718"/>
    <x v="1"/>
    <x v="493"/>
    <d v="2012-08-23T00:00:00"/>
    <s v="Standard Class"/>
    <s v="SC-20725"/>
    <s v="Steven Cartwright"/>
    <x v="0"/>
    <x v="0"/>
    <s v="Peoria"/>
    <x v="16"/>
    <n v="85345"/>
    <x v="1"/>
    <s v="TEC-AC-10001142"/>
    <x v="2"/>
    <x v="11"/>
    <s v="First Data FD10 PIN Pad"/>
    <x v="5904"/>
    <n v="4"/>
    <n v="0.2"/>
    <n v="-31.600000000000037"/>
  </r>
  <r>
    <n v="9437"/>
    <x v="4719"/>
    <x v="1"/>
    <x v="12"/>
    <d v="2012-09-25T00:00:00"/>
    <s v="Same Day"/>
    <s v="BM-11785"/>
    <s v="Bryan Mills"/>
    <x v="0"/>
    <x v="0"/>
    <s v="Philadelphia"/>
    <x v="9"/>
    <n v="19143"/>
    <x v="3"/>
    <s v="OFF-BI-10003712"/>
    <x v="1"/>
    <x v="8"/>
    <s v="Acco Pressboard Covers with Storage Hooks, 14 7/8&quot; x 11&quot;, Light Blue"/>
    <x v="194"/>
    <n v="2"/>
    <n v="0.7"/>
    <n v="-2.0621999999999998"/>
  </r>
  <r>
    <n v="9438"/>
    <x v="4720"/>
    <x v="3"/>
    <x v="1143"/>
    <d v="2014-06-01T00:00:00"/>
    <s v="Standard Class"/>
    <s v="CD-11920"/>
    <s v="Carlos Daly"/>
    <x v="0"/>
    <x v="0"/>
    <s v="Oceanside"/>
    <x v="1"/>
    <n v="92054"/>
    <x v="1"/>
    <s v="OFF-PA-10000520"/>
    <x v="1"/>
    <x v="10"/>
    <s v="Xerox 201"/>
    <x v="91"/>
    <n v="2"/>
    <n v="0"/>
    <n v="6.2208000000000006"/>
  </r>
  <r>
    <n v="9439"/>
    <x v="4721"/>
    <x v="3"/>
    <x v="689"/>
    <d v="2014-08-06T00:00:00"/>
    <s v="Standard Class"/>
    <s v="GM-14680"/>
    <s v="Greg Matthias"/>
    <x v="0"/>
    <x v="0"/>
    <s v="Philadelphia"/>
    <x v="9"/>
    <n v="19134"/>
    <x v="3"/>
    <s v="TEC-PH-10001079"/>
    <x v="2"/>
    <x v="7"/>
    <s v="Polycom SoundPoint Pro SE-225 Corded phone"/>
    <x v="5905"/>
    <n v="4"/>
    <n v="0.4"/>
    <n v="-57.115200000000016"/>
  </r>
  <r>
    <n v="9440"/>
    <x v="4722"/>
    <x v="2"/>
    <x v="36"/>
    <d v="2011-10-17T00:00:00"/>
    <s v="Standard Class"/>
    <s v="BP-11050"/>
    <s v="Barry Pond"/>
    <x v="1"/>
    <x v="0"/>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x v="0"/>
    <s v="New York City"/>
    <x v="15"/>
    <n v="10035"/>
    <x v="3"/>
    <s v="OFF-PA-10001471"/>
    <x v="1"/>
    <x v="10"/>
    <s v="Strathmore Photo Frame Cards"/>
    <x v="2"/>
    <n v="2"/>
    <n v="0"/>
    <n v="6.7251999999999992"/>
  </r>
  <r>
    <n v="9442"/>
    <x v="4724"/>
    <x v="2"/>
    <x v="282"/>
    <d v="2011-12-31T00:00:00"/>
    <s v="Second Class"/>
    <s v="RE-19405"/>
    <s v="Ricardo Emerson"/>
    <x v="0"/>
    <x v="0"/>
    <s v="Kent"/>
    <x v="24"/>
    <n v="44240"/>
    <x v="3"/>
    <s v="OFF-AP-10003281"/>
    <x v="1"/>
    <x v="9"/>
    <s v="Acco 6 Outlet Guardian Standard Surge Suppressor"/>
    <x v="5907"/>
    <n v="5"/>
    <n v="0.2"/>
    <n v="6.0449999999999946"/>
  </r>
  <r>
    <n v="9443"/>
    <x v="4725"/>
    <x v="3"/>
    <x v="104"/>
    <d v="2014-04-12T00:00:00"/>
    <s v="Standard Class"/>
    <s v="HR-14770"/>
    <s v="Hallie Redmond"/>
    <x v="2"/>
    <x v="0"/>
    <s v="Jacksonville"/>
    <x v="2"/>
    <n v="32216"/>
    <x v="0"/>
    <s v="OFF-AR-10003156"/>
    <x v="1"/>
    <x v="6"/>
    <s v="50 Colored Long Pencils"/>
    <x v="5908"/>
    <n v="2"/>
    <n v="0.2"/>
    <n v="1.2192000000000007"/>
  </r>
  <r>
    <n v="9444"/>
    <x v="4725"/>
    <x v="3"/>
    <x v="104"/>
    <d v="2014-04-12T00:00:00"/>
    <s v="Standard Class"/>
    <s v="HR-14770"/>
    <s v="Hallie Redmond"/>
    <x v="2"/>
    <x v="0"/>
    <s v="Jacksonville"/>
    <x v="2"/>
    <n v="32216"/>
    <x v="0"/>
    <s v="TEC-PH-10000576"/>
    <x v="2"/>
    <x v="7"/>
    <s v="AT&amp;T 1080 Corded phone"/>
    <x v="985"/>
    <n v="2"/>
    <n v="0.2"/>
    <n v="19.178600000000003"/>
  </r>
  <r>
    <n v="9445"/>
    <x v="4726"/>
    <x v="1"/>
    <x v="1201"/>
    <d v="2012-03-02T00:00:00"/>
    <s v="First Class"/>
    <s v="TP-21565"/>
    <s v="Tracy Poddar"/>
    <x v="1"/>
    <x v="0"/>
    <s v="Coppell"/>
    <x v="5"/>
    <n v="75019"/>
    <x v="2"/>
    <s v="TEC-PH-10003215"/>
    <x v="2"/>
    <x v="7"/>
    <s v="Jackery Bar Premium Fast-charging Portable Charger"/>
    <x v="3124"/>
    <n v="4"/>
    <n v="0.2"/>
    <n v="34.741999999999997"/>
  </r>
  <r>
    <n v="9446"/>
    <x v="4727"/>
    <x v="1"/>
    <x v="352"/>
    <d v="2012-06-03T00:00:00"/>
    <s v="Standard Class"/>
    <s v="KB-16315"/>
    <s v="Karl Braun"/>
    <x v="0"/>
    <x v="0"/>
    <s v="Indianapolis"/>
    <x v="14"/>
    <n v="46203"/>
    <x v="2"/>
    <s v="OFF-LA-10004484"/>
    <x v="1"/>
    <x v="2"/>
    <s v="Avery 476"/>
    <x v="714"/>
    <n v="3"/>
    <n v="0"/>
    <n v="5.6993999999999998"/>
  </r>
  <r>
    <n v="9447"/>
    <x v="4728"/>
    <x v="0"/>
    <x v="897"/>
    <d v="2013-09-29T00:00:00"/>
    <s v="Standard Class"/>
    <s v="AC-10660"/>
    <s v="Anna Chung"/>
    <x v="0"/>
    <x v="0"/>
    <s v="Lawrence"/>
    <x v="14"/>
    <n v="46226"/>
    <x v="2"/>
    <s v="OFF-PA-10002245"/>
    <x v="1"/>
    <x v="10"/>
    <s v="Xerox 1895"/>
    <x v="1211"/>
    <n v="6"/>
    <n v="0"/>
    <n v="16.146000000000001"/>
  </r>
  <r>
    <n v="9448"/>
    <x v="4729"/>
    <x v="3"/>
    <x v="837"/>
    <d v="2014-06-04T00:00:00"/>
    <s v="Standard Class"/>
    <s v="DN-13690"/>
    <s v="Duane Noonan"/>
    <x v="0"/>
    <x v="0"/>
    <s v="Tulsa"/>
    <x v="26"/>
    <n v="74133"/>
    <x v="2"/>
    <s v="FUR-FU-10003664"/>
    <x v="0"/>
    <x v="5"/>
    <s v="Electrix Architect's Clamp-On Swing Arm Lamp, Black"/>
    <x v="5909"/>
    <n v="5"/>
    <n v="0"/>
    <n v="138.41699999999997"/>
  </r>
  <r>
    <n v="9449"/>
    <x v="4730"/>
    <x v="0"/>
    <x v="42"/>
    <d v="2013-09-24T00:00:00"/>
    <s v="Standard Class"/>
    <s v="CC-12430"/>
    <s v="Chuck Clark"/>
    <x v="2"/>
    <x v="0"/>
    <s v="Redmond"/>
    <x v="4"/>
    <n v="98052"/>
    <x v="1"/>
    <s v="OFF-LA-10002195"/>
    <x v="1"/>
    <x v="2"/>
    <s v="Avery 481"/>
    <x v="5910"/>
    <n v="4"/>
    <n v="0"/>
    <n v="5.9135999999999997"/>
  </r>
  <r>
    <n v="9450"/>
    <x v="4731"/>
    <x v="2"/>
    <x v="78"/>
    <d v="2011-09-13T00:00:00"/>
    <s v="Standard Class"/>
    <s v="TS-21340"/>
    <s v="Toby Swindell"/>
    <x v="0"/>
    <x v="0"/>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x v="0"/>
    <s v="Spokane"/>
    <x v="4"/>
    <n v="99207"/>
    <x v="1"/>
    <s v="OFF-ST-10004963"/>
    <x v="1"/>
    <x v="4"/>
    <s v="Eldon Gobal File Keepers"/>
    <x v="5912"/>
    <n v="9"/>
    <n v="0"/>
    <n v="5.4503999999999913"/>
  </r>
  <r>
    <n v="9452"/>
    <x v="4733"/>
    <x v="1"/>
    <x v="694"/>
    <d v="2012-10-05T00:00:00"/>
    <s v="Standard Class"/>
    <s v="RP-19855"/>
    <s v="Roy Phan"/>
    <x v="1"/>
    <x v="0"/>
    <s v="Los Angeles"/>
    <x v="1"/>
    <n v="90032"/>
    <x v="1"/>
    <s v="OFF-AP-10002495"/>
    <x v="1"/>
    <x v="9"/>
    <s v="Acco Smartsocket Table Surge Protector, 6 Color-Coded Adapter Outlets"/>
    <x v="5913"/>
    <n v="3"/>
    <n v="0"/>
    <n v="55.844999999999985"/>
  </r>
  <r>
    <n v="9453"/>
    <x v="4733"/>
    <x v="1"/>
    <x v="694"/>
    <d v="2012-10-05T00:00:00"/>
    <s v="Standard Class"/>
    <s v="RP-19855"/>
    <s v="Roy Phan"/>
    <x v="1"/>
    <x v="0"/>
    <s v="Los Angeles"/>
    <x v="1"/>
    <n v="90032"/>
    <x v="1"/>
    <s v="OFF-BI-10004001"/>
    <x v="1"/>
    <x v="8"/>
    <s v="GBC Recycled VeloBinder Covers"/>
    <x v="5914"/>
    <n v="6"/>
    <n v="0.2"/>
    <n v="26.582399999999986"/>
  </r>
  <r>
    <n v="9454"/>
    <x v="4733"/>
    <x v="1"/>
    <x v="694"/>
    <d v="2012-10-05T00:00:00"/>
    <s v="Standard Class"/>
    <s v="RP-19855"/>
    <s v="Roy Phan"/>
    <x v="1"/>
    <x v="0"/>
    <s v="Los Angeles"/>
    <x v="1"/>
    <n v="90032"/>
    <x v="1"/>
    <s v="OFF-SU-10004884"/>
    <x v="1"/>
    <x v="14"/>
    <s v="Acme Galleria Hot Forged Steel Scissors with Colored Handles"/>
    <x v="5915"/>
    <n v="3"/>
    <n v="0"/>
    <n v="13.685099999999995"/>
  </r>
  <r>
    <n v="9455"/>
    <x v="4733"/>
    <x v="1"/>
    <x v="694"/>
    <d v="2012-10-05T00:00:00"/>
    <s v="Standard Class"/>
    <s v="RP-19855"/>
    <s v="Roy Phan"/>
    <x v="1"/>
    <x v="0"/>
    <s v="Los Angeles"/>
    <x v="1"/>
    <n v="90032"/>
    <x v="1"/>
    <s v="TEC-PH-10003555"/>
    <x v="2"/>
    <x v="7"/>
    <s v="Motorola HK250 Universal Bluetooth Headset"/>
    <x v="2862"/>
    <n v="2"/>
    <n v="0.2"/>
    <n v="-8.2763999999999971"/>
  </r>
  <r>
    <n v="9456"/>
    <x v="4734"/>
    <x v="0"/>
    <x v="950"/>
    <d v="2013-06-20T00:00:00"/>
    <s v="Second Class"/>
    <s v="JL-15175"/>
    <s v="James Lanier"/>
    <x v="2"/>
    <x v="0"/>
    <s v="Chattanooga"/>
    <x v="18"/>
    <n v="37421"/>
    <x v="0"/>
    <s v="TEC-MA-10003493"/>
    <x v="2"/>
    <x v="15"/>
    <s v="Penpower WorldCard Pro Card Scanner"/>
    <x v="5916"/>
    <n v="1"/>
    <n v="0.5"/>
    <n v="-1.8294999999999959"/>
  </r>
  <r>
    <n v="9457"/>
    <x v="4735"/>
    <x v="3"/>
    <x v="837"/>
    <d v="2014-06-04T00:00:00"/>
    <s v="Standard Class"/>
    <s v="BW-11110"/>
    <s v="Bart Watters"/>
    <x v="1"/>
    <x v="0"/>
    <s v="Greensboro"/>
    <x v="3"/>
    <n v="27405"/>
    <x v="0"/>
    <s v="TEC-AC-10002380"/>
    <x v="2"/>
    <x v="11"/>
    <s v="Sony 8GB Class 10 Micro SDHC R40 Memory Card"/>
    <x v="5917"/>
    <n v="3"/>
    <n v="0.2"/>
    <n v="0.33989999999999654"/>
  </r>
  <r>
    <n v="9458"/>
    <x v="4735"/>
    <x v="3"/>
    <x v="837"/>
    <d v="2014-06-04T00:00:00"/>
    <s v="Standard Class"/>
    <s v="BW-11110"/>
    <s v="Bart Watters"/>
    <x v="1"/>
    <x v="0"/>
    <s v="Greensboro"/>
    <x v="3"/>
    <n v="27405"/>
    <x v="0"/>
    <s v="OFF-BI-10004209"/>
    <x v="1"/>
    <x v="8"/>
    <s v="Fellowes Twister Kit, Gray/Clear, 3/pkg"/>
    <x v="5918"/>
    <n v="5"/>
    <n v="0.7"/>
    <n v="-10.050000000000001"/>
  </r>
  <r>
    <n v="9459"/>
    <x v="4736"/>
    <x v="2"/>
    <x v="1148"/>
    <d v="2011-10-14T00:00:00"/>
    <s v="Standard Class"/>
    <s v="SJ-20500"/>
    <s v="Shirley Jackson"/>
    <x v="0"/>
    <x v="0"/>
    <s v="San Francisco"/>
    <x v="1"/>
    <n v="94122"/>
    <x v="1"/>
    <s v="OFF-AR-10002135"/>
    <x v="1"/>
    <x v="6"/>
    <s v="Boston Heavy-Duty Trimline Electric Pencil Sharpeners"/>
    <x v="5919"/>
    <n v="3"/>
    <n v="0"/>
    <n v="41.933999999999983"/>
  </r>
  <r>
    <n v="9460"/>
    <x v="4736"/>
    <x v="2"/>
    <x v="1148"/>
    <d v="2011-10-14T00:00:00"/>
    <s v="Standard Class"/>
    <s v="SJ-20500"/>
    <s v="Shirley Jackson"/>
    <x v="0"/>
    <x v="0"/>
    <s v="San Francisco"/>
    <x v="1"/>
    <n v="94122"/>
    <x v="1"/>
    <s v="TEC-PH-10002583"/>
    <x v="2"/>
    <x v="7"/>
    <s v="iOttie HLCRIO102 Car Mount"/>
    <x v="314"/>
    <n v="1"/>
    <n v="0.2"/>
    <n v="-2.9985000000000022"/>
  </r>
  <r>
    <n v="9461"/>
    <x v="4737"/>
    <x v="2"/>
    <x v="664"/>
    <d v="2011-11-22T00:00:00"/>
    <s v="Second Class"/>
    <s v="FG-14260"/>
    <s v="Frank Gastineau"/>
    <x v="2"/>
    <x v="0"/>
    <s v="New York City"/>
    <x v="15"/>
    <n v="10024"/>
    <x v="3"/>
    <s v="OFF-PA-10003591"/>
    <x v="1"/>
    <x v="10"/>
    <s v="Southworth 100% Cotton The Best Paper"/>
    <x v="805"/>
    <n v="3"/>
    <n v="0"/>
    <n v="17.22"/>
  </r>
  <r>
    <n v="9462"/>
    <x v="4738"/>
    <x v="2"/>
    <x v="538"/>
    <d v="2011-10-24T00:00:00"/>
    <s v="Standard Class"/>
    <s v="EH-14125"/>
    <s v="Eugene Hildebrand"/>
    <x v="2"/>
    <x v="0"/>
    <s v="Lakewood"/>
    <x v="1"/>
    <n v="90712"/>
    <x v="1"/>
    <s v="TEC-PH-10004922"/>
    <x v="2"/>
    <x v="7"/>
    <s v="RCA Visys Integrated PBX 8-Line Router"/>
    <x v="5920"/>
    <n v="6"/>
    <n v="0.2"/>
    <n v="20.097000000000008"/>
  </r>
  <r>
    <n v="9463"/>
    <x v="4739"/>
    <x v="3"/>
    <x v="920"/>
    <d v="2014-12-01T00:00:00"/>
    <s v="Second Class"/>
    <s v="BS-11590"/>
    <s v="Brendan Sweed"/>
    <x v="1"/>
    <x v="0"/>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x v="0"/>
    <s v="Columbus"/>
    <x v="24"/>
    <n v="43229"/>
    <x v="3"/>
    <s v="OFF-AR-10003560"/>
    <x v="1"/>
    <x v="6"/>
    <s v="Zebra Zazzle Fluorescent Highlighters"/>
    <x v="530"/>
    <n v="4"/>
    <n v="0.2"/>
    <n v="3.4047999999999981"/>
  </r>
  <r>
    <n v="9465"/>
    <x v="4741"/>
    <x v="2"/>
    <x v="1059"/>
    <d v="2011-12-25T00:00:00"/>
    <s v="Standard Class"/>
    <s v="JC-15775"/>
    <s v="John Castell"/>
    <x v="0"/>
    <x v="0"/>
    <s v="Newark"/>
    <x v="13"/>
    <n v="19711"/>
    <x v="3"/>
    <s v="OFF-LA-10004409"/>
    <x v="1"/>
    <x v="2"/>
    <s v="Avery 492"/>
    <x v="1315"/>
    <n v="6"/>
    <n v="0"/>
    <n v="7.9487999999999985"/>
  </r>
  <r>
    <n v="9466"/>
    <x v="4742"/>
    <x v="0"/>
    <x v="258"/>
    <d v="2013-11-24T00:00:00"/>
    <s v="Standard Class"/>
    <s v="JM-15265"/>
    <s v="Janet Molinari"/>
    <x v="1"/>
    <x v="0"/>
    <s v="Seattle"/>
    <x v="4"/>
    <n v="98115"/>
    <x v="1"/>
    <s v="FUR-FU-10000448"/>
    <x v="0"/>
    <x v="5"/>
    <s v="Tenex Chairmats For Use With Carpeted Floors"/>
    <x v="5795"/>
    <n v="2"/>
    <n v="0"/>
    <n v="1.597999999999999"/>
  </r>
  <r>
    <n v="9467"/>
    <x v="4743"/>
    <x v="3"/>
    <x v="60"/>
    <d v="2014-11-11T00:00:00"/>
    <s v="Second Class"/>
    <s v="CD-12280"/>
    <s v="Christina DeMoss"/>
    <x v="0"/>
    <x v="0"/>
    <s v="New York City"/>
    <x v="15"/>
    <n v="10024"/>
    <x v="3"/>
    <s v="OFF-BI-10002735"/>
    <x v="1"/>
    <x v="8"/>
    <s v="GBC Prestige Therm-A-Bind Covers"/>
    <x v="5921"/>
    <n v="6"/>
    <n v="0.2"/>
    <n v="55.582200000000007"/>
  </r>
  <r>
    <n v="9468"/>
    <x v="4743"/>
    <x v="3"/>
    <x v="60"/>
    <d v="2014-11-11T00:00:00"/>
    <s v="Second Class"/>
    <s v="CD-12280"/>
    <s v="Christina DeMoss"/>
    <x v="0"/>
    <x v="0"/>
    <s v="New York City"/>
    <x v="15"/>
    <n v="10024"/>
    <x v="3"/>
    <s v="FUR-TA-10003469"/>
    <x v="0"/>
    <x v="3"/>
    <s v="Balt Split Level Computer Training Table"/>
    <x v="4365"/>
    <n v="2"/>
    <n v="0.4"/>
    <n v="-66.599999999999994"/>
  </r>
  <r>
    <n v="9469"/>
    <x v="4743"/>
    <x v="3"/>
    <x v="60"/>
    <d v="2014-11-11T00:00:00"/>
    <s v="Second Class"/>
    <s v="CD-12280"/>
    <s v="Christina DeMoss"/>
    <x v="0"/>
    <x v="0"/>
    <s v="New York City"/>
    <x v="15"/>
    <n v="10024"/>
    <x v="3"/>
    <s v="OFF-PA-10001870"/>
    <x v="1"/>
    <x v="10"/>
    <s v="Xerox 202"/>
    <x v="91"/>
    <n v="2"/>
    <n v="0"/>
    <n v="6.2208000000000006"/>
  </r>
  <r>
    <n v="9470"/>
    <x v="4743"/>
    <x v="3"/>
    <x v="60"/>
    <d v="2014-11-11T00:00:00"/>
    <s v="Second Class"/>
    <s v="CD-12280"/>
    <s v="Christina DeMoss"/>
    <x v="0"/>
    <x v="0"/>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x v="0"/>
    <s v="New York City"/>
    <x v="15"/>
    <n v="10024"/>
    <x v="3"/>
    <s v="TEC-PH-10001448"/>
    <x v="2"/>
    <x v="7"/>
    <s v="Anker Astro 15000mAh USB Portable Charger"/>
    <x v="2622"/>
    <n v="2"/>
    <n v="0"/>
    <n v="3.9991999999999877"/>
  </r>
  <r>
    <n v="9472"/>
    <x v="4743"/>
    <x v="3"/>
    <x v="60"/>
    <d v="2014-11-11T00:00:00"/>
    <s v="Second Class"/>
    <s v="CD-12280"/>
    <s v="Christina DeMoss"/>
    <x v="0"/>
    <x v="0"/>
    <s v="New York City"/>
    <x v="15"/>
    <n v="10024"/>
    <x v="3"/>
    <s v="OFF-BI-10002706"/>
    <x v="1"/>
    <x v="8"/>
    <s v="Avery Premier Heavy-Duty Binder with Round Locking Rings"/>
    <x v="5872"/>
    <n v="1"/>
    <n v="0.2"/>
    <n v="3.7127999999999997"/>
  </r>
  <r>
    <n v="9473"/>
    <x v="4743"/>
    <x v="3"/>
    <x v="60"/>
    <d v="2014-11-11T00:00:00"/>
    <s v="Second Class"/>
    <s v="CD-12280"/>
    <s v="Christina DeMoss"/>
    <x v="0"/>
    <x v="0"/>
    <s v="New York City"/>
    <x v="15"/>
    <n v="10024"/>
    <x v="3"/>
    <s v="FUR-CH-10004875"/>
    <x v="0"/>
    <x v="1"/>
    <s v="Harbour Creations 67200 Series Stacking Chairs"/>
    <x v="5922"/>
    <n v="2"/>
    <n v="0.1"/>
    <n v="24.2012"/>
  </r>
  <r>
    <n v="9474"/>
    <x v="4743"/>
    <x v="3"/>
    <x v="60"/>
    <d v="2014-11-11T00:00:00"/>
    <s v="Second Class"/>
    <s v="CD-12280"/>
    <s v="Christina DeMoss"/>
    <x v="0"/>
    <x v="0"/>
    <s v="New York City"/>
    <x v="15"/>
    <n v="10024"/>
    <x v="3"/>
    <s v="FUR-FU-10004245"/>
    <x v="0"/>
    <x v="5"/>
    <s v="Career Cubicle Clock, 8 1/4&quot;, Black"/>
    <x v="5923"/>
    <n v="5"/>
    <n v="0"/>
    <n v="38.532000000000004"/>
  </r>
  <r>
    <n v="9475"/>
    <x v="4744"/>
    <x v="1"/>
    <x v="70"/>
    <d v="2012-06-05T00:00:00"/>
    <s v="Second Class"/>
    <s v="JM-15265"/>
    <s v="Janet Molinari"/>
    <x v="1"/>
    <x v="0"/>
    <s v="Chicago"/>
    <x v="10"/>
    <n v="60653"/>
    <x v="2"/>
    <s v="OFF-LA-10000443"/>
    <x v="1"/>
    <x v="2"/>
    <s v="Avery 501"/>
    <x v="2184"/>
    <n v="2"/>
    <n v="0.2"/>
    <n v="1.9925999999999999"/>
  </r>
  <r>
    <n v="9476"/>
    <x v="4744"/>
    <x v="1"/>
    <x v="70"/>
    <d v="2012-06-05T00:00:00"/>
    <s v="Second Class"/>
    <s v="JM-15265"/>
    <s v="Janet Molinari"/>
    <x v="1"/>
    <x v="0"/>
    <s v="Chicago"/>
    <x v="10"/>
    <n v="60653"/>
    <x v="2"/>
    <s v="OFF-PA-10001125"/>
    <x v="1"/>
    <x v="10"/>
    <s v="Xerox 1988"/>
    <x v="4259"/>
    <n v="7"/>
    <n v="0.2"/>
    <n v="54.214999999999982"/>
  </r>
  <r>
    <n v="9477"/>
    <x v="4744"/>
    <x v="1"/>
    <x v="70"/>
    <d v="2012-06-05T00:00:00"/>
    <s v="Second Class"/>
    <s v="JM-15265"/>
    <s v="Janet Molinari"/>
    <x v="1"/>
    <x v="0"/>
    <s v="Chicago"/>
    <x v="10"/>
    <n v="60653"/>
    <x v="2"/>
    <s v="FUR-FU-10002703"/>
    <x v="0"/>
    <x v="5"/>
    <s v="Tenex Traditional Chairmats for Hard Floors, Average Lip, 36&quot; x 48&quot;"/>
    <x v="5924"/>
    <n v="2"/>
    <n v="0.6"/>
    <n v="-61.872"/>
  </r>
  <r>
    <n v="9478"/>
    <x v="4744"/>
    <x v="1"/>
    <x v="70"/>
    <d v="2012-06-05T00:00:00"/>
    <s v="Second Class"/>
    <s v="JM-15265"/>
    <s v="Janet Molinari"/>
    <x v="1"/>
    <x v="0"/>
    <s v="Chicago"/>
    <x v="10"/>
    <n v="60653"/>
    <x v="2"/>
    <s v="OFF-BI-10004364"/>
    <x v="1"/>
    <x v="8"/>
    <s v="Storex Dura Pro Binders"/>
    <x v="3019"/>
    <n v="3"/>
    <n v="0.8"/>
    <n v="-6.2370000000000019"/>
  </r>
  <r>
    <n v="9479"/>
    <x v="4745"/>
    <x v="2"/>
    <x v="557"/>
    <d v="2011-09-14T00:00:00"/>
    <s v="Standard Class"/>
    <s v="SS-20410"/>
    <s v="Shahid Shariari"/>
    <x v="0"/>
    <x v="0"/>
    <s v="Oswego"/>
    <x v="10"/>
    <n v="60543"/>
    <x v="2"/>
    <s v="OFF-FA-10000936"/>
    <x v="1"/>
    <x v="13"/>
    <s v="Acco Hot Clips Clips to Go"/>
    <x v="5925"/>
    <n v="5"/>
    <n v="0.2"/>
    <n v="4.1124999999999998"/>
  </r>
  <r>
    <n v="9480"/>
    <x v="4745"/>
    <x v="2"/>
    <x v="557"/>
    <d v="2011-09-14T00:00:00"/>
    <s v="Standard Class"/>
    <s v="SS-20410"/>
    <s v="Shahid Shariari"/>
    <x v="0"/>
    <x v="0"/>
    <s v="Oswego"/>
    <x v="10"/>
    <n v="60543"/>
    <x v="2"/>
    <s v="OFF-BI-10001249"/>
    <x v="1"/>
    <x v="8"/>
    <s v="Avery Heavy-Duty EZD View Binder with Locking Rings"/>
    <x v="5926"/>
    <n v="3"/>
    <n v="0.8"/>
    <n v="-6.5076000000000018"/>
  </r>
  <r>
    <n v="9481"/>
    <x v="4745"/>
    <x v="2"/>
    <x v="557"/>
    <d v="2011-09-14T00:00:00"/>
    <s v="Standard Class"/>
    <s v="SS-20410"/>
    <s v="Shahid Shariari"/>
    <x v="0"/>
    <x v="0"/>
    <s v="Oswego"/>
    <x v="10"/>
    <n v="60543"/>
    <x v="2"/>
    <s v="OFF-BI-10004632"/>
    <x v="1"/>
    <x v="8"/>
    <s v="Ibico Hi-Tech Manual Binding System"/>
    <x v="5927"/>
    <n v="5"/>
    <n v="0.8"/>
    <n v="-533.73250000000007"/>
  </r>
  <r>
    <n v="9482"/>
    <x v="4746"/>
    <x v="3"/>
    <x v="44"/>
    <d v="2014-11-13T00:00:00"/>
    <s v="Standard Class"/>
    <s v="HG-14845"/>
    <s v="Harry Greene"/>
    <x v="0"/>
    <x v="0"/>
    <s v="Dallas"/>
    <x v="5"/>
    <n v="75220"/>
    <x v="2"/>
    <s v="OFF-ST-10000615"/>
    <x v="1"/>
    <x v="4"/>
    <s v="SimpliFile Personal File, Black Granite, 15w x 6-15/16d x 11-1/4h"/>
    <x v="1333"/>
    <n v="2"/>
    <n v="0.2"/>
    <n v="1.8160000000000016"/>
  </r>
  <r>
    <n v="9483"/>
    <x v="4747"/>
    <x v="1"/>
    <x v="782"/>
    <d v="2012-06-24T00:00:00"/>
    <s v="Second Class"/>
    <s v="BC-11125"/>
    <s v="Becky Castell"/>
    <x v="2"/>
    <x v="0"/>
    <s v="Philadelphia"/>
    <x v="9"/>
    <n v="19134"/>
    <x v="3"/>
    <s v="TEC-AC-10001838"/>
    <x v="2"/>
    <x v="11"/>
    <s v="Razer Tiamat Over Ear 7.1 Surround Sound PC Gaming Headset"/>
    <x v="4570"/>
    <n v="2"/>
    <n v="0.2"/>
    <n v="91.995400000000018"/>
  </r>
  <r>
    <n v="9484"/>
    <x v="4748"/>
    <x v="2"/>
    <x v="192"/>
    <d v="2011-07-28T00:00:00"/>
    <s v="Standard Class"/>
    <s v="AB-10255"/>
    <s v="Alejandro Ballentine"/>
    <x v="2"/>
    <x v="0"/>
    <s v="Los Angeles"/>
    <x v="1"/>
    <n v="90008"/>
    <x v="1"/>
    <s v="OFF-AR-10004757"/>
    <x v="1"/>
    <x v="6"/>
    <s v="Crayola Colored Pencils"/>
    <x v="1209"/>
    <n v="6"/>
    <n v="0"/>
    <n v="6.4943999999999988"/>
  </r>
  <r>
    <n v="9485"/>
    <x v="4749"/>
    <x v="0"/>
    <x v="499"/>
    <d v="2013-12-05T00:00:00"/>
    <s v="Second Class"/>
    <s v="MY-18295"/>
    <s v="Muhammed Yedwab"/>
    <x v="1"/>
    <x v="0"/>
    <s v="Houston"/>
    <x v="5"/>
    <n v="77036"/>
    <x v="2"/>
    <s v="FUR-BO-10003893"/>
    <x v="0"/>
    <x v="0"/>
    <s v="Sauder Camden County Collection Library"/>
    <x v="5928"/>
    <n v="10"/>
    <n v="0.32"/>
    <n v="-137.97600000000008"/>
  </r>
  <r>
    <n v="9486"/>
    <x v="4749"/>
    <x v="0"/>
    <x v="499"/>
    <d v="2013-12-05T00:00:00"/>
    <s v="Second Class"/>
    <s v="MY-18295"/>
    <s v="Muhammed Yedwab"/>
    <x v="1"/>
    <x v="0"/>
    <s v="Houston"/>
    <x v="5"/>
    <n v="77036"/>
    <x v="2"/>
    <s v="OFF-PA-10003893"/>
    <x v="1"/>
    <x v="10"/>
    <s v="Xerox 1962"/>
    <x v="2791"/>
    <n v="9"/>
    <n v="0.2"/>
    <n v="9.6299999999999955"/>
  </r>
  <r>
    <n v="9487"/>
    <x v="4750"/>
    <x v="3"/>
    <x v="386"/>
    <d v="2014-10-13T00:00:00"/>
    <s v="Same Day"/>
    <s v="NF-18385"/>
    <s v="Natalie Fritzler"/>
    <x v="0"/>
    <x v="0"/>
    <s v="Wheeling"/>
    <x v="48"/>
    <n v="26003"/>
    <x v="3"/>
    <s v="FUR-TA-10001932"/>
    <x v="0"/>
    <x v="3"/>
    <s v="Chromcraft 48&quot; x 96&quot; Racetrack Double Pedestal Table"/>
    <x v="5929"/>
    <n v="3"/>
    <n v="0.3"/>
    <n v="-76.953599999999994"/>
  </r>
  <r>
    <n v="9488"/>
    <x v="4751"/>
    <x v="3"/>
    <x v="157"/>
    <d v="2014-12-14T00:00:00"/>
    <s v="First Class"/>
    <s v="NB-18655"/>
    <s v="Nona Balk"/>
    <x v="1"/>
    <x v="0"/>
    <s v="Paterson"/>
    <x v="30"/>
    <n v="7501"/>
    <x v="3"/>
    <s v="OFF-FA-10001561"/>
    <x v="1"/>
    <x v="13"/>
    <s v="Stockwell Push Pins"/>
    <x v="2630"/>
    <n v="3"/>
    <n v="0"/>
    <n v="2.1581999999999999"/>
  </r>
  <r>
    <n v="9489"/>
    <x v="4752"/>
    <x v="1"/>
    <x v="486"/>
    <d v="2012-10-04T00:00:00"/>
    <s v="First Class"/>
    <s v="EM-13960"/>
    <s v="Eric Murdock"/>
    <x v="0"/>
    <x v="0"/>
    <s v="Portland"/>
    <x v="21"/>
    <n v="97206"/>
    <x v="1"/>
    <s v="TEC-PH-10001817"/>
    <x v="2"/>
    <x v="7"/>
    <s v="Wilson Electronics DB Pro Signal Booster"/>
    <x v="5930"/>
    <n v="2"/>
    <n v="0.2"/>
    <n v="50.120000000000033"/>
  </r>
  <r>
    <n v="9490"/>
    <x v="4753"/>
    <x v="0"/>
    <x v="1222"/>
    <d v="2013-08-12T00:00:00"/>
    <s v="Standard Class"/>
    <s v="MF-17665"/>
    <s v="Maureen Fritzler"/>
    <x v="1"/>
    <x v="0"/>
    <s v="Huntsville"/>
    <x v="19"/>
    <n v="35810"/>
    <x v="0"/>
    <s v="OFF-AR-10000538"/>
    <x v="1"/>
    <x v="6"/>
    <s v="Boston Model 1800 Electric Pencil Sharpener, Gray"/>
    <x v="5931"/>
    <n v="7"/>
    <n v="0"/>
    <n v="59.114999999999981"/>
  </r>
  <r>
    <n v="9491"/>
    <x v="4754"/>
    <x v="3"/>
    <x v="1032"/>
    <d v="2014-01-08T00:00:00"/>
    <s v="Standard Class"/>
    <s v="CM-12385"/>
    <s v="Christopher Martinez"/>
    <x v="0"/>
    <x v="0"/>
    <s v="San Francisco"/>
    <x v="1"/>
    <n v="94110"/>
    <x v="1"/>
    <s v="OFF-BI-10004584"/>
    <x v="1"/>
    <x v="8"/>
    <s v="GBC ProClick 150 Presentation Binding System"/>
    <x v="5932"/>
    <n v="8"/>
    <n v="0.2"/>
    <n v="682.5168000000001"/>
  </r>
  <r>
    <n v="9492"/>
    <x v="4754"/>
    <x v="3"/>
    <x v="1032"/>
    <d v="2014-01-08T00:00:00"/>
    <s v="Standard Class"/>
    <s v="CM-12385"/>
    <s v="Christopher Martinez"/>
    <x v="0"/>
    <x v="0"/>
    <s v="San Francisco"/>
    <x v="1"/>
    <n v="94110"/>
    <x v="1"/>
    <s v="OFF-AR-10000817"/>
    <x v="1"/>
    <x v="6"/>
    <s v="Manco Dry-Lighter Erasable Highlighter"/>
    <x v="5933"/>
    <n v="3"/>
    <n v="0"/>
    <n v="3.1007999999999996"/>
  </r>
  <r>
    <n v="9493"/>
    <x v="4755"/>
    <x v="3"/>
    <x v="659"/>
    <d v="2014-11-08T00:00:00"/>
    <s v="Same Day"/>
    <s v="EC-14050"/>
    <s v="Erin Creighton"/>
    <x v="0"/>
    <x v="0"/>
    <s v="Oklahoma City"/>
    <x v="26"/>
    <n v="73120"/>
    <x v="2"/>
    <s v="OFF-BI-10000756"/>
    <x v="1"/>
    <x v="8"/>
    <s v="Storex DuraTech Recycled Plastic Frosted Binders"/>
    <x v="5934"/>
    <n v="9"/>
    <n v="0"/>
    <n v="19.080000000000002"/>
  </r>
  <r>
    <n v="9494"/>
    <x v="4756"/>
    <x v="0"/>
    <x v="835"/>
    <d v="2013-01-08T00:00:00"/>
    <s v="Standard Class"/>
    <s v="BO-11350"/>
    <s v="Bill Overfelt"/>
    <x v="1"/>
    <x v="0"/>
    <s v="Broken Arrow"/>
    <x v="26"/>
    <n v="74012"/>
    <x v="2"/>
    <s v="FUR-TA-10000617"/>
    <x v="0"/>
    <x v="3"/>
    <s v="Hon Practical Foundations 30 x 60 Training Table, Light Gray/Charcoal"/>
    <x v="5935"/>
    <n v="7"/>
    <n v="0"/>
    <n v="350.42700000000002"/>
  </r>
  <r>
    <n v="9495"/>
    <x v="4756"/>
    <x v="0"/>
    <x v="835"/>
    <d v="2013-01-08T00:00:00"/>
    <s v="Standard Class"/>
    <s v="BO-11350"/>
    <s v="Bill Overfelt"/>
    <x v="1"/>
    <x v="0"/>
    <s v="Broken Arrow"/>
    <x v="26"/>
    <n v="74012"/>
    <x v="2"/>
    <s v="OFF-BI-10004364"/>
    <x v="1"/>
    <x v="8"/>
    <s v="Storex Dura Pro Binders"/>
    <x v="5516"/>
    <n v="2"/>
    <n v="0"/>
    <n v="5.3460000000000001"/>
  </r>
  <r>
    <n v="9496"/>
    <x v="4757"/>
    <x v="0"/>
    <x v="536"/>
    <d v="2013-05-17T00:00:00"/>
    <s v="Standard Class"/>
    <s v="VM-21835"/>
    <s v="Vivian Mathis"/>
    <x v="0"/>
    <x v="0"/>
    <s v="Mission Viejo"/>
    <x v="1"/>
    <n v="92691"/>
    <x v="1"/>
    <s v="TEC-AC-10004518"/>
    <x v="2"/>
    <x v="11"/>
    <s v="Memorex Mini Travel Drive 32 GB USB 2.0 Flash Drive"/>
    <x v="5253"/>
    <n v="6"/>
    <n v="0"/>
    <n v="46.800000000000004"/>
  </r>
  <r>
    <n v="9497"/>
    <x v="4757"/>
    <x v="0"/>
    <x v="536"/>
    <d v="2013-05-17T00:00:00"/>
    <s v="Standard Class"/>
    <s v="VM-21835"/>
    <s v="Vivian Mathis"/>
    <x v="0"/>
    <x v="0"/>
    <s v="Mission Viejo"/>
    <x v="1"/>
    <n v="92691"/>
    <x v="1"/>
    <s v="OFF-AP-10002222"/>
    <x v="1"/>
    <x v="9"/>
    <s v="Staples"/>
    <x v="1313"/>
    <n v="1"/>
    <n v="0"/>
    <n v="2.3409000000000004"/>
  </r>
  <r>
    <n v="9498"/>
    <x v="4758"/>
    <x v="3"/>
    <x v="60"/>
    <d v="2014-11-08T00:00:00"/>
    <s v="First Class"/>
    <s v="AB-10060"/>
    <s v="Adam Bellavance"/>
    <x v="2"/>
    <x v="0"/>
    <s v="Greenwood"/>
    <x v="14"/>
    <n v="46142"/>
    <x v="2"/>
    <s v="OFF-PA-10002615"/>
    <x v="1"/>
    <x v="10"/>
    <s v="Ampad Gold Fibre Wirebound Steno Books, 6&quot; x 9&quot;, Gregg Ruled"/>
    <x v="5936"/>
    <n v="1"/>
    <n v="0"/>
    <n v="2.0286"/>
  </r>
  <r>
    <n v="9499"/>
    <x v="4758"/>
    <x v="3"/>
    <x v="60"/>
    <d v="2014-11-08T00:00:00"/>
    <s v="First Class"/>
    <s v="AB-10060"/>
    <s v="Adam Bellavance"/>
    <x v="2"/>
    <x v="0"/>
    <s v="Greenwood"/>
    <x v="14"/>
    <n v="46142"/>
    <x v="2"/>
    <s v="OFF-PA-10000565"/>
    <x v="1"/>
    <x v="10"/>
    <s v="Staples"/>
    <x v="3856"/>
    <n v="3"/>
    <n v="0"/>
    <n v="82.290599999999998"/>
  </r>
  <r>
    <n v="9500"/>
    <x v="4758"/>
    <x v="3"/>
    <x v="60"/>
    <d v="2014-11-08T00:00:00"/>
    <s v="First Class"/>
    <s v="AB-10060"/>
    <s v="Adam Bellavance"/>
    <x v="2"/>
    <x v="0"/>
    <s v="Greenwood"/>
    <x v="14"/>
    <n v="46142"/>
    <x v="2"/>
    <s v="OFF-PA-10003673"/>
    <x v="1"/>
    <x v="10"/>
    <s v="Strathmore Photo Mount Cards"/>
    <x v="766"/>
    <n v="10"/>
    <n v="0"/>
    <n v="31.187999999999999"/>
  </r>
  <r>
    <n v="9501"/>
    <x v="4759"/>
    <x v="0"/>
    <x v="439"/>
    <d v="2013-05-31T00:00:00"/>
    <s v="Standard Class"/>
    <s v="CM-12235"/>
    <s v="Chris McAfee"/>
    <x v="0"/>
    <x v="0"/>
    <s v="Milwaukee"/>
    <x v="6"/>
    <n v="53209"/>
    <x v="2"/>
    <s v="FUR-FU-10002088"/>
    <x v="0"/>
    <x v="5"/>
    <s v="Nu-Dell Float Frame 11 x 14 1/2"/>
    <x v="5937"/>
    <n v="3"/>
    <n v="0"/>
    <n v="11.314800000000002"/>
  </r>
  <r>
    <n v="9502"/>
    <x v="4760"/>
    <x v="1"/>
    <x v="312"/>
    <d v="2012-11-24T00:00:00"/>
    <s v="Standard Class"/>
    <s v="KW-16570"/>
    <s v="Kelly Williams"/>
    <x v="0"/>
    <x v="0"/>
    <s v="San Francisco"/>
    <x v="1"/>
    <n v="94109"/>
    <x v="1"/>
    <s v="FUR-FU-10001546"/>
    <x v="0"/>
    <x v="5"/>
    <s v="Dana Swing-Arm Lamps"/>
    <x v="4674"/>
    <n v="3"/>
    <n v="0"/>
    <n v="8.01"/>
  </r>
  <r>
    <n v="9503"/>
    <x v="4761"/>
    <x v="0"/>
    <x v="183"/>
    <d v="2013-04-30T00:00:00"/>
    <s v="Standard Class"/>
    <s v="MM-17920"/>
    <s v="Michael Moore"/>
    <x v="0"/>
    <x v="0"/>
    <s v="Rome"/>
    <x v="15"/>
    <n v="13440"/>
    <x v="3"/>
    <s v="OFF-AR-10000614"/>
    <x v="1"/>
    <x v="6"/>
    <s v="Barrel Sharpener"/>
    <x v="5938"/>
    <n v="9"/>
    <n v="0"/>
    <n v="8.3537999999999997"/>
  </r>
  <r>
    <n v="9504"/>
    <x v="4761"/>
    <x v="0"/>
    <x v="183"/>
    <d v="2013-04-30T00:00:00"/>
    <s v="Standard Class"/>
    <s v="MM-17920"/>
    <s v="Michael Moore"/>
    <x v="0"/>
    <x v="0"/>
    <s v="Rome"/>
    <x v="15"/>
    <n v="13440"/>
    <x v="3"/>
    <s v="OFF-AR-10003190"/>
    <x v="1"/>
    <x v="6"/>
    <s v="Newell 32"/>
    <x v="709"/>
    <n v="1"/>
    <n v="0"/>
    <n v="0.80640000000000001"/>
  </r>
  <r>
    <n v="9505"/>
    <x v="4762"/>
    <x v="0"/>
    <x v="500"/>
    <d v="2013-10-19T00:00:00"/>
    <s v="Standard Class"/>
    <s v="PW-19030"/>
    <s v="Pauline Webber"/>
    <x v="1"/>
    <x v="0"/>
    <s v="New York City"/>
    <x v="15"/>
    <n v="10009"/>
    <x v="3"/>
    <s v="TEC-PH-10004094"/>
    <x v="2"/>
    <x v="7"/>
    <s v="Motorola L703CM"/>
    <x v="5939"/>
    <n v="7"/>
    <n v="0"/>
    <n v="272.98250000000002"/>
  </r>
  <r>
    <n v="9506"/>
    <x v="4762"/>
    <x v="0"/>
    <x v="500"/>
    <d v="2013-10-19T00:00:00"/>
    <s v="Standard Class"/>
    <s v="PW-19030"/>
    <s v="Pauline Webber"/>
    <x v="1"/>
    <x v="0"/>
    <s v="New York City"/>
    <x v="15"/>
    <n v="10009"/>
    <x v="3"/>
    <s v="OFF-PA-10001970"/>
    <x v="1"/>
    <x v="10"/>
    <s v="Xerox 1908"/>
    <x v="1375"/>
    <n v="2"/>
    <n v="0"/>
    <n v="54.860399999999998"/>
  </r>
  <r>
    <n v="9507"/>
    <x v="4763"/>
    <x v="2"/>
    <x v="267"/>
    <d v="2011-04-07T00:00:00"/>
    <s v="Second Class"/>
    <s v="RD-19900"/>
    <s v="Ruben Dartt"/>
    <x v="0"/>
    <x v="0"/>
    <s v="Dearborn Heights"/>
    <x v="12"/>
    <n v="48127"/>
    <x v="2"/>
    <s v="OFF-AR-10002952"/>
    <x v="1"/>
    <x v="6"/>
    <s v="Stanley Contemporary Battery Pencil Sharpeners"/>
    <x v="4327"/>
    <n v="2"/>
    <n v="0"/>
    <n v="7.4759999999999991"/>
  </r>
  <r>
    <n v="9508"/>
    <x v="4763"/>
    <x v="2"/>
    <x v="267"/>
    <d v="2011-04-07T00:00:00"/>
    <s v="Second Class"/>
    <s v="RD-19900"/>
    <s v="Ruben Dartt"/>
    <x v="0"/>
    <x v="0"/>
    <s v="Dearborn Heights"/>
    <x v="12"/>
    <n v="48127"/>
    <x v="2"/>
    <s v="OFF-BI-10004209"/>
    <x v="1"/>
    <x v="8"/>
    <s v="Fellowes Twister Kit, Gray/Clear, 3/pkg"/>
    <x v="5940"/>
    <n v="5"/>
    <n v="0"/>
    <n v="18.089999999999996"/>
  </r>
  <r>
    <n v="9509"/>
    <x v="4763"/>
    <x v="2"/>
    <x v="267"/>
    <d v="2011-04-07T00:00:00"/>
    <s v="Second Class"/>
    <s v="RD-19900"/>
    <s v="Ruben Dartt"/>
    <x v="0"/>
    <x v="0"/>
    <s v="Dearborn Heights"/>
    <x v="12"/>
    <n v="48127"/>
    <x v="2"/>
    <s v="OFF-AR-10004685"/>
    <x v="1"/>
    <x v="6"/>
    <s v="Binney &amp; Smith Crayola Metallic Colored Pencils, 8-Color Set"/>
    <x v="4808"/>
    <n v="3"/>
    <n v="0"/>
    <n v="4.5836999999999994"/>
  </r>
  <r>
    <n v="9510"/>
    <x v="4763"/>
    <x v="2"/>
    <x v="267"/>
    <d v="2011-04-07T00:00:00"/>
    <s v="Second Class"/>
    <s v="RD-19900"/>
    <s v="Ruben Dartt"/>
    <x v="0"/>
    <x v="0"/>
    <s v="Dearborn Heights"/>
    <x v="12"/>
    <n v="48127"/>
    <x v="2"/>
    <s v="OFF-ST-10000991"/>
    <x v="1"/>
    <x v="4"/>
    <s v="Space Solutions HD Industrial Steel Shelving."/>
    <x v="5941"/>
    <n v="6"/>
    <n v="0"/>
    <n v="20.694600000000008"/>
  </r>
  <r>
    <n v="9511"/>
    <x v="4764"/>
    <x v="0"/>
    <x v="876"/>
    <d v="2013-08-12T00:00:00"/>
    <s v="Standard Class"/>
    <s v="LM-17065"/>
    <s v="Liz MacKendrick"/>
    <x v="0"/>
    <x v="0"/>
    <s v="New York City"/>
    <x v="15"/>
    <n v="10024"/>
    <x v="3"/>
    <s v="OFF-AR-10002399"/>
    <x v="1"/>
    <x v="6"/>
    <s v="Dixon Prang Watercolor Pencils, 10-Color Set with Brush"/>
    <x v="3747"/>
    <n v="9"/>
    <n v="0"/>
    <n v="15.7194"/>
  </r>
  <r>
    <n v="9512"/>
    <x v="4765"/>
    <x v="2"/>
    <x v="637"/>
    <d v="2011-12-16T00:00:00"/>
    <s v="First Class"/>
    <s v="CS-11845"/>
    <s v="Cari Sayre"/>
    <x v="1"/>
    <x v="0"/>
    <s v="Chicago"/>
    <x v="10"/>
    <n v="60623"/>
    <x v="2"/>
    <s v="OFF-BI-10002353"/>
    <x v="1"/>
    <x v="8"/>
    <s v="GBC VeloBind Cover Sets"/>
    <x v="1844"/>
    <n v="3"/>
    <n v="0.8"/>
    <n v="-13.895999999999997"/>
  </r>
  <r>
    <n v="9513"/>
    <x v="4766"/>
    <x v="3"/>
    <x v="1109"/>
    <d v="2014-06-04T00:00:00"/>
    <s v="Second Class"/>
    <s v="KT-16480"/>
    <s v="Kean Thornton"/>
    <x v="0"/>
    <x v="0"/>
    <s v="Dallas"/>
    <x v="5"/>
    <n v="75217"/>
    <x v="2"/>
    <s v="FUR-BO-10001811"/>
    <x v="0"/>
    <x v="0"/>
    <s v="Atlantic Metals Mobile 5-Shelf Bookcases, Custom Colors"/>
    <x v="5942"/>
    <n v="1"/>
    <n v="0.32"/>
    <n v="-6.0196000000000254"/>
  </r>
  <r>
    <n v="9514"/>
    <x v="4767"/>
    <x v="0"/>
    <x v="500"/>
    <d v="2013-10-20T00:00:00"/>
    <s v="Standard Class"/>
    <s v="BE-11410"/>
    <s v="Bobby Elias"/>
    <x v="0"/>
    <x v="0"/>
    <s v="Appleton"/>
    <x v="6"/>
    <n v="54915"/>
    <x v="2"/>
    <s v="TEC-AC-10003033"/>
    <x v="2"/>
    <x v="11"/>
    <s v="Plantronics CS510 - Over-the-Head monaural Wireless Headset System"/>
    <x v="5943"/>
    <n v="5"/>
    <n v="0"/>
    <n v="544.41749999999979"/>
  </r>
  <r>
    <n v="9515"/>
    <x v="4768"/>
    <x v="2"/>
    <x v="619"/>
    <d v="2011-03-18T00:00:00"/>
    <s v="Standard Class"/>
    <s v="NF-18475"/>
    <s v="Neil Französisch"/>
    <x v="2"/>
    <x v="0"/>
    <s v="Jacksonville"/>
    <x v="2"/>
    <n v="32216"/>
    <x v="0"/>
    <s v="OFF-PA-10000176"/>
    <x v="1"/>
    <x v="10"/>
    <s v="Xerox 1887"/>
    <x v="5944"/>
    <n v="6"/>
    <n v="0.2"/>
    <n v="31.869599999999995"/>
  </r>
  <r>
    <n v="9516"/>
    <x v="4769"/>
    <x v="2"/>
    <x v="1223"/>
    <d v="2011-02-25T00:00:00"/>
    <s v="Standard Class"/>
    <s v="DL-13315"/>
    <s v="Delfina Latchford"/>
    <x v="0"/>
    <x v="0"/>
    <s v="Chicago"/>
    <x v="10"/>
    <n v="60653"/>
    <x v="2"/>
    <s v="OFF-AR-10003631"/>
    <x v="1"/>
    <x v="6"/>
    <s v="Staples"/>
    <x v="5945"/>
    <n v="14"/>
    <n v="0.2"/>
    <n v="8.808799999999998"/>
  </r>
  <r>
    <n v="9517"/>
    <x v="4770"/>
    <x v="1"/>
    <x v="252"/>
    <d v="2012-08-26T00:00:00"/>
    <s v="Second Class"/>
    <s v="MS-17710"/>
    <s v="Maurice Satty"/>
    <x v="0"/>
    <x v="0"/>
    <s v="Bowling Green"/>
    <x v="24"/>
    <n v="43402"/>
    <x v="3"/>
    <s v="TEC-PH-10000923"/>
    <x v="2"/>
    <x v="7"/>
    <s v="Belkin SportFit Armband For iPhone 5s/5c, Fuchsia"/>
    <x v="5946"/>
    <n v="3"/>
    <n v="0.4"/>
    <n v="4.0472999999999999"/>
  </r>
  <r>
    <n v="9518"/>
    <x v="4770"/>
    <x v="1"/>
    <x v="252"/>
    <d v="2012-08-26T00:00:00"/>
    <s v="Second Class"/>
    <s v="MS-17710"/>
    <s v="Maurice Satty"/>
    <x v="0"/>
    <x v="0"/>
    <s v="Bowling Green"/>
    <x v="24"/>
    <n v="43402"/>
    <x v="3"/>
    <s v="OFF-LA-10003190"/>
    <x v="1"/>
    <x v="2"/>
    <s v="Avery 474"/>
    <x v="2789"/>
    <n v="3"/>
    <n v="0.2"/>
    <n v="2.5056000000000003"/>
  </r>
  <r>
    <n v="9519"/>
    <x v="4770"/>
    <x v="1"/>
    <x v="252"/>
    <d v="2012-08-26T00:00:00"/>
    <s v="Second Class"/>
    <s v="MS-17710"/>
    <s v="Maurice Satty"/>
    <x v="0"/>
    <x v="0"/>
    <s v="Bowling Green"/>
    <x v="24"/>
    <n v="43402"/>
    <x v="3"/>
    <s v="OFF-ST-10003208"/>
    <x v="1"/>
    <x v="4"/>
    <s v="Adjustable Depth Letter/Legal Cart"/>
    <x v="2774"/>
    <n v="3"/>
    <n v="0.2"/>
    <n v="48.994199999999921"/>
  </r>
  <r>
    <n v="9520"/>
    <x v="4771"/>
    <x v="3"/>
    <x v="540"/>
    <d v="2014-05-13T00:00:00"/>
    <s v="Second Class"/>
    <s v="MM-18055"/>
    <s v="Michelle Moray"/>
    <x v="0"/>
    <x v="0"/>
    <s v="San Francisco"/>
    <x v="1"/>
    <n v="94110"/>
    <x v="1"/>
    <s v="OFF-AP-10000692"/>
    <x v="1"/>
    <x v="9"/>
    <s v="Fellowes Mighty 8 Compact Surge Protector"/>
    <x v="5947"/>
    <n v="4"/>
    <n v="0"/>
    <n v="22.702400000000004"/>
  </r>
  <r>
    <n v="9521"/>
    <x v="4772"/>
    <x v="0"/>
    <x v="1084"/>
    <d v="2013-02-09T00:00:00"/>
    <s v="Standard Class"/>
    <s v="JB-15400"/>
    <s v="Jennifer Braxton"/>
    <x v="1"/>
    <x v="0"/>
    <s v="Los Angeles"/>
    <x v="1"/>
    <n v="90049"/>
    <x v="1"/>
    <s v="OFF-ST-10004180"/>
    <x v="1"/>
    <x v="4"/>
    <s v="Safco Commercial Shelving"/>
    <x v="5948"/>
    <n v="2"/>
    <n v="0"/>
    <n v="3.720799999999997"/>
  </r>
  <r>
    <n v="9522"/>
    <x v="4773"/>
    <x v="2"/>
    <x v="174"/>
    <d v="2011-12-25T00:00:00"/>
    <s v="Standard Class"/>
    <s v="SG-20605"/>
    <s v="Speros Goranitis"/>
    <x v="0"/>
    <x v="0"/>
    <s v="Chicago"/>
    <x v="10"/>
    <n v="60623"/>
    <x v="2"/>
    <s v="TEC-PH-10002817"/>
    <x v="2"/>
    <x v="7"/>
    <s v="RCA ViSYS 25425RE1 Corded phone"/>
    <x v="830"/>
    <n v="3"/>
    <n v="0.2"/>
    <n v="36.44729999999997"/>
  </r>
  <r>
    <n v="9523"/>
    <x v="4773"/>
    <x v="2"/>
    <x v="174"/>
    <d v="2011-12-25T00:00:00"/>
    <s v="Standard Class"/>
    <s v="SG-20605"/>
    <s v="Speros Goranitis"/>
    <x v="0"/>
    <x v="0"/>
    <s v="Chicago"/>
    <x v="10"/>
    <n v="60623"/>
    <x v="2"/>
    <s v="OFF-PA-10000295"/>
    <x v="1"/>
    <x v="10"/>
    <s v="Xerox 229"/>
    <x v="12"/>
    <n v="3"/>
    <n v="0.2"/>
    <n v="5.4432"/>
  </r>
  <r>
    <n v="9524"/>
    <x v="4773"/>
    <x v="2"/>
    <x v="174"/>
    <d v="2011-12-25T00:00:00"/>
    <s v="Standard Class"/>
    <s v="SG-20605"/>
    <s v="Speros Goranitis"/>
    <x v="0"/>
    <x v="0"/>
    <s v="Chicago"/>
    <x v="10"/>
    <n v="60623"/>
    <x v="2"/>
    <s v="OFF-ST-10000419"/>
    <x v="1"/>
    <x v="4"/>
    <s v="Rogers Jumbo File, Granite"/>
    <x v="5949"/>
    <n v="3"/>
    <n v="0.2"/>
    <n v="-7.7406000000000006"/>
  </r>
  <r>
    <n v="9525"/>
    <x v="4774"/>
    <x v="3"/>
    <x v="256"/>
    <d v="2014-12-07T00:00:00"/>
    <s v="First Class"/>
    <s v="PB-18805"/>
    <s v="Patrick Bzostek"/>
    <x v="2"/>
    <x v="0"/>
    <s v="Seattle"/>
    <x v="4"/>
    <n v="98115"/>
    <x v="1"/>
    <s v="OFF-BI-10001524"/>
    <x v="1"/>
    <x v="8"/>
    <s v="GBC Premium Transparent Covers with Diagonal Lined Pattern"/>
    <x v="2067"/>
    <n v="5"/>
    <n v="0.2"/>
    <n v="29.371999999999993"/>
  </r>
  <r>
    <n v="9526"/>
    <x v="4774"/>
    <x v="3"/>
    <x v="256"/>
    <d v="2014-12-07T00:00:00"/>
    <s v="First Class"/>
    <s v="PB-18805"/>
    <s v="Patrick Bzostek"/>
    <x v="2"/>
    <x v="0"/>
    <s v="Seattle"/>
    <x v="4"/>
    <n v="98115"/>
    <x v="1"/>
    <s v="FUR-FU-10003268"/>
    <x v="0"/>
    <x v="5"/>
    <s v="Eldon Radial Chair Mat for Low to Medium Pile Carpets"/>
    <x v="3351"/>
    <n v="5"/>
    <n v="0"/>
    <n v="39.97999999999999"/>
  </r>
  <r>
    <n v="9527"/>
    <x v="4774"/>
    <x v="3"/>
    <x v="256"/>
    <d v="2014-12-07T00:00:00"/>
    <s v="First Class"/>
    <s v="PB-18805"/>
    <s v="Patrick Bzostek"/>
    <x v="2"/>
    <x v="0"/>
    <s v="Seattle"/>
    <x v="4"/>
    <n v="98115"/>
    <x v="1"/>
    <s v="TEC-PH-10000148"/>
    <x v="2"/>
    <x v="7"/>
    <s v="Cyber Acoustics AC-202b Speech Recognition Stereo Headset"/>
    <x v="5231"/>
    <n v="3"/>
    <n v="0.2"/>
    <n v="-7.0145999999999997"/>
  </r>
  <r>
    <n v="9528"/>
    <x v="4774"/>
    <x v="3"/>
    <x v="256"/>
    <d v="2014-12-07T00:00:00"/>
    <s v="First Class"/>
    <s v="PB-18805"/>
    <s v="Patrick Bzostek"/>
    <x v="2"/>
    <x v="0"/>
    <s v="Seattle"/>
    <x v="4"/>
    <n v="98115"/>
    <x v="1"/>
    <s v="OFF-BI-10001543"/>
    <x v="1"/>
    <x v="8"/>
    <s v="GBC VeloBinder Manual Binding System"/>
    <x v="5950"/>
    <n v="6"/>
    <n v="0.2"/>
    <n v="60.463200000000015"/>
  </r>
  <r>
    <n v="9529"/>
    <x v="4774"/>
    <x v="3"/>
    <x v="256"/>
    <d v="2014-12-07T00:00:00"/>
    <s v="First Class"/>
    <s v="PB-18805"/>
    <s v="Patrick Bzostek"/>
    <x v="2"/>
    <x v="0"/>
    <s v="Seattle"/>
    <x v="4"/>
    <n v="98115"/>
    <x v="1"/>
    <s v="OFF-BI-10002071"/>
    <x v="1"/>
    <x v="8"/>
    <s v="Fellowes Black Plastic Comb Bindings"/>
    <x v="3396"/>
    <n v="2"/>
    <n v="0.2"/>
    <n v="3.0211999999999994"/>
  </r>
  <r>
    <n v="9530"/>
    <x v="4775"/>
    <x v="3"/>
    <x v="668"/>
    <d v="2014-03-26T00:00:00"/>
    <s v="Same Day"/>
    <s v="AC-10615"/>
    <s v="Ann Chong"/>
    <x v="1"/>
    <x v="0"/>
    <s v="Beaumont"/>
    <x v="5"/>
    <n v="77705"/>
    <x v="2"/>
    <s v="OFF-ST-10002352"/>
    <x v="1"/>
    <x v="4"/>
    <s v="Iris Project Case"/>
    <x v="2600"/>
    <n v="2"/>
    <n v="0.2"/>
    <n v="0.95759999999999934"/>
  </r>
  <r>
    <n v="9531"/>
    <x v="4776"/>
    <x v="3"/>
    <x v="141"/>
    <d v="2014-07-13T00:00:00"/>
    <s v="Standard Class"/>
    <s v="MR-17545"/>
    <s v="Mathew Reese"/>
    <x v="2"/>
    <x v="0"/>
    <s v="Seattle"/>
    <x v="4"/>
    <n v="98103"/>
    <x v="1"/>
    <s v="OFF-PA-10003127"/>
    <x v="1"/>
    <x v="10"/>
    <s v="Staples"/>
    <x v="4984"/>
    <n v="2"/>
    <n v="0"/>
    <n v="24.269599999999997"/>
  </r>
  <r>
    <n v="9532"/>
    <x v="4777"/>
    <x v="3"/>
    <x v="40"/>
    <d v="2014-11-01T00:00:00"/>
    <s v="Standard Class"/>
    <s v="BF-11215"/>
    <s v="Benjamin Farhat"/>
    <x v="2"/>
    <x v="0"/>
    <s v="Dallas"/>
    <x v="5"/>
    <n v="75217"/>
    <x v="2"/>
    <s v="OFF-ST-10000464"/>
    <x v="1"/>
    <x v="4"/>
    <s v="Multi-Use Personal File Cart and Caster Set, Three Stacking Bins"/>
    <x v="5951"/>
    <n v="2"/>
    <n v="0.2"/>
    <n v="5.5616000000000021"/>
  </r>
  <r>
    <n v="9533"/>
    <x v="4778"/>
    <x v="0"/>
    <x v="189"/>
    <d v="2013-11-01T00:00:00"/>
    <s v="Standard Class"/>
    <s v="BW-11200"/>
    <s v="Ben Wallace"/>
    <x v="0"/>
    <x v="0"/>
    <s v="New York City"/>
    <x v="15"/>
    <n v="10011"/>
    <x v="3"/>
    <s v="FUR-CH-10000553"/>
    <x v="0"/>
    <x v="1"/>
    <s v="Metal Folding Chairs, Beige, 4/Carton"/>
    <x v="5952"/>
    <n v="14"/>
    <n v="0.1"/>
    <n v="80.777199999999979"/>
  </r>
  <r>
    <n v="9534"/>
    <x v="4778"/>
    <x v="0"/>
    <x v="189"/>
    <d v="2013-11-01T00:00:00"/>
    <s v="Standard Class"/>
    <s v="BW-11200"/>
    <s v="Ben Wallace"/>
    <x v="0"/>
    <x v="0"/>
    <s v="New York City"/>
    <x v="15"/>
    <n v="10011"/>
    <x v="3"/>
    <s v="OFF-FA-10000134"/>
    <x v="1"/>
    <x v="13"/>
    <s v="Advantus Push Pins, Aluminum Head"/>
    <x v="5953"/>
    <n v="7"/>
    <n v="0"/>
    <n v="12.607699999999999"/>
  </r>
  <r>
    <n v="9535"/>
    <x v="4778"/>
    <x v="0"/>
    <x v="189"/>
    <d v="2013-11-01T00:00:00"/>
    <s v="Standard Class"/>
    <s v="BW-11200"/>
    <s v="Ben Wallace"/>
    <x v="0"/>
    <x v="0"/>
    <s v="New York City"/>
    <x v="15"/>
    <n v="10011"/>
    <x v="3"/>
    <s v="OFF-ST-10000636"/>
    <x v="1"/>
    <x v="4"/>
    <s v="Rogers Profile Extra Capacity Storage Tub"/>
    <x v="3446"/>
    <n v="2"/>
    <n v="0"/>
    <n v="1.3391999999999982"/>
  </r>
  <r>
    <n v="9536"/>
    <x v="4778"/>
    <x v="0"/>
    <x v="189"/>
    <d v="2013-11-01T00:00:00"/>
    <s v="Standard Class"/>
    <s v="BW-11200"/>
    <s v="Ben Wallace"/>
    <x v="0"/>
    <x v="0"/>
    <s v="New York City"/>
    <x v="15"/>
    <n v="10011"/>
    <x v="3"/>
    <s v="OFF-BI-10002949"/>
    <x v="1"/>
    <x v="8"/>
    <s v="Prestige Round Ring Binders"/>
    <x v="1276"/>
    <n v="2"/>
    <n v="0.2"/>
    <n v="3.283199999999999"/>
  </r>
  <r>
    <n v="9537"/>
    <x v="4779"/>
    <x v="3"/>
    <x v="492"/>
    <d v="2014-06-15T00:00:00"/>
    <s v="Second Class"/>
    <s v="TS-21610"/>
    <s v="Troy Staebel"/>
    <x v="0"/>
    <x v="0"/>
    <s v="Chicago"/>
    <x v="10"/>
    <n v="60610"/>
    <x v="2"/>
    <s v="FUR-FU-10002364"/>
    <x v="0"/>
    <x v="5"/>
    <s v="Eldon Expressions Wood Desk Accessories, Oak"/>
    <x v="3179"/>
    <n v="3"/>
    <n v="0.6"/>
    <n v="-6.8634000000000013"/>
  </r>
  <r>
    <n v="9538"/>
    <x v="4780"/>
    <x v="0"/>
    <x v="477"/>
    <d v="2013-09-28T00:00:00"/>
    <s v="First Class"/>
    <s v="AS-10045"/>
    <s v="Aaron Smayling"/>
    <x v="1"/>
    <x v="0"/>
    <s v="San Francisco"/>
    <x v="1"/>
    <n v="94110"/>
    <x v="1"/>
    <s v="FUR-BO-10002613"/>
    <x v="0"/>
    <x v="0"/>
    <s v="Atlantic Metals Mobile 4-Shelf Bookcases, Custom Colors"/>
    <x v="5954"/>
    <n v="2"/>
    <n v="0.15"/>
    <n v="84.293999999999969"/>
  </r>
  <r>
    <n v="9539"/>
    <x v="4781"/>
    <x v="3"/>
    <x v="210"/>
    <d v="2014-09-10T00:00:00"/>
    <s v="First Class"/>
    <s v="AA-10375"/>
    <s v="Allen Armold"/>
    <x v="0"/>
    <x v="0"/>
    <s v="Providence"/>
    <x v="34"/>
    <n v="2908"/>
    <x v="3"/>
    <s v="OFF-PA-10002659"/>
    <x v="1"/>
    <x v="10"/>
    <s v="Avoid Verbal Orders Carbonless Minifold Book"/>
    <x v="2952"/>
    <n v="5"/>
    <n v="0"/>
    <n v="7.7739999999999991"/>
  </r>
  <r>
    <n v="9540"/>
    <x v="4781"/>
    <x v="3"/>
    <x v="210"/>
    <d v="2014-09-10T00:00:00"/>
    <s v="First Class"/>
    <s v="AA-10375"/>
    <s v="Allen Armold"/>
    <x v="0"/>
    <x v="0"/>
    <s v="Providence"/>
    <x v="34"/>
    <n v="2908"/>
    <x v="3"/>
    <s v="OFF-PA-10000157"/>
    <x v="1"/>
    <x v="10"/>
    <s v="Xerox 191"/>
    <x v="792"/>
    <n v="2"/>
    <n v="0"/>
    <n v="18.781199999999998"/>
  </r>
  <r>
    <n v="9541"/>
    <x v="4782"/>
    <x v="1"/>
    <x v="1224"/>
    <d v="2012-05-16T00:00:00"/>
    <s v="Second Class"/>
    <s v="PS-18970"/>
    <s v="Paul Stevenson"/>
    <x v="2"/>
    <x v="0"/>
    <s v="Phoenix"/>
    <x v="16"/>
    <n v="85023"/>
    <x v="1"/>
    <s v="FUR-CH-10004540"/>
    <x v="0"/>
    <x v="1"/>
    <s v="Global Chrome Stack Chair"/>
    <x v="3029"/>
    <n v="7"/>
    <n v="0.2"/>
    <n v="16.797200000000004"/>
  </r>
  <r>
    <n v="9542"/>
    <x v="4783"/>
    <x v="1"/>
    <x v="705"/>
    <d v="2012-08-10T00:00:00"/>
    <s v="Standard Class"/>
    <s v="RP-19270"/>
    <s v="Rachel Payne"/>
    <x v="1"/>
    <x v="0"/>
    <s v="Houston"/>
    <x v="5"/>
    <n v="77095"/>
    <x v="2"/>
    <s v="OFF-LA-10004544"/>
    <x v="1"/>
    <x v="2"/>
    <s v="Avery 505"/>
    <x v="5955"/>
    <n v="3"/>
    <n v="0.2"/>
    <n v="13.320000000000002"/>
  </r>
  <r>
    <n v="9543"/>
    <x v="4783"/>
    <x v="1"/>
    <x v="705"/>
    <d v="2012-08-10T00:00:00"/>
    <s v="Standard Class"/>
    <s v="RP-19270"/>
    <s v="Rachel Payne"/>
    <x v="1"/>
    <x v="0"/>
    <s v="Houston"/>
    <x v="5"/>
    <n v="77095"/>
    <x v="2"/>
    <s v="OFF-BI-10001097"/>
    <x v="1"/>
    <x v="8"/>
    <s v="Avery Hole Reinforcements"/>
    <x v="5956"/>
    <n v="5"/>
    <n v="0.8"/>
    <n v="-9.6565000000000047"/>
  </r>
  <r>
    <n v="9544"/>
    <x v="4783"/>
    <x v="1"/>
    <x v="705"/>
    <d v="2012-08-10T00:00:00"/>
    <s v="Standard Class"/>
    <s v="RP-19270"/>
    <s v="Rachel Payne"/>
    <x v="1"/>
    <x v="0"/>
    <s v="Houston"/>
    <x v="5"/>
    <n v="77095"/>
    <x v="2"/>
    <s v="OFF-PA-10003302"/>
    <x v="1"/>
    <x v="10"/>
    <s v="Xerox 1906"/>
    <x v="3987"/>
    <n v="2"/>
    <n v="0.2"/>
    <n v="19.137599999999992"/>
  </r>
  <r>
    <n v="9545"/>
    <x v="4783"/>
    <x v="1"/>
    <x v="705"/>
    <d v="2012-08-10T00:00:00"/>
    <s v="Standard Class"/>
    <s v="RP-19270"/>
    <s v="Rachel Payne"/>
    <x v="1"/>
    <x v="0"/>
    <s v="Houston"/>
    <x v="5"/>
    <n v="77095"/>
    <x v="2"/>
    <s v="FUR-BO-10003965"/>
    <x v="0"/>
    <x v="0"/>
    <s v="O'Sullivan Manor Hill 2-Door Library in Brianna Oak"/>
    <x v="5957"/>
    <n v="3"/>
    <n v="0.32"/>
    <n v="-114.01739999999995"/>
  </r>
  <r>
    <n v="9546"/>
    <x v="4784"/>
    <x v="2"/>
    <x v="194"/>
    <d v="2011-11-02T00:00:00"/>
    <s v="Standard Class"/>
    <s v="NC-18625"/>
    <s v="Noah Childs"/>
    <x v="1"/>
    <x v="0"/>
    <s v="Columbus"/>
    <x v="14"/>
    <n v="47201"/>
    <x v="2"/>
    <s v="TEC-AC-10003433"/>
    <x v="2"/>
    <x v="11"/>
    <s v="Maxell 4.7GB DVD+R 5/Pack"/>
    <x v="5237"/>
    <n v="2"/>
    <n v="0"/>
    <n v="0.89100000000000001"/>
  </r>
  <r>
    <n v="9547"/>
    <x v="4784"/>
    <x v="2"/>
    <x v="194"/>
    <d v="2011-11-02T00:00:00"/>
    <s v="Standard Class"/>
    <s v="NC-18625"/>
    <s v="Noah Childs"/>
    <x v="1"/>
    <x v="0"/>
    <s v="Columbus"/>
    <x v="14"/>
    <n v="47201"/>
    <x v="2"/>
    <s v="OFF-PA-10000482"/>
    <x v="1"/>
    <x v="10"/>
    <s v="Snap-A-Way Black Print Carbonless Ruled Speed Letter, Triplicate"/>
    <x v="69"/>
    <n v="2"/>
    <n v="0"/>
    <n v="35.663599999999995"/>
  </r>
  <r>
    <n v="9548"/>
    <x v="4785"/>
    <x v="0"/>
    <x v="1133"/>
    <d v="2013-06-21T00:00:00"/>
    <s v="Second Class"/>
    <s v="SC-20770"/>
    <s v="Stewart Carmichael"/>
    <x v="1"/>
    <x v="0"/>
    <s v="Philadelphia"/>
    <x v="9"/>
    <n v="19134"/>
    <x v="3"/>
    <s v="OFF-PA-10004610"/>
    <x v="1"/>
    <x v="10"/>
    <s v="Xerox 1900"/>
    <x v="1312"/>
    <n v="2"/>
    <n v="0.2"/>
    <n v="2.1399999999999992"/>
  </r>
  <r>
    <n v="9549"/>
    <x v="4785"/>
    <x v="0"/>
    <x v="1133"/>
    <d v="2013-06-21T00:00:00"/>
    <s v="Second Class"/>
    <s v="SC-20770"/>
    <s v="Stewart Carmichael"/>
    <x v="1"/>
    <x v="0"/>
    <s v="Philadelphia"/>
    <x v="9"/>
    <n v="19134"/>
    <x v="3"/>
    <s v="OFF-BI-10003910"/>
    <x v="1"/>
    <x v="8"/>
    <s v="DXL Angle-View Binders with Locking Rings by Samsill"/>
    <x v="5958"/>
    <n v="2"/>
    <n v="0.7"/>
    <n v="-3.8549999999999986"/>
  </r>
  <r>
    <n v="9550"/>
    <x v="4785"/>
    <x v="0"/>
    <x v="1133"/>
    <d v="2013-06-21T00:00:00"/>
    <s v="Second Class"/>
    <s v="SC-20770"/>
    <s v="Stewart Carmichael"/>
    <x v="1"/>
    <x v="0"/>
    <s v="Philadelphia"/>
    <x v="9"/>
    <n v="19134"/>
    <x v="3"/>
    <s v="OFF-AP-10001394"/>
    <x v="1"/>
    <x v="9"/>
    <s v="Harmony Air Purifier"/>
    <x v="5959"/>
    <n v="3"/>
    <n v="0.2"/>
    <n v="90.71999999999997"/>
  </r>
  <r>
    <n v="9551"/>
    <x v="4786"/>
    <x v="1"/>
    <x v="910"/>
    <d v="2012-05-06T00:00:00"/>
    <s v="First Class"/>
    <s v="NF-18595"/>
    <s v="Nicole Fjeld"/>
    <x v="2"/>
    <x v="0"/>
    <s v="San Jose"/>
    <x v="1"/>
    <n v="95123"/>
    <x v="1"/>
    <s v="OFF-BI-10004654"/>
    <x v="1"/>
    <x v="8"/>
    <s v="Avery Binding System Hidden Tab Executive Style Index Sets"/>
    <x v="5960"/>
    <n v="3"/>
    <n v="0.2"/>
    <n v="5.1929999999999996"/>
  </r>
  <r>
    <n v="9552"/>
    <x v="4787"/>
    <x v="1"/>
    <x v="113"/>
    <d v="2012-11-14T00:00:00"/>
    <s v="Standard Class"/>
    <s v="SC-20020"/>
    <s v="Sam Craven"/>
    <x v="0"/>
    <x v="0"/>
    <s v="Philadelphia"/>
    <x v="9"/>
    <n v="19140"/>
    <x v="3"/>
    <s v="OFF-ST-10001526"/>
    <x v="1"/>
    <x v="4"/>
    <s v="Iceberg Mobile Mega Data/Printer Cart "/>
    <x v="5961"/>
    <n v="6"/>
    <n v="0.2"/>
    <n v="43.318799999999953"/>
  </r>
  <r>
    <n v="9553"/>
    <x v="4788"/>
    <x v="1"/>
    <x v="1051"/>
    <d v="2012-06-03T00:00:00"/>
    <s v="Standard Class"/>
    <s v="BD-11560"/>
    <s v="Brendan Dodson"/>
    <x v="2"/>
    <x v="0"/>
    <s v="Springfield"/>
    <x v="17"/>
    <n v="22153"/>
    <x v="0"/>
    <s v="TEC-AC-10000358"/>
    <x v="2"/>
    <x v="11"/>
    <s v="Imation Secure Drive + Hardware Encrypted USB flash drive - 16 GB"/>
    <x v="3025"/>
    <n v="4"/>
    <n v="0"/>
    <n v="36.470399999999998"/>
  </r>
  <r>
    <n v="9554"/>
    <x v="4789"/>
    <x v="0"/>
    <x v="897"/>
    <d v="2013-09-28T00:00:00"/>
    <s v="Standard Class"/>
    <s v="SM-20950"/>
    <s v="Suzanne McNair"/>
    <x v="1"/>
    <x v="0"/>
    <s v="Broomfield"/>
    <x v="22"/>
    <n v="80020"/>
    <x v="1"/>
    <s v="FUR-FU-10000246"/>
    <x v="0"/>
    <x v="5"/>
    <s v="Aluminum Document Frame"/>
    <x v="5962"/>
    <n v="7"/>
    <n v="0.2"/>
    <n v="8.5539999999999878"/>
  </r>
  <r>
    <n v="9555"/>
    <x v="4790"/>
    <x v="1"/>
    <x v="109"/>
    <d v="2012-12-02T00:00:00"/>
    <s v="Standard Class"/>
    <s v="EB-14110"/>
    <s v="Eugene Barchas"/>
    <x v="0"/>
    <x v="0"/>
    <s v="Columbus"/>
    <x v="24"/>
    <n v="43229"/>
    <x v="3"/>
    <s v="FUR-FU-10003799"/>
    <x v="0"/>
    <x v="5"/>
    <s v="Seth Thomas 13 1/2&quot; Wall Clock"/>
    <x v="4192"/>
    <n v="5"/>
    <n v="0.2"/>
    <n v="9.7789999999999964"/>
  </r>
  <r>
    <n v="9556"/>
    <x v="4790"/>
    <x v="1"/>
    <x v="109"/>
    <d v="2012-12-02T00:00:00"/>
    <s v="Standard Class"/>
    <s v="EB-14110"/>
    <s v="Eugene Barchas"/>
    <x v="0"/>
    <x v="0"/>
    <s v="Columbus"/>
    <x v="24"/>
    <n v="43229"/>
    <x v="3"/>
    <s v="OFF-FA-10003021"/>
    <x v="1"/>
    <x v="13"/>
    <s v="Staples"/>
    <x v="5133"/>
    <n v="2"/>
    <n v="0.2"/>
    <n v="0.56399999999999983"/>
  </r>
  <r>
    <n v="9557"/>
    <x v="4791"/>
    <x v="1"/>
    <x v="155"/>
    <d v="2012-12-05T00:00:00"/>
    <s v="Second Class"/>
    <s v="HP-14815"/>
    <s v="Harold Pawlan"/>
    <x v="2"/>
    <x v="0"/>
    <s v="Concord"/>
    <x v="38"/>
    <n v="3301"/>
    <x v="3"/>
    <s v="OFF-PA-10003656"/>
    <x v="1"/>
    <x v="10"/>
    <s v="Xerox 1935"/>
    <x v="2381"/>
    <n v="7"/>
    <n v="0"/>
    <n v="84.943599999999989"/>
  </r>
  <r>
    <n v="9558"/>
    <x v="4792"/>
    <x v="2"/>
    <x v="1136"/>
    <d v="2011-10-19T00:00:00"/>
    <s v="Second Class"/>
    <s v="EB-14170"/>
    <s v="Evan Bailliet"/>
    <x v="0"/>
    <x v="0"/>
    <s v="Houston"/>
    <x v="5"/>
    <n v="77095"/>
    <x v="2"/>
    <s v="FUR-FU-10004586"/>
    <x v="0"/>
    <x v="5"/>
    <s v="G.E. Longer-Life Indoor Recessed Floodlight Bulbs"/>
    <x v="5963"/>
    <n v="2"/>
    <n v="0.6"/>
    <n v="-1.5935999999999995"/>
  </r>
  <r>
    <n v="9559"/>
    <x v="4793"/>
    <x v="0"/>
    <x v="973"/>
    <d v="2013-05-06T00:00:00"/>
    <s v="First Class"/>
    <s v="SM-20905"/>
    <s v="Susan MacKendrick"/>
    <x v="0"/>
    <x v="0"/>
    <s v="Newark"/>
    <x v="24"/>
    <n v="43055"/>
    <x v="3"/>
    <s v="TEC-AC-10003832"/>
    <x v="2"/>
    <x v="11"/>
    <s v="Imation 16GB Mini TravelDrive USB 2.0 Flash Drive"/>
    <x v="5964"/>
    <n v="5"/>
    <n v="0.2"/>
    <n v="34.786500000000004"/>
  </r>
  <r>
    <n v="9560"/>
    <x v="4793"/>
    <x v="0"/>
    <x v="973"/>
    <d v="2013-05-06T00:00:00"/>
    <s v="First Class"/>
    <s v="SM-20905"/>
    <s v="Susan MacKendrick"/>
    <x v="0"/>
    <x v="0"/>
    <s v="Newark"/>
    <x v="24"/>
    <n v="43055"/>
    <x v="3"/>
    <s v="OFF-ST-10002554"/>
    <x v="1"/>
    <x v="4"/>
    <s v="Tennsco Industrial Shelving"/>
    <x v="3589"/>
    <n v="5"/>
    <n v="0.2"/>
    <n v="-44.018999999999991"/>
  </r>
  <r>
    <n v="9561"/>
    <x v="4793"/>
    <x v="0"/>
    <x v="973"/>
    <d v="2013-05-06T00:00:00"/>
    <s v="First Class"/>
    <s v="SM-20905"/>
    <s v="Susan MacKendrick"/>
    <x v="0"/>
    <x v="0"/>
    <s v="Newark"/>
    <x v="24"/>
    <n v="43055"/>
    <x v="3"/>
    <s v="FUR-FU-10001876"/>
    <x v="0"/>
    <x v="5"/>
    <s v="Computer Room Manger, 14&quot;"/>
    <x v="3518"/>
    <n v="2"/>
    <n v="0.2"/>
    <n v="10.393599999999998"/>
  </r>
  <r>
    <n v="9562"/>
    <x v="4793"/>
    <x v="0"/>
    <x v="973"/>
    <d v="2013-05-06T00:00:00"/>
    <s v="First Class"/>
    <s v="SM-20905"/>
    <s v="Susan MacKendrick"/>
    <x v="0"/>
    <x v="0"/>
    <s v="Newark"/>
    <x v="24"/>
    <n v="43055"/>
    <x v="3"/>
    <s v="TEC-AC-10002637"/>
    <x v="2"/>
    <x v="11"/>
    <s v="Logitech VX Revolution Cordless Laser Mouse for Notebooks (Black)"/>
    <x v="2404"/>
    <n v="3"/>
    <n v="0.2"/>
    <n v="-75.59580000000004"/>
  </r>
  <r>
    <n v="9563"/>
    <x v="4793"/>
    <x v="0"/>
    <x v="973"/>
    <d v="2013-05-06T00:00:00"/>
    <s v="First Class"/>
    <s v="SM-20905"/>
    <s v="Susan MacKendrick"/>
    <x v="0"/>
    <x v="0"/>
    <s v="Newark"/>
    <x v="24"/>
    <n v="43055"/>
    <x v="3"/>
    <s v="TEC-MA-10003589"/>
    <x v="2"/>
    <x v="15"/>
    <s v="Cisco 8961 IP Phone Charcoal"/>
    <x v="5965"/>
    <n v="3"/>
    <n v="0.7"/>
    <n v="-164.9538"/>
  </r>
  <r>
    <n v="9564"/>
    <x v="4793"/>
    <x v="0"/>
    <x v="973"/>
    <d v="2013-05-06T00:00:00"/>
    <s v="First Class"/>
    <s v="SM-20905"/>
    <s v="Susan MacKendrick"/>
    <x v="0"/>
    <x v="0"/>
    <s v="Newark"/>
    <x v="24"/>
    <n v="43055"/>
    <x v="3"/>
    <s v="OFF-LA-10000081"/>
    <x v="1"/>
    <x v="2"/>
    <s v="Avery 496"/>
    <x v="1628"/>
    <n v="2"/>
    <n v="0.2"/>
    <n v="2.0999999999999996"/>
  </r>
  <r>
    <n v="9565"/>
    <x v="4794"/>
    <x v="1"/>
    <x v="932"/>
    <d v="2012-06-08T00:00:00"/>
    <s v="Standard Class"/>
    <s v="CG-12040"/>
    <s v="Catherine Glotzbach"/>
    <x v="2"/>
    <x v="0"/>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x v="0"/>
    <s v="Tampa"/>
    <x v="2"/>
    <n v="33614"/>
    <x v="0"/>
    <s v="FUR-CH-10002965"/>
    <x v="0"/>
    <x v="1"/>
    <s v="Global Leather Highback Executive Chair with Pneumatic Height Adjustment, Black"/>
    <x v="5966"/>
    <n v="7"/>
    <n v="0.2"/>
    <n v="98.480200000000082"/>
  </r>
  <r>
    <n v="9567"/>
    <x v="4795"/>
    <x v="2"/>
    <x v="691"/>
    <d v="2011-03-31T00:00:00"/>
    <s v="Same Day"/>
    <s v="TG-21640"/>
    <s v="Trudy Glocke"/>
    <x v="0"/>
    <x v="0"/>
    <s v="Tampa"/>
    <x v="2"/>
    <n v="33614"/>
    <x v="0"/>
    <s v="OFF-BI-10001636"/>
    <x v="1"/>
    <x v="8"/>
    <s v="Ibico Plastic and Wire Spiral Binding Combs"/>
    <x v="5967"/>
    <n v="5"/>
    <n v="0.7"/>
    <n v="-10.116"/>
  </r>
  <r>
    <n v="9568"/>
    <x v="4795"/>
    <x v="2"/>
    <x v="691"/>
    <d v="2011-03-31T00:00:00"/>
    <s v="Same Day"/>
    <s v="TG-21640"/>
    <s v="Trudy Glocke"/>
    <x v="0"/>
    <x v="0"/>
    <s v="Tampa"/>
    <x v="2"/>
    <n v="33614"/>
    <x v="0"/>
    <s v="OFF-AR-10004027"/>
    <x v="1"/>
    <x v="6"/>
    <s v="Binney &amp; Smith inkTank Erasable Desk Highlighter, Chisel Tip, Yellow, 12/Box"/>
    <x v="5968"/>
    <n v="2"/>
    <n v="0.2"/>
    <n v="1.0584000000000002"/>
  </r>
  <r>
    <n v="9569"/>
    <x v="4796"/>
    <x v="3"/>
    <x v="957"/>
    <d v="2014-07-08T00:00:00"/>
    <s v="First Class"/>
    <s v="DK-12835"/>
    <s v="Damala Kotsonis"/>
    <x v="1"/>
    <x v="0"/>
    <s v="Fremont"/>
    <x v="8"/>
    <n v="68025"/>
    <x v="2"/>
    <s v="TEC-PH-10002293"/>
    <x v="2"/>
    <x v="7"/>
    <s v="Anker 36W 4-Port USB Wall Charger Travel Power Adapter for iPhone 5s 5c 5"/>
    <x v="1105"/>
    <n v="4"/>
    <n v="0"/>
    <n v="22.388800000000003"/>
  </r>
  <r>
    <n v="9570"/>
    <x v="4797"/>
    <x v="1"/>
    <x v="496"/>
    <d v="2012-09-24T00:00:00"/>
    <s v="Same Day"/>
    <s v="MB-17305"/>
    <s v="Maria Bertelson"/>
    <x v="0"/>
    <x v="0"/>
    <s v="Columbus"/>
    <x v="24"/>
    <n v="43229"/>
    <x v="3"/>
    <s v="OFF-BI-10003196"/>
    <x v="1"/>
    <x v="8"/>
    <s v="Accohide Poly Flexible Ring Binders"/>
    <x v="5969"/>
    <n v="6"/>
    <n v="0.7"/>
    <n v="-4.4879999999999978"/>
  </r>
  <r>
    <n v="9571"/>
    <x v="4797"/>
    <x v="1"/>
    <x v="496"/>
    <d v="2012-09-24T00:00:00"/>
    <s v="Same Day"/>
    <s v="MB-17305"/>
    <s v="Maria Bertelson"/>
    <x v="0"/>
    <x v="0"/>
    <s v="Columbus"/>
    <x v="24"/>
    <n v="43229"/>
    <x v="3"/>
    <s v="OFF-ST-10001172"/>
    <x v="1"/>
    <x v="4"/>
    <s v="Tennsco Lockers, Sand"/>
    <x v="3295"/>
    <n v="2"/>
    <n v="0.2"/>
    <n v="1.6783999999999981"/>
  </r>
  <r>
    <n v="9572"/>
    <x v="4797"/>
    <x v="1"/>
    <x v="496"/>
    <d v="2012-09-24T00:00:00"/>
    <s v="Same Day"/>
    <s v="MB-17305"/>
    <s v="Maria Bertelson"/>
    <x v="0"/>
    <x v="0"/>
    <s v="Columbus"/>
    <x v="24"/>
    <n v="43229"/>
    <x v="3"/>
    <s v="OFF-EN-10003068"/>
    <x v="1"/>
    <x v="12"/>
    <s v="#6 3/4 Gummed Flap White Envelopes"/>
    <x v="4073"/>
    <n v="2"/>
    <n v="0.2"/>
    <n v="5.5439999999999987"/>
  </r>
  <r>
    <n v="9573"/>
    <x v="4797"/>
    <x v="1"/>
    <x v="496"/>
    <d v="2012-09-24T00:00:00"/>
    <s v="Same Day"/>
    <s v="MB-17305"/>
    <s v="Maria Bertelson"/>
    <x v="0"/>
    <x v="0"/>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x v="0"/>
    <s v="Columbus"/>
    <x v="24"/>
    <n v="43229"/>
    <x v="3"/>
    <s v="OFF-AR-10003504"/>
    <x v="1"/>
    <x v="6"/>
    <s v="Newell 347"/>
    <x v="860"/>
    <n v="5"/>
    <n v="0.2"/>
    <n v="1.9259999999999975"/>
  </r>
  <r>
    <n v="9575"/>
    <x v="4798"/>
    <x v="1"/>
    <x v="863"/>
    <d v="2012-08-13T00:00:00"/>
    <s v="Same Day"/>
    <s v="SF-20065"/>
    <s v="Sandra Flanagan"/>
    <x v="0"/>
    <x v="0"/>
    <s v="Pomona"/>
    <x v="1"/>
    <n v="91767"/>
    <x v="1"/>
    <s v="FUR-FU-10001889"/>
    <x v="0"/>
    <x v="5"/>
    <s v="Ultra Door Pull Handle"/>
    <x v="1629"/>
    <n v="3"/>
    <n v="0"/>
    <n v="10.4148"/>
  </r>
  <r>
    <n v="9576"/>
    <x v="4799"/>
    <x v="1"/>
    <x v="989"/>
    <d v="2012-05-28T00:00:00"/>
    <s v="Second Class"/>
    <s v="PS-18760"/>
    <s v="Pamela Stobb"/>
    <x v="0"/>
    <x v="0"/>
    <s v="San Antonio"/>
    <x v="5"/>
    <n v="78207"/>
    <x v="2"/>
    <s v="FUR-CH-10000863"/>
    <x v="0"/>
    <x v="1"/>
    <s v="Novimex Swivel Fabric Task Chair"/>
    <x v="5970"/>
    <n v="1"/>
    <n v="0.3"/>
    <n v="-28.686199999999999"/>
  </r>
  <r>
    <n v="9577"/>
    <x v="4799"/>
    <x v="1"/>
    <x v="989"/>
    <d v="2012-05-28T00:00:00"/>
    <s v="Second Class"/>
    <s v="PS-18760"/>
    <s v="Pamela Stobb"/>
    <x v="0"/>
    <x v="0"/>
    <s v="San Antonio"/>
    <x v="5"/>
    <n v="78207"/>
    <x v="2"/>
    <s v="TEC-MA-10004679"/>
    <x v="2"/>
    <x v="15"/>
    <s v="StarTech.com 10/100 VDSL2 Ethernet Extender Kit"/>
    <x v="5971"/>
    <n v="2"/>
    <n v="0.4"/>
    <n v="-79.908000000000015"/>
  </r>
  <r>
    <n v="9578"/>
    <x v="4799"/>
    <x v="1"/>
    <x v="989"/>
    <d v="2012-05-28T00:00:00"/>
    <s v="Second Class"/>
    <s v="PS-18760"/>
    <s v="Pamela Stobb"/>
    <x v="0"/>
    <x v="0"/>
    <s v="San Antonio"/>
    <x v="5"/>
    <n v="78207"/>
    <x v="2"/>
    <s v="FUR-CH-10004754"/>
    <x v="0"/>
    <x v="1"/>
    <s v="Global Stack Chair with Arms, Black"/>
    <x v="5972"/>
    <n v="5"/>
    <n v="0.3"/>
    <n v="-4.4969999999999999"/>
  </r>
  <r>
    <n v="9579"/>
    <x v="4800"/>
    <x v="3"/>
    <x v="32"/>
    <d v="2014-09-17T00:00:00"/>
    <s v="First Class"/>
    <s v="RB-19705"/>
    <s v="Roger Barcio"/>
    <x v="2"/>
    <x v="0"/>
    <s v="New York City"/>
    <x v="15"/>
    <n v="10035"/>
    <x v="3"/>
    <s v="TEC-PH-10004586"/>
    <x v="2"/>
    <x v="7"/>
    <s v="Wilson SignalBoost 841262 DB PRO Amplifier Kit"/>
    <x v="5973"/>
    <n v="3"/>
    <n v="0"/>
    <n v="323.95499999999993"/>
  </r>
  <r>
    <n v="9580"/>
    <x v="4800"/>
    <x v="3"/>
    <x v="32"/>
    <d v="2014-09-17T00:00:00"/>
    <s v="First Class"/>
    <s v="RB-19705"/>
    <s v="Roger Barcio"/>
    <x v="2"/>
    <x v="0"/>
    <s v="New York City"/>
    <x v="15"/>
    <n v="10035"/>
    <x v="3"/>
    <s v="OFF-ST-10001370"/>
    <x v="1"/>
    <x v="4"/>
    <s v="Sensible Storage WireTech Storage Systems"/>
    <x v="558"/>
    <n v="1"/>
    <n v="0"/>
    <n v="3.5489999999999924"/>
  </r>
  <r>
    <n v="9581"/>
    <x v="4800"/>
    <x v="3"/>
    <x v="32"/>
    <d v="2014-09-17T00:00:00"/>
    <s v="First Class"/>
    <s v="RB-19705"/>
    <s v="Roger Barcio"/>
    <x v="2"/>
    <x v="0"/>
    <s v="New York City"/>
    <x v="15"/>
    <n v="10035"/>
    <x v="3"/>
    <s v="OFF-AR-10001988"/>
    <x v="1"/>
    <x v="6"/>
    <s v="Bulldog Table or Wall-Mount Pencil Sharpener"/>
    <x v="5734"/>
    <n v="5"/>
    <n v="0"/>
    <n v="8.6854999999999993"/>
  </r>
  <r>
    <n v="9582"/>
    <x v="4800"/>
    <x v="3"/>
    <x v="32"/>
    <d v="2014-09-17T00:00:00"/>
    <s v="First Class"/>
    <s v="RB-19705"/>
    <s v="Roger Barcio"/>
    <x v="2"/>
    <x v="0"/>
    <s v="New York City"/>
    <x v="15"/>
    <n v="10035"/>
    <x v="3"/>
    <s v="FUR-CH-10003298"/>
    <x v="0"/>
    <x v="1"/>
    <s v="Office Star - Contemporary Task Swivel chair with Loop Arms, Charcoal"/>
    <x v="4464"/>
    <n v="5"/>
    <n v="0.1"/>
    <n v="-6.5490000000000492"/>
  </r>
  <r>
    <n v="9583"/>
    <x v="4801"/>
    <x v="0"/>
    <x v="843"/>
    <d v="2013-06-12T00:00:00"/>
    <s v="Standard Class"/>
    <s v="RS-19870"/>
    <s v="Roy Skaria"/>
    <x v="2"/>
    <x v="0"/>
    <s v="Philadelphia"/>
    <x v="9"/>
    <n v="19120"/>
    <x v="3"/>
    <s v="OFF-FA-10002988"/>
    <x v="1"/>
    <x v="13"/>
    <s v="Ideal Clamps"/>
    <x v="5974"/>
    <n v="6"/>
    <n v="0.2"/>
    <n v="3.4973999999999998"/>
  </r>
  <r>
    <n v="9584"/>
    <x v="4802"/>
    <x v="3"/>
    <x v="643"/>
    <d v="2014-06-28T00:00:00"/>
    <s v="Second Class"/>
    <s v="SB-20185"/>
    <s v="Sarah Brown"/>
    <x v="0"/>
    <x v="0"/>
    <s v="New York City"/>
    <x v="15"/>
    <n v="10024"/>
    <x v="3"/>
    <s v="FUR-BO-10002213"/>
    <x v="0"/>
    <x v="0"/>
    <s v="DMI Eclipse Executive Suite Bookcases"/>
    <x v="5975"/>
    <n v="1"/>
    <n v="0.2"/>
    <n v="-5.0098000000000269"/>
  </r>
  <r>
    <n v="9585"/>
    <x v="4803"/>
    <x v="3"/>
    <x v="775"/>
    <d v="2014-08-28T00:00:00"/>
    <s v="First Class"/>
    <s v="HJ-14875"/>
    <s v="Heather Jas"/>
    <x v="2"/>
    <x v="0"/>
    <s v="Detroit"/>
    <x v="12"/>
    <n v="48234"/>
    <x v="2"/>
    <s v="OFF-ST-10000344"/>
    <x v="1"/>
    <x v="4"/>
    <s v="Neat Ideas Personal Hanging Folder Files, Black"/>
    <x v="2099"/>
    <n v="4"/>
    <n v="0"/>
    <n v="13.967199999999998"/>
  </r>
  <r>
    <n v="9586"/>
    <x v="4804"/>
    <x v="0"/>
    <x v="370"/>
    <d v="2013-08-29T00:00:00"/>
    <s v="First Class"/>
    <s v="SV-20815"/>
    <s v="Stuart Van"/>
    <x v="1"/>
    <x v="0"/>
    <s v="Miami"/>
    <x v="2"/>
    <n v="33142"/>
    <x v="0"/>
    <s v="OFF-PA-10002319"/>
    <x v="1"/>
    <x v="10"/>
    <s v="Xerox 1944"/>
    <x v="5976"/>
    <n v="1"/>
    <n v="0.2"/>
    <n v="11.240400000000001"/>
  </r>
  <r>
    <n v="9587"/>
    <x v="4805"/>
    <x v="0"/>
    <x v="741"/>
    <d v="2013-11-19T00:00:00"/>
    <s v="Same Day"/>
    <s v="BE-11410"/>
    <s v="Bobby Elias"/>
    <x v="0"/>
    <x v="0"/>
    <s v="Concord"/>
    <x v="1"/>
    <n v="94521"/>
    <x v="1"/>
    <s v="OFF-BI-10002437"/>
    <x v="1"/>
    <x v="8"/>
    <s v="Recycled Premium Regency Composition Covers"/>
    <x v="5977"/>
    <n v="5"/>
    <n v="0.2"/>
    <n v="22.155999999999999"/>
  </r>
  <r>
    <n v="9588"/>
    <x v="4806"/>
    <x v="3"/>
    <x v="827"/>
    <d v="2014-04-23T00:00:00"/>
    <s v="Standard Class"/>
    <s v="BM-11575"/>
    <s v="Brendan Murry"/>
    <x v="1"/>
    <x v="0"/>
    <s v="Chicago"/>
    <x v="10"/>
    <n v="60653"/>
    <x v="2"/>
    <s v="OFF-ST-10001418"/>
    <x v="1"/>
    <x v="4"/>
    <s v="Carina Media Storage Towers in Natural &amp; Black"/>
    <x v="2468"/>
    <n v="4"/>
    <n v="0.2"/>
    <n v="-43.9056"/>
  </r>
  <r>
    <n v="9589"/>
    <x v="4807"/>
    <x v="3"/>
    <x v="283"/>
    <d v="2014-07-29T00:00:00"/>
    <s v="Standard Class"/>
    <s v="AZ-10750"/>
    <s v="Annie Zypern"/>
    <x v="0"/>
    <x v="0"/>
    <s v="Wheeling"/>
    <x v="10"/>
    <n v="60090"/>
    <x v="2"/>
    <s v="OFF-AR-10000380"/>
    <x v="1"/>
    <x v="6"/>
    <s v="Hunt PowerHouse Electric Pencil Sharpener, Blue"/>
    <x v="5978"/>
    <n v="4"/>
    <n v="0.2"/>
    <n v="15.191999999999979"/>
  </r>
  <r>
    <n v="9590"/>
    <x v="4808"/>
    <x v="2"/>
    <x v="218"/>
    <d v="2011-05-15T00:00:00"/>
    <s v="Standard Class"/>
    <s v="HD-14785"/>
    <s v="Harold Dahlen"/>
    <x v="2"/>
    <x v="0"/>
    <s v="Chicago"/>
    <x v="10"/>
    <n v="60610"/>
    <x v="2"/>
    <s v="OFF-PA-10003036"/>
    <x v="1"/>
    <x v="10"/>
    <s v="Black Print Carbonless 8 1/2&quot; x 8 1/4&quot; Rapid Memo Book"/>
    <x v="1133"/>
    <n v="3"/>
    <n v="0.2"/>
    <n v="5.6783999999999981"/>
  </r>
  <r>
    <n v="9591"/>
    <x v="4808"/>
    <x v="2"/>
    <x v="218"/>
    <d v="2011-05-15T00:00:00"/>
    <s v="Standard Class"/>
    <s v="HD-14785"/>
    <s v="Harold Dahlen"/>
    <x v="2"/>
    <x v="0"/>
    <s v="Chicago"/>
    <x v="10"/>
    <n v="60610"/>
    <x v="2"/>
    <s v="OFF-BI-10002026"/>
    <x v="1"/>
    <x v="8"/>
    <s v="Avery Arch Ring Binders"/>
    <x v="5979"/>
    <n v="9"/>
    <n v="0.8"/>
    <n v="-172.55700000000007"/>
  </r>
  <r>
    <n v="9592"/>
    <x v="4809"/>
    <x v="0"/>
    <x v="1062"/>
    <d v="2013-08-02T00:00:00"/>
    <s v="Standard Class"/>
    <s v="BF-11005"/>
    <s v="Barry Franz"/>
    <x v="2"/>
    <x v="0"/>
    <s v="Pasadena"/>
    <x v="5"/>
    <n v="77506"/>
    <x v="2"/>
    <s v="FUR-FU-10003691"/>
    <x v="0"/>
    <x v="5"/>
    <s v="Eldon Image Series Desk Accessories, Ebony"/>
    <x v="3224"/>
    <n v="5"/>
    <n v="0.6"/>
    <n v="-9.8799999999999955"/>
  </r>
  <r>
    <n v="9593"/>
    <x v="4809"/>
    <x v="0"/>
    <x v="1062"/>
    <d v="2013-08-02T00:00:00"/>
    <s v="Standard Class"/>
    <s v="BF-11005"/>
    <s v="Barry Franz"/>
    <x v="2"/>
    <x v="0"/>
    <s v="Pasadena"/>
    <x v="5"/>
    <n v="77506"/>
    <x v="2"/>
    <s v="FUR-FU-10003806"/>
    <x v="0"/>
    <x v="5"/>
    <s v="Tenex Chairmat w/ Average Lip, 45&quot; x 53&quot;"/>
    <x v="5980"/>
    <n v="5"/>
    <n v="0.6"/>
    <n v="-378.40000000000009"/>
  </r>
  <r>
    <n v="9594"/>
    <x v="4810"/>
    <x v="3"/>
    <x v="32"/>
    <d v="2014-09-20T00:00:00"/>
    <s v="Standard Class"/>
    <s v="HZ-14950"/>
    <s v="Henia Zydlo"/>
    <x v="0"/>
    <x v="0"/>
    <s v="New York City"/>
    <x v="15"/>
    <n v="10024"/>
    <x v="3"/>
    <s v="OFF-PA-10002741"/>
    <x v="1"/>
    <x v="10"/>
    <s v="Xerox 1980"/>
    <x v="18"/>
    <n v="2"/>
    <n v="0"/>
    <n v="3.8519999999999994"/>
  </r>
  <r>
    <n v="9595"/>
    <x v="4810"/>
    <x v="3"/>
    <x v="32"/>
    <d v="2014-09-20T00:00:00"/>
    <s v="Standard Class"/>
    <s v="HZ-14950"/>
    <s v="Henia Zydlo"/>
    <x v="0"/>
    <x v="0"/>
    <s v="New York City"/>
    <x v="15"/>
    <n v="10024"/>
    <x v="3"/>
    <s v="OFF-PA-10003845"/>
    <x v="1"/>
    <x v="10"/>
    <s v="Xerox 1987"/>
    <x v="1057"/>
    <n v="2"/>
    <n v="0"/>
    <n v="5.6644000000000005"/>
  </r>
  <r>
    <n v="9596"/>
    <x v="4811"/>
    <x v="3"/>
    <x v="714"/>
    <d v="2014-01-30T00:00:00"/>
    <s v="Standard Class"/>
    <s v="KD-16495"/>
    <s v="Keith Dawkins"/>
    <x v="1"/>
    <x v="0"/>
    <s v="San Jose"/>
    <x v="1"/>
    <n v="95123"/>
    <x v="1"/>
    <s v="OFF-AP-10001492"/>
    <x v="1"/>
    <x v="9"/>
    <s v="Acco Six-Outlet Power Strip, 4' Cord Length"/>
    <x v="3119"/>
    <n v="3"/>
    <n v="0"/>
    <n v="6.7236000000000002"/>
  </r>
  <r>
    <n v="9597"/>
    <x v="4811"/>
    <x v="3"/>
    <x v="714"/>
    <d v="2014-01-30T00:00:00"/>
    <s v="Standard Class"/>
    <s v="KD-16495"/>
    <s v="Keith Dawkins"/>
    <x v="1"/>
    <x v="0"/>
    <s v="San Jose"/>
    <x v="1"/>
    <n v="95123"/>
    <x v="1"/>
    <s v="OFF-BI-10004318"/>
    <x v="1"/>
    <x v="8"/>
    <s v="Ibico EB-19 Dual Function Manual Binding System"/>
    <x v="4795"/>
    <n v="2"/>
    <n v="0.2"/>
    <n v="89.954799999999992"/>
  </r>
  <r>
    <n v="9598"/>
    <x v="4811"/>
    <x v="3"/>
    <x v="714"/>
    <d v="2014-01-30T00:00:00"/>
    <s v="Standard Class"/>
    <s v="KD-16495"/>
    <s v="Keith Dawkins"/>
    <x v="1"/>
    <x v="0"/>
    <s v="San Jose"/>
    <x v="1"/>
    <n v="95123"/>
    <x v="1"/>
    <s v="TEC-PH-10000193"/>
    <x v="2"/>
    <x v="7"/>
    <s v="Jensen SMPS-640 - speaker phone"/>
    <x v="3440"/>
    <n v="3"/>
    <n v="0.2"/>
    <n v="8.2763999999999953"/>
  </r>
  <r>
    <n v="9599"/>
    <x v="4812"/>
    <x v="1"/>
    <x v="444"/>
    <d v="2012-09-23T00:00:00"/>
    <s v="Standard Class"/>
    <s v="FC-14245"/>
    <s v="Frank Carlisle"/>
    <x v="2"/>
    <x v="0"/>
    <s v="Sacramento"/>
    <x v="1"/>
    <n v="95823"/>
    <x v="1"/>
    <s v="FUR-FU-10003464"/>
    <x v="0"/>
    <x v="5"/>
    <s v="Seth Thomas 8 1/2&quot; Cubicle Clock"/>
    <x v="4053"/>
    <n v="3"/>
    <n v="0"/>
    <n v="19.468799999999998"/>
  </r>
  <r>
    <n v="9600"/>
    <x v="4813"/>
    <x v="1"/>
    <x v="1225"/>
    <d v="2012-04-18T00:00:00"/>
    <s v="Standard Class"/>
    <s v="TP-21130"/>
    <s v="Theone Pippenger"/>
    <x v="0"/>
    <x v="0"/>
    <s v="Springfield"/>
    <x v="21"/>
    <n v="97477"/>
    <x v="1"/>
    <s v="OFF-AP-10002403"/>
    <x v="1"/>
    <x v="9"/>
    <s v="Acco Smartsocket Color-Coded Six-Outlet AC Adapter Model Surge Protectors"/>
    <x v="5981"/>
    <n v="1"/>
    <n v="0.2"/>
    <n v="2.6405999999999992"/>
  </r>
  <r>
    <n v="9601"/>
    <x v="4814"/>
    <x v="3"/>
    <x v="540"/>
    <d v="2014-05-12T00:00:00"/>
    <s v="Second Class"/>
    <s v="EB-13705"/>
    <s v="Ed Braxton"/>
    <x v="1"/>
    <x v="0"/>
    <s v="Mansfield"/>
    <x v="5"/>
    <n v="76063"/>
    <x v="2"/>
    <s v="OFF-PA-10003848"/>
    <x v="1"/>
    <x v="10"/>
    <s v="Xerox 1997"/>
    <x v="759"/>
    <n v="8"/>
    <n v="0.2"/>
    <n v="14.5152"/>
  </r>
  <r>
    <n v="9602"/>
    <x v="4815"/>
    <x v="0"/>
    <x v="913"/>
    <d v="2013-09-10T00:00:00"/>
    <s v="Standard Class"/>
    <s v="JP-15520"/>
    <s v="Jeremy Pistek"/>
    <x v="0"/>
    <x v="0"/>
    <s v="Jonesboro"/>
    <x v="36"/>
    <n v="72401"/>
    <x v="0"/>
    <s v="OFF-PA-10001357"/>
    <x v="1"/>
    <x v="10"/>
    <s v="Xerox 1886"/>
    <x v="5982"/>
    <n v="5"/>
    <n v="0"/>
    <n v="114.95999999999998"/>
  </r>
  <r>
    <n v="9603"/>
    <x v="4816"/>
    <x v="2"/>
    <x v="946"/>
    <d v="2011-05-22T00:00:00"/>
    <s v="First Class"/>
    <s v="TD-20995"/>
    <s v="Tamara Dahlen"/>
    <x v="0"/>
    <x v="0"/>
    <s v="Virginia Beach"/>
    <x v="17"/>
    <n v="23464"/>
    <x v="0"/>
    <s v="OFF-SU-10004737"/>
    <x v="1"/>
    <x v="14"/>
    <s v="Acme Design Stainless Steel Bent Scissors"/>
    <x v="5983"/>
    <n v="5"/>
    <n v="0"/>
    <n v="9.234"/>
  </r>
  <r>
    <n v="9604"/>
    <x v="4817"/>
    <x v="0"/>
    <x v="26"/>
    <d v="2013-06-24T00:00:00"/>
    <s v="Standard Class"/>
    <s v="DM-13345"/>
    <s v="Denise Monton"/>
    <x v="1"/>
    <x v="0"/>
    <s v="Rochester"/>
    <x v="15"/>
    <n v="14609"/>
    <x v="3"/>
    <s v="FUR-TA-10003715"/>
    <x v="0"/>
    <x v="3"/>
    <s v="Hon 2111 Invitation Series Corner Table"/>
    <x v="5984"/>
    <n v="3"/>
    <n v="0.4"/>
    <n v="-213.55740000000006"/>
  </r>
  <r>
    <n v="9605"/>
    <x v="4818"/>
    <x v="1"/>
    <x v="121"/>
    <d v="2012-11-05T00:00:00"/>
    <s v="First Class"/>
    <s v="EG-13900"/>
    <s v="Emily Grady"/>
    <x v="0"/>
    <x v="0"/>
    <s v="Chesapeake"/>
    <x v="17"/>
    <n v="23320"/>
    <x v="0"/>
    <s v="OFF-AP-10003099"/>
    <x v="1"/>
    <x v="9"/>
    <s v="Eureka Hand Vacuum, Bagless"/>
    <x v="5985"/>
    <n v="4"/>
    <n v="0"/>
    <n v="55.36160000000001"/>
  </r>
  <r>
    <n v="9606"/>
    <x v="4819"/>
    <x v="3"/>
    <x v="259"/>
    <d v="2014-11-10T00:00:00"/>
    <s v="Standard Class"/>
    <s v="HG-14965"/>
    <s v="Henry Goldwyn"/>
    <x v="1"/>
    <x v="0"/>
    <s v="Lancaster"/>
    <x v="24"/>
    <n v="43130"/>
    <x v="3"/>
    <s v="TEC-AC-10002323"/>
    <x v="2"/>
    <x v="11"/>
    <s v="SanDisk Ultra 32 GB MicroSDHC Class 10 Memory Card"/>
    <x v="5986"/>
    <n v="4"/>
    <n v="0.2"/>
    <n v="-6.1879999999999988"/>
  </r>
  <r>
    <n v="9607"/>
    <x v="4819"/>
    <x v="3"/>
    <x v="259"/>
    <d v="2014-11-10T00:00:00"/>
    <s v="Standard Class"/>
    <s v="HG-14965"/>
    <s v="Henry Goldwyn"/>
    <x v="1"/>
    <x v="0"/>
    <s v="Lancaster"/>
    <x v="24"/>
    <n v="43130"/>
    <x v="3"/>
    <s v="OFF-ST-10002344"/>
    <x v="1"/>
    <x v="4"/>
    <s v="Carina 42&quot;Hx23 3/4&quot;W Media Storage Unit"/>
    <x v="4934"/>
    <n v="3"/>
    <n v="0.2"/>
    <n v="-43.729199999999992"/>
  </r>
  <r>
    <n v="9608"/>
    <x v="4820"/>
    <x v="3"/>
    <x v="256"/>
    <d v="2014-12-09T00:00:00"/>
    <s v="Second Class"/>
    <s v="BF-11080"/>
    <s v="Bart Folk"/>
    <x v="0"/>
    <x v="0"/>
    <s v="New York City"/>
    <x v="15"/>
    <n v="10024"/>
    <x v="3"/>
    <s v="OFF-PA-10000007"/>
    <x v="1"/>
    <x v="10"/>
    <s v="Telephone Message Books with Fax/Mobile Section, 4 1/4&quot; x 6&quot;"/>
    <x v="5987"/>
    <n v="6"/>
    <n v="0"/>
    <n v="9.9359999999999999"/>
  </r>
  <r>
    <n v="9609"/>
    <x v="4820"/>
    <x v="3"/>
    <x v="256"/>
    <d v="2014-12-09T00:00:00"/>
    <s v="Second Class"/>
    <s v="BF-11080"/>
    <s v="Bart Folk"/>
    <x v="0"/>
    <x v="0"/>
    <s v="New York City"/>
    <x v="15"/>
    <n v="10024"/>
    <x v="3"/>
    <s v="OFF-LA-10000248"/>
    <x v="1"/>
    <x v="2"/>
    <s v="Avery 52"/>
    <x v="469"/>
    <n v="3"/>
    <n v="0"/>
    <n v="5.2028999999999996"/>
  </r>
  <r>
    <n v="9610"/>
    <x v="4821"/>
    <x v="0"/>
    <x v="458"/>
    <d v="2013-05-20T00:00:00"/>
    <s v="Second Class"/>
    <s v="SC-20095"/>
    <s v="Sanjit Chand"/>
    <x v="0"/>
    <x v="0"/>
    <s v="Los Angeles"/>
    <x v="1"/>
    <n v="90045"/>
    <x v="1"/>
    <s v="FUR-FU-10002116"/>
    <x v="0"/>
    <x v="5"/>
    <s v="Tenex Carpeted, Granite-Look or Clear Contemporary Contour Shape Chair Mats"/>
    <x v="5988"/>
    <n v="4"/>
    <n v="0"/>
    <n v="19.798799999999972"/>
  </r>
  <r>
    <n v="9611"/>
    <x v="4821"/>
    <x v="0"/>
    <x v="458"/>
    <d v="2013-05-20T00:00:00"/>
    <s v="Second Class"/>
    <s v="SC-20095"/>
    <s v="Sanjit Chand"/>
    <x v="0"/>
    <x v="0"/>
    <s v="Los Angeles"/>
    <x v="1"/>
    <n v="90045"/>
    <x v="1"/>
    <s v="OFF-LA-10002195"/>
    <x v="1"/>
    <x v="2"/>
    <s v="Avery 481"/>
    <x v="1806"/>
    <n v="9"/>
    <n v="0"/>
    <n v="13.3056"/>
  </r>
  <r>
    <n v="9612"/>
    <x v="4822"/>
    <x v="3"/>
    <x v="1200"/>
    <d v="2014-10-31T00:00:00"/>
    <s v="Standard Class"/>
    <s v="CS-11950"/>
    <s v="Carlos Soltero"/>
    <x v="0"/>
    <x v="0"/>
    <s v="Jackson"/>
    <x v="35"/>
    <n v="39212"/>
    <x v="0"/>
    <s v="OFF-FA-10000735"/>
    <x v="1"/>
    <x v="13"/>
    <s v="Staples"/>
    <x v="2643"/>
    <n v="4"/>
    <n v="0"/>
    <n v="5.2559999999999993"/>
  </r>
  <r>
    <n v="9613"/>
    <x v="4823"/>
    <x v="0"/>
    <x v="31"/>
    <d v="2013-09-23T00:00:00"/>
    <s v="Standard Class"/>
    <s v="BD-11320"/>
    <s v="Bill Donatelli"/>
    <x v="0"/>
    <x v="0"/>
    <s v="Woodland"/>
    <x v="1"/>
    <n v="95695"/>
    <x v="1"/>
    <s v="TEC-PH-10001299"/>
    <x v="2"/>
    <x v="7"/>
    <s v="Polycom CX300 Desktop Phone USB VoIP phone"/>
    <x v="2562"/>
    <n v="2"/>
    <n v="0.2"/>
    <n v="23.998400000000004"/>
  </r>
  <r>
    <n v="9614"/>
    <x v="4824"/>
    <x v="2"/>
    <x v="7"/>
    <d v="2011-11-13T00:00:00"/>
    <s v="First Class"/>
    <s v="MZ-17515"/>
    <s v="Mary Zewe"/>
    <x v="1"/>
    <x v="0"/>
    <s v="Seattle"/>
    <x v="4"/>
    <n v="98115"/>
    <x v="1"/>
    <s v="OFF-AP-10002892"/>
    <x v="1"/>
    <x v="9"/>
    <s v="Belkin F5C206VTEL 6 Outlet Surge"/>
    <x v="5989"/>
    <n v="1"/>
    <n v="0"/>
    <n v="6.8939999999999984"/>
  </r>
  <r>
    <n v="9615"/>
    <x v="4824"/>
    <x v="2"/>
    <x v="7"/>
    <d v="2011-11-13T00:00:00"/>
    <s v="First Class"/>
    <s v="MZ-17515"/>
    <s v="Mary Zewe"/>
    <x v="1"/>
    <x v="0"/>
    <s v="Seattle"/>
    <x v="4"/>
    <n v="98115"/>
    <x v="1"/>
    <s v="TEC-AC-10002718"/>
    <x v="2"/>
    <x v="11"/>
    <s v="Belkin Standard 104 key USB Keyboard"/>
    <x v="5990"/>
    <n v="7"/>
    <n v="0"/>
    <n v="15.319499999999996"/>
  </r>
  <r>
    <n v="9616"/>
    <x v="4824"/>
    <x v="2"/>
    <x v="7"/>
    <d v="2011-11-13T00:00:00"/>
    <s v="First Class"/>
    <s v="MZ-17515"/>
    <s v="Mary Zewe"/>
    <x v="1"/>
    <x v="0"/>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x v="0"/>
    <s v="Los Angeles"/>
    <x v="1"/>
    <n v="90049"/>
    <x v="1"/>
    <s v="OFF-AR-10002255"/>
    <x v="1"/>
    <x v="6"/>
    <s v="Newell 346"/>
    <x v="1784"/>
    <n v="2"/>
    <n v="0"/>
    <n v="1.6703999999999999"/>
  </r>
  <r>
    <n v="9618"/>
    <x v="4826"/>
    <x v="3"/>
    <x v="673"/>
    <d v="2014-11-22T00:00:00"/>
    <s v="Standard Class"/>
    <s v="BS-11380"/>
    <s v="Bill Stewart"/>
    <x v="1"/>
    <x v="0"/>
    <s v="Bowling Green"/>
    <x v="24"/>
    <n v="43402"/>
    <x v="3"/>
    <s v="TEC-CO-10002095"/>
    <x v="2"/>
    <x v="16"/>
    <s v="Hewlett Packard 610 Color Digital Copier / Printer"/>
    <x v="5992"/>
    <n v="3"/>
    <n v="0.4"/>
    <n v="74.998499999999922"/>
  </r>
  <r>
    <n v="9619"/>
    <x v="4826"/>
    <x v="3"/>
    <x v="673"/>
    <d v="2014-11-22T00:00:00"/>
    <s v="Standard Class"/>
    <s v="BS-11380"/>
    <s v="Bill Stewart"/>
    <x v="1"/>
    <x v="0"/>
    <s v="Bowling Green"/>
    <x v="24"/>
    <n v="43402"/>
    <x v="3"/>
    <s v="OFF-AR-10004022"/>
    <x v="1"/>
    <x v="6"/>
    <s v="Panasonic KP-380BK Classic Electric Pencil Sharpener"/>
    <x v="1146"/>
    <n v="3"/>
    <n v="0.2"/>
    <n v="5.3969999999999914"/>
  </r>
  <r>
    <n v="9620"/>
    <x v="4826"/>
    <x v="3"/>
    <x v="673"/>
    <d v="2014-11-22T00:00:00"/>
    <s v="Standard Class"/>
    <s v="BS-11380"/>
    <s v="Bill Stewart"/>
    <x v="1"/>
    <x v="0"/>
    <s v="Bowling Green"/>
    <x v="24"/>
    <n v="43402"/>
    <x v="3"/>
    <s v="TEC-AC-10002335"/>
    <x v="2"/>
    <x v="11"/>
    <s v="Logitech Media Keyboard K200"/>
    <x v="4089"/>
    <n v="5"/>
    <n v="0.2"/>
    <n v="-1.7495000000000118"/>
  </r>
  <r>
    <n v="9621"/>
    <x v="4827"/>
    <x v="2"/>
    <x v="467"/>
    <d v="2011-09-30T00:00:00"/>
    <s v="Standard Class"/>
    <s v="DA-13450"/>
    <s v="Dianna Arnett"/>
    <x v="2"/>
    <x v="0"/>
    <s v="Lancaster"/>
    <x v="24"/>
    <n v="43130"/>
    <x v="3"/>
    <s v="OFF-AP-10001634"/>
    <x v="1"/>
    <x v="9"/>
    <s v="Hoover Commercial Lightweight Upright Vacuum"/>
    <x v="5993"/>
    <n v="6"/>
    <n v="0.2"/>
    <n v="1.2527999999999988"/>
  </r>
  <r>
    <n v="9622"/>
    <x v="4827"/>
    <x v="2"/>
    <x v="467"/>
    <d v="2011-09-30T00:00:00"/>
    <s v="Standard Class"/>
    <s v="DA-13450"/>
    <s v="Dianna Arnett"/>
    <x v="2"/>
    <x v="0"/>
    <s v="Lancaster"/>
    <x v="24"/>
    <n v="43130"/>
    <x v="3"/>
    <s v="TEC-AC-10002370"/>
    <x v="2"/>
    <x v="11"/>
    <s v="Maxell CD-R Discs"/>
    <x v="5994"/>
    <n v="2"/>
    <n v="0.2"/>
    <n v="0.47279999999999966"/>
  </r>
  <r>
    <n v="9623"/>
    <x v="4827"/>
    <x v="2"/>
    <x v="467"/>
    <d v="2011-09-30T00:00:00"/>
    <s v="Standard Class"/>
    <s v="DA-13450"/>
    <s v="Dianna Arnett"/>
    <x v="2"/>
    <x v="0"/>
    <s v="Lancaster"/>
    <x v="24"/>
    <n v="43130"/>
    <x v="3"/>
    <s v="OFF-PA-10000174"/>
    <x v="1"/>
    <x v="10"/>
    <s v="Message Book, Wirebound, Four 5 1/2&quot; X 4&quot; Forms/Pg., 200 Dupl. Sets/Book"/>
    <x v="2731"/>
    <n v="4"/>
    <n v="0.2"/>
    <n v="11.102399999999996"/>
  </r>
  <r>
    <n v="9624"/>
    <x v="4828"/>
    <x v="3"/>
    <x v="222"/>
    <d v="2014-07-01T00:00:00"/>
    <s v="First Class"/>
    <s v="ME-17725"/>
    <s v="Max Engle"/>
    <x v="0"/>
    <x v="0"/>
    <s v="Dallas"/>
    <x v="5"/>
    <n v="75220"/>
    <x v="2"/>
    <s v="OFF-AP-10000240"/>
    <x v="1"/>
    <x v="9"/>
    <s v="Belkin F9G930V10-GRY 9 Outlet Surge"/>
    <x v="5995"/>
    <n v="2"/>
    <n v="0.8"/>
    <n v="-54.549600000000012"/>
  </r>
  <r>
    <n v="9625"/>
    <x v="4828"/>
    <x v="3"/>
    <x v="222"/>
    <d v="2014-07-01T00:00:00"/>
    <s v="First Class"/>
    <s v="ME-17725"/>
    <s v="Max Engle"/>
    <x v="0"/>
    <x v="0"/>
    <s v="Dallas"/>
    <x v="5"/>
    <n v="75220"/>
    <x v="2"/>
    <s v="FUR-TA-10002855"/>
    <x v="0"/>
    <x v="3"/>
    <s v="Bevis Round Conference Table Top &amp; Single Column Base"/>
    <x v="5996"/>
    <n v="3"/>
    <n v="0.3"/>
    <n v="-39.511800000000036"/>
  </r>
  <r>
    <n v="9626"/>
    <x v="4828"/>
    <x v="3"/>
    <x v="222"/>
    <d v="2014-07-01T00:00:00"/>
    <s v="First Class"/>
    <s v="ME-17725"/>
    <s v="Max Engle"/>
    <x v="0"/>
    <x v="0"/>
    <s v="Dallas"/>
    <x v="5"/>
    <n v="75220"/>
    <x v="2"/>
    <s v="FUR-BO-10000780"/>
    <x v="0"/>
    <x v="0"/>
    <s v="O'Sullivan Plantations 2-Door Library in Landvery Oak"/>
    <x v="5997"/>
    <n v="3"/>
    <n v="0.32"/>
    <n v="-96.470399999999955"/>
  </r>
  <r>
    <n v="9627"/>
    <x v="4829"/>
    <x v="3"/>
    <x v="397"/>
    <d v="2014-09-26T00:00:00"/>
    <s v="First Class"/>
    <s v="MH-17785"/>
    <s v="Maya Herman"/>
    <x v="1"/>
    <x v="0"/>
    <s v="Lubbock"/>
    <x v="5"/>
    <n v="79424"/>
    <x v="2"/>
    <s v="OFF-PA-10001846"/>
    <x v="1"/>
    <x v="10"/>
    <s v="Xerox 1899"/>
    <x v="4766"/>
    <n v="2"/>
    <n v="0.2"/>
    <n v="3.3524000000000003"/>
  </r>
  <r>
    <n v="9628"/>
    <x v="4830"/>
    <x v="2"/>
    <x v="533"/>
    <d v="2011-11-27T00:00:00"/>
    <s v="Standard Class"/>
    <s v="BT-11440"/>
    <s v="Bobby Trafton"/>
    <x v="0"/>
    <x v="0"/>
    <s v="Detroit"/>
    <x v="12"/>
    <n v="48227"/>
    <x v="2"/>
    <s v="OFF-BI-10002049"/>
    <x v="1"/>
    <x v="8"/>
    <s v="UniKeep View Case Binders"/>
    <x v="1865"/>
    <n v="3"/>
    <n v="0"/>
    <n v="6.7481999999999989"/>
  </r>
  <r>
    <n v="9629"/>
    <x v="4831"/>
    <x v="2"/>
    <x v="286"/>
    <d v="2011-01-19T00:00:00"/>
    <s v="Standard Class"/>
    <s v="MM-17920"/>
    <s v="Michael Moore"/>
    <x v="0"/>
    <x v="0"/>
    <s v="Newark"/>
    <x v="24"/>
    <n v="43055"/>
    <x v="3"/>
    <s v="OFF-PA-10002947"/>
    <x v="1"/>
    <x v="10"/>
    <s v="Xerox 1923"/>
    <x v="5577"/>
    <n v="7"/>
    <n v="0.2"/>
    <n v="13.0928"/>
  </r>
  <r>
    <n v="9630"/>
    <x v="4831"/>
    <x v="2"/>
    <x v="286"/>
    <d v="2011-01-19T00:00:00"/>
    <s v="Standard Class"/>
    <s v="MM-17920"/>
    <s v="Michael Moore"/>
    <x v="0"/>
    <x v="0"/>
    <s v="Newark"/>
    <x v="24"/>
    <n v="43055"/>
    <x v="3"/>
    <s v="OFF-BI-10003476"/>
    <x v="1"/>
    <x v="8"/>
    <s v="Avery Metallic Poly Binders"/>
    <x v="5998"/>
    <n v="2"/>
    <n v="0.7"/>
    <n v="-2.5212000000000003"/>
  </r>
  <r>
    <n v="9631"/>
    <x v="4832"/>
    <x v="0"/>
    <x v="1207"/>
    <d v="2013-06-07T00:00:00"/>
    <s v="Standard Class"/>
    <s v="NM-18520"/>
    <s v="Neoma Murray"/>
    <x v="0"/>
    <x v="0"/>
    <s v="New York City"/>
    <x v="15"/>
    <n v="10011"/>
    <x v="3"/>
    <s v="OFF-BI-10002609"/>
    <x v="1"/>
    <x v="8"/>
    <s v="Avery Hidden Tab Dividers for Binding Systems"/>
    <x v="489"/>
    <n v="3"/>
    <n v="0.2"/>
    <n v="2.3243999999999994"/>
  </r>
  <r>
    <n v="9632"/>
    <x v="4832"/>
    <x v="0"/>
    <x v="1207"/>
    <d v="2013-06-07T00:00:00"/>
    <s v="Standard Class"/>
    <s v="NM-18520"/>
    <s v="Neoma Murray"/>
    <x v="0"/>
    <x v="0"/>
    <s v="New York City"/>
    <x v="15"/>
    <n v="10011"/>
    <x v="3"/>
    <s v="TEC-PH-10003215"/>
    <x v="2"/>
    <x v="7"/>
    <s v="Jackery Bar Premium Fast-charging Portable Charger"/>
    <x v="5999"/>
    <n v="6"/>
    <n v="0"/>
    <n v="88.052999999999997"/>
  </r>
  <r>
    <n v="9633"/>
    <x v="4833"/>
    <x v="3"/>
    <x v="778"/>
    <d v="2014-02-18T00:00:00"/>
    <s v="Standard Class"/>
    <s v="MH-17455"/>
    <s v="Mark Hamilton"/>
    <x v="0"/>
    <x v="0"/>
    <s v="Minneapolis"/>
    <x v="11"/>
    <n v="55407"/>
    <x v="2"/>
    <s v="OFF-AP-10004785"/>
    <x v="1"/>
    <x v="9"/>
    <s v="Holmes Replacement Filter for HEPA Air Cleaner, Medium Room"/>
    <x v="6000"/>
    <n v="8"/>
    <n v="0"/>
    <n v="38.975200000000008"/>
  </r>
  <r>
    <n v="9634"/>
    <x v="4834"/>
    <x v="2"/>
    <x v="1005"/>
    <d v="2011-10-17T00:00:00"/>
    <s v="First Class"/>
    <s v="TC-21295"/>
    <s v="Toby Carlisle"/>
    <x v="0"/>
    <x v="0"/>
    <s v="Everett"/>
    <x v="31"/>
    <n v="2149"/>
    <x v="3"/>
    <s v="TEC-AC-10000865"/>
    <x v="2"/>
    <x v="11"/>
    <s v="WD My Passport Ultra 500GB Portable External Hard Drive"/>
    <x v="1322"/>
    <n v="3"/>
    <n v="0"/>
    <n v="30.089999999999982"/>
  </r>
  <r>
    <n v="9635"/>
    <x v="4834"/>
    <x v="2"/>
    <x v="1005"/>
    <d v="2011-10-17T00:00:00"/>
    <s v="First Class"/>
    <s v="TC-21295"/>
    <s v="Toby Carlisle"/>
    <x v="0"/>
    <x v="0"/>
    <s v="Everett"/>
    <x v="31"/>
    <n v="2149"/>
    <x v="3"/>
    <s v="OFF-ST-10000615"/>
    <x v="1"/>
    <x v="4"/>
    <s v="SimpliFile Personal File, Black Granite, 15w x 6-15/16d x 11-1/4h"/>
    <x v="6001"/>
    <n v="7"/>
    <n v="0"/>
    <n v="22.246000000000006"/>
  </r>
  <r>
    <n v="9636"/>
    <x v="4834"/>
    <x v="2"/>
    <x v="1005"/>
    <d v="2011-10-17T00:00:00"/>
    <s v="First Class"/>
    <s v="TC-21295"/>
    <s v="Toby Carlisle"/>
    <x v="0"/>
    <x v="0"/>
    <s v="Everett"/>
    <x v="31"/>
    <n v="2149"/>
    <x v="3"/>
    <s v="FUR-CH-10000749"/>
    <x v="0"/>
    <x v="1"/>
    <s v="Office Star - Ergonomic Mid Back Chair with 2-Way Adjustable Arms"/>
    <x v="2356"/>
    <n v="9"/>
    <n v="0"/>
    <n v="260.61120000000017"/>
  </r>
  <r>
    <n v="9637"/>
    <x v="4835"/>
    <x v="2"/>
    <x v="728"/>
    <d v="2011-11-25T00:00:00"/>
    <s v="Standard Class"/>
    <s v="MH-17785"/>
    <s v="Maya Herman"/>
    <x v="1"/>
    <x v="0"/>
    <s v="Seattle"/>
    <x v="4"/>
    <n v="98105"/>
    <x v="1"/>
    <s v="FUR-FU-10003553"/>
    <x v="0"/>
    <x v="5"/>
    <s v="Howard Miller 13-1/2&quot; Diameter Rosebrook Wall Clock"/>
    <x v="6002"/>
    <n v="2"/>
    <n v="0"/>
    <n v="55.016000000000005"/>
  </r>
  <r>
    <n v="9638"/>
    <x v="4835"/>
    <x v="2"/>
    <x v="728"/>
    <d v="2011-11-25T00:00:00"/>
    <s v="Standard Class"/>
    <s v="MH-17785"/>
    <s v="Maya Herman"/>
    <x v="1"/>
    <x v="0"/>
    <s v="Seattle"/>
    <x v="4"/>
    <n v="98105"/>
    <x v="1"/>
    <s v="FUR-TA-10003008"/>
    <x v="0"/>
    <x v="3"/>
    <s v="Lesro Round Back Collection Coffee Table, End Table"/>
    <x v="6003"/>
    <n v="4"/>
    <n v="0"/>
    <n v="94.926000000000045"/>
  </r>
  <r>
    <n v="9639"/>
    <x v="4836"/>
    <x v="3"/>
    <x v="105"/>
    <d v="2014-11-16T00:00:00"/>
    <s v="Second Class"/>
    <s v="EP-13915"/>
    <s v="Emily Phan"/>
    <x v="0"/>
    <x v="0"/>
    <s v="Los Angeles"/>
    <x v="1"/>
    <n v="90032"/>
    <x v="1"/>
    <s v="OFF-PA-10001846"/>
    <x v="1"/>
    <x v="10"/>
    <s v="Xerox 1899"/>
    <x v="1057"/>
    <n v="2"/>
    <n v="0"/>
    <n v="5.6644000000000005"/>
  </r>
  <r>
    <n v="9640"/>
    <x v="4837"/>
    <x v="1"/>
    <x v="1226"/>
    <d v="2012-01-31T00:00:00"/>
    <s v="Second Class"/>
    <s v="JH-15985"/>
    <s v="Joseph Holt"/>
    <x v="0"/>
    <x v="0"/>
    <s v="Concord"/>
    <x v="3"/>
    <n v="28027"/>
    <x v="0"/>
    <s v="FUR-TA-10000198"/>
    <x v="0"/>
    <x v="3"/>
    <s v="Chromcraft Bull-Nose Wood Oval Conference Tables &amp; Bases"/>
    <x v="6004"/>
    <n v="13"/>
    <n v="0.4"/>
    <n v="-1862.3124000000003"/>
  </r>
  <r>
    <n v="9641"/>
    <x v="4838"/>
    <x v="2"/>
    <x v="1009"/>
    <d v="2011-03-12T00:00:00"/>
    <s v="Standard Class"/>
    <s v="CM-12715"/>
    <s v="Craig Molinari"/>
    <x v="1"/>
    <x v="0"/>
    <s v="Seattle"/>
    <x v="4"/>
    <n v="98103"/>
    <x v="1"/>
    <s v="OFF-AR-10000390"/>
    <x v="1"/>
    <x v="6"/>
    <s v="Newell Chalk Holder"/>
    <x v="2809"/>
    <n v="5"/>
    <n v="0"/>
    <n v="9.4989999999999988"/>
  </r>
  <r>
    <n v="9642"/>
    <x v="4838"/>
    <x v="2"/>
    <x v="1009"/>
    <d v="2011-03-12T00:00:00"/>
    <s v="Standard Class"/>
    <s v="CM-12715"/>
    <s v="Craig Molinari"/>
    <x v="1"/>
    <x v="0"/>
    <s v="Seattle"/>
    <x v="4"/>
    <n v="98103"/>
    <x v="1"/>
    <s v="OFF-ST-10000934"/>
    <x v="1"/>
    <x v="4"/>
    <s v="Contico 72&quot;H Heavy-Duty Storage System"/>
    <x v="6005"/>
    <n v="5"/>
    <n v="0"/>
    <n v="0"/>
  </r>
  <r>
    <n v="9643"/>
    <x v="4838"/>
    <x v="2"/>
    <x v="1009"/>
    <d v="2011-03-12T00:00:00"/>
    <s v="Standard Class"/>
    <s v="CM-12715"/>
    <s v="Craig Molinari"/>
    <x v="1"/>
    <x v="0"/>
    <s v="Seattle"/>
    <x v="4"/>
    <n v="98103"/>
    <x v="1"/>
    <s v="FUR-CH-10002780"/>
    <x v="0"/>
    <x v="1"/>
    <s v="Office Star - Task Chair with Contemporary Loop Arms"/>
    <x v="5404"/>
    <n v="6"/>
    <n v="0.2"/>
    <n v="21.835199999999986"/>
  </r>
  <r>
    <n v="9644"/>
    <x v="4838"/>
    <x v="2"/>
    <x v="1009"/>
    <d v="2011-03-12T00:00:00"/>
    <s v="Standard Class"/>
    <s v="CM-12715"/>
    <s v="Craig Molinari"/>
    <x v="1"/>
    <x v="0"/>
    <s v="Seattle"/>
    <x v="4"/>
    <n v="98103"/>
    <x v="1"/>
    <s v="FUR-CH-10004495"/>
    <x v="0"/>
    <x v="1"/>
    <s v="Global Leather and Oak Executive Chair, Black"/>
    <x v="6006"/>
    <n v="2"/>
    <n v="0.2"/>
    <n v="54.17639999999993"/>
  </r>
  <r>
    <n v="9645"/>
    <x v="4839"/>
    <x v="3"/>
    <x v="110"/>
    <d v="2014-06-14T00:00:00"/>
    <s v="Standard Class"/>
    <s v="FO-14305"/>
    <s v="Frank Olsen"/>
    <x v="0"/>
    <x v="0"/>
    <s v="Glendale"/>
    <x v="16"/>
    <n v="85301"/>
    <x v="1"/>
    <s v="TEC-AC-10002006"/>
    <x v="2"/>
    <x v="11"/>
    <s v="Memorex Micro Travel Drive 16 GB"/>
    <x v="6007"/>
    <n v="7"/>
    <n v="0.2"/>
    <n v="12.312299999999993"/>
  </r>
  <r>
    <n v="9646"/>
    <x v="4839"/>
    <x v="3"/>
    <x v="110"/>
    <d v="2014-06-14T00:00:00"/>
    <s v="Standard Class"/>
    <s v="FO-14305"/>
    <s v="Frank Olsen"/>
    <x v="0"/>
    <x v="0"/>
    <s v="Glendale"/>
    <x v="16"/>
    <n v="85301"/>
    <x v="1"/>
    <s v="OFF-ST-10002485"/>
    <x v="1"/>
    <x v="4"/>
    <s v="Rogers Deluxe File Chest"/>
    <x v="2083"/>
    <n v="2"/>
    <n v="0.2"/>
    <n v="-8.3524000000000012"/>
  </r>
  <r>
    <n v="9647"/>
    <x v="4839"/>
    <x v="3"/>
    <x v="110"/>
    <d v="2014-06-14T00:00:00"/>
    <s v="Standard Class"/>
    <s v="FO-14305"/>
    <s v="Frank Olsen"/>
    <x v="0"/>
    <x v="0"/>
    <s v="Glendale"/>
    <x v="16"/>
    <n v="85301"/>
    <x v="1"/>
    <s v="OFF-BI-10000778"/>
    <x v="1"/>
    <x v="8"/>
    <s v="GBC VeloBinder Electric Binding Machine"/>
    <x v="1270"/>
    <n v="2"/>
    <n v="0.7"/>
    <n v="-48.391999999999982"/>
  </r>
  <r>
    <n v="9648"/>
    <x v="4840"/>
    <x v="2"/>
    <x v="84"/>
    <d v="2011-11-24T00:00:00"/>
    <s v="Standard Class"/>
    <s v="MW-18220"/>
    <s v="Mitch Webber"/>
    <x v="0"/>
    <x v="0"/>
    <s v="Coon Rapids"/>
    <x v="11"/>
    <n v="55433"/>
    <x v="2"/>
    <s v="OFF-ST-10000877"/>
    <x v="1"/>
    <x v="4"/>
    <s v="Recycled Steel Personal File for Standard File Folders"/>
    <x v="3552"/>
    <n v="4"/>
    <n v="0"/>
    <n v="57.501599999999996"/>
  </r>
  <r>
    <n v="9649"/>
    <x v="4840"/>
    <x v="2"/>
    <x v="84"/>
    <d v="2011-11-24T00:00:00"/>
    <s v="Standard Class"/>
    <s v="MW-18220"/>
    <s v="Mitch Webber"/>
    <x v="0"/>
    <x v="0"/>
    <s v="Coon Rapids"/>
    <x v="11"/>
    <n v="55433"/>
    <x v="2"/>
    <s v="TEC-PH-10002103"/>
    <x v="2"/>
    <x v="7"/>
    <s v="Jabra SPEAK 410"/>
    <x v="1694"/>
    <n v="3"/>
    <n v="0"/>
    <n v="78.951599999999999"/>
  </r>
  <r>
    <n v="9650"/>
    <x v="4841"/>
    <x v="0"/>
    <x v="491"/>
    <d v="2013-12-01T00:00:00"/>
    <s v="Standard Class"/>
    <s v="MS-17365"/>
    <s v="Maribeth Schnelling"/>
    <x v="0"/>
    <x v="0"/>
    <s v="Los Angeles"/>
    <x v="1"/>
    <n v="90045"/>
    <x v="1"/>
    <s v="FUR-BO-10002213"/>
    <x v="0"/>
    <x v="0"/>
    <s v="DMI Eclipse Executive Suite Bookcases"/>
    <x v="6008"/>
    <n v="8"/>
    <n v="0.15"/>
    <n v="160.31359999999984"/>
  </r>
  <r>
    <n v="9651"/>
    <x v="4841"/>
    <x v="0"/>
    <x v="491"/>
    <d v="2013-12-01T00:00:00"/>
    <s v="Standard Class"/>
    <s v="MS-17365"/>
    <s v="Maribeth Schnelling"/>
    <x v="0"/>
    <x v="0"/>
    <s v="Los Angeles"/>
    <x v="1"/>
    <n v="90045"/>
    <x v="1"/>
    <s v="OFF-AR-10004269"/>
    <x v="1"/>
    <x v="6"/>
    <s v="Newell 31"/>
    <x v="5389"/>
    <n v="9"/>
    <n v="0"/>
    <n v="10.4076"/>
  </r>
  <r>
    <n v="9652"/>
    <x v="4841"/>
    <x v="0"/>
    <x v="491"/>
    <d v="2013-12-01T00:00:00"/>
    <s v="Standard Class"/>
    <s v="MS-17365"/>
    <s v="Maribeth Schnelling"/>
    <x v="0"/>
    <x v="0"/>
    <s v="Los Angeles"/>
    <x v="1"/>
    <n v="90045"/>
    <x v="1"/>
    <s v="OFF-AP-10000055"/>
    <x v="1"/>
    <x v="9"/>
    <s v="Belkin F9S820V06 8 Outlet Surge"/>
    <x v="647"/>
    <n v="2"/>
    <n v="0"/>
    <n v="19.487999999999992"/>
  </r>
  <r>
    <n v="9653"/>
    <x v="4841"/>
    <x v="0"/>
    <x v="491"/>
    <d v="2013-12-01T00:00:00"/>
    <s v="Standard Class"/>
    <s v="MS-17365"/>
    <s v="Maribeth Schnelling"/>
    <x v="0"/>
    <x v="0"/>
    <s v="Los Angeles"/>
    <x v="1"/>
    <n v="90045"/>
    <x v="1"/>
    <s v="FUR-FU-10002937"/>
    <x v="0"/>
    <x v="5"/>
    <s v="GE 48&quot; Fluorescent Tube, Cool White Energy Saver, 34 Watts, 30/Box"/>
    <x v="1930"/>
    <n v="6"/>
    <n v="0"/>
    <n v="297.69"/>
  </r>
  <r>
    <n v="9654"/>
    <x v="4842"/>
    <x v="3"/>
    <x v="205"/>
    <d v="2014-01-28T00:00:00"/>
    <s v="Standard Class"/>
    <s v="HP-14815"/>
    <s v="Harold Pawlan"/>
    <x v="2"/>
    <x v="0"/>
    <s v="Tucson"/>
    <x v="16"/>
    <n v="85705"/>
    <x v="1"/>
    <s v="TEC-AC-10001874"/>
    <x v="2"/>
    <x v="11"/>
    <s v="Logitech Wireless Anywhere Mouse MX for PC and Mac"/>
    <x v="916"/>
    <n v="2"/>
    <n v="0.2"/>
    <n v="11.997999999999998"/>
  </r>
  <r>
    <n v="9655"/>
    <x v="4842"/>
    <x v="3"/>
    <x v="205"/>
    <d v="2014-01-28T00:00:00"/>
    <s v="Standard Class"/>
    <s v="HP-14815"/>
    <s v="Harold Pawlan"/>
    <x v="2"/>
    <x v="0"/>
    <s v="Tucson"/>
    <x v="16"/>
    <n v="85705"/>
    <x v="1"/>
    <s v="OFF-BI-10004506"/>
    <x v="1"/>
    <x v="8"/>
    <s v="Wilson Jones data.warehouse D-Ring Binders with DublLock"/>
    <x v="6009"/>
    <n v="2"/>
    <n v="0.7"/>
    <n v="-3.6212"/>
  </r>
  <r>
    <n v="9656"/>
    <x v="4843"/>
    <x v="2"/>
    <x v="358"/>
    <d v="2011-09-29T00:00:00"/>
    <s v="Standard Class"/>
    <s v="AS-10090"/>
    <s v="Adam Shillingsburg"/>
    <x v="0"/>
    <x v="0"/>
    <s v="New York City"/>
    <x v="15"/>
    <n v="10035"/>
    <x v="3"/>
    <s v="FUR-FU-10001876"/>
    <x v="0"/>
    <x v="5"/>
    <s v="Computer Room Manger, 14&quot;"/>
    <x v="6010"/>
    <n v="3"/>
    <n v="0"/>
    <n v="35.078399999999995"/>
  </r>
  <r>
    <n v="9657"/>
    <x v="4843"/>
    <x v="2"/>
    <x v="358"/>
    <d v="2011-09-29T00:00:00"/>
    <s v="Standard Class"/>
    <s v="AS-10090"/>
    <s v="Adam Shillingsburg"/>
    <x v="0"/>
    <x v="0"/>
    <s v="New York City"/>
    <x v="15"/>
    <n v="10035"/>
    <x v="3"/>
    <s v="OFF-BI-10003355"/>
    <x v="1"/>
    <x v="8"/>
    <s v="Cardinal Holdit Business Card Pockets"/>
    <x v="2217"/>
    <n v="1"/>
    <n v="0.2"/>
    <n v="1.3944000000000001"/>
  </r>
  <r>
    <n v="9658"/>
    <x v="4843"/>
    <x v="2"/>
    <x v="358"/>
    <d v="2011-09-29T00:00:00"/>
    <s v="Standard Class"/>
    <s v="AS-10090"/>
    <s v="Adam Shillingsburg"/>
    <x v="0"/>
    <x v="0"/>
    <s v="New York City"/>
    <x v="15"/>
    <n v="10035"/>
    <x v="3"/>
    <s v="OFF-AR-10003876"/>
    <x v="1"/>
    <x v="6"/>
    <s v="Avery Hi-Liter GlideStik Fluorescent Highlighter, Yellow Ink"/>
    <x v="6011"/>
    <n v="4"/>
    <n v="0"/>
    <n v="5.7376000000000005"/>
  </r>
  <r>
    <n v="9659"/>
    <x v="4843"/>
    <x v="2"/>
    <x v="358"/>
    <d v="2011-09-29T00:00:00"/>
    <s v="Standard Class"/>
    <s v="AS-10090"/>
    <s v="Adam Shillingsburg"/>
    <x v="0"/>
    <x v="0"/>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x v="0"/>
    <s v="Pomona"/>
    <x v="1"/>
    <n v="91767"/>
    <x v="1"/>
    <s v="OFF-LA-10001982"/>
    <x v="1"/>
    <x v="2"/>
    <s v="Smead Alpha-Z Color-Coded Name Labels First Letter Starter Set"/>
    <x v="2057"/>
    <n v="5"/>
    <n v="0"/>
    <n v="9"/>
  </r>
  <r>
    <n v="9661"/>
    <x v="4845"/>
    <x v="0"/>
    <x v="112"/>
    <d v="2013-06-12T00:00:00"/>
    <s v="Standard Class"/>
    <s v="ME-17320"/>
    <s v="Maria Etezadi"/>
    <x v="2"/>
    <x v="0"/>
    <s v="Santa Barbara"/>
    <x v="1"/>
    <n v="93101"/>
    <x v="1"/>
    <s v="TEC-PH-10001459"/>
    <x v="2"/>
    <x v="7"/>
    <s v="Samsung Galaxy Mega 6.3"/>
    <x v="6013"/>
    <n v="9"/>
    <n v="0.2"/>
    <n v="226.79460000000006"/>
  </r>
  <r>
    <n v="9662"/>
    <x v="4845"/>
    <x v="0"/>
    <x v="112"/>
    <d v="2013-06-12T00:00:00"/>
    <s v="Standard Class"/>
    <s v="ME-17320"/>
    <s v="Maria Etezadi"/>
    <x v="2"/>
    <x v="0"/>
    <s v="Santa Barbara"/>
    <x v="1"/>
    <n v="93101"/>
    <x v="1"/>
    <s v="TEC-AC-10002134"/>
    <x v="2"/>
    <x v="11"/>
    <s v="Rosewill 107 Normal Keys USB Wired Standard Keyboard"/>
    <x v="1165"/>
    <n v="2"/>
    <n v="0"/>
    <n v="3.7744"/>
  </r>
  <r>
    <n v="9663"/>
    <x v="4845"/>
    <x v="0"/>
    <x v="112"/>
    <d v="2013-06-12T00:00:00"/>
    <s v="Standard Class"/>
    <s v="ME-17320"/>
    <s v="Maria Etezadi"/>
    <x v="2"/>
    <x v="0"/>
    <s v="Santa Barbara"/>
    <x v="1"/>
    <n v="93101"/>
    <x v="1"/>
    <s v="TEC-PH-10001760"/>
    <x v="2"/>
    <x v="7"/>
    <s v="Bose SoundLink Bluetooth Speaker"/>
    <x v="6014"/>
    <n v="3"/>
    <n v="0.2"/>
    <n v="161.19000000000003"/>
  </r>
  <r>
    <n v="9664"/>
    <x v="4846"/>
    <x v="3"/>
    <x v="515"/>
    <d v="2014-09-06T00:00:00"/>
    <s v="Standard Class"/>
    <s v="MS-17770"/>
    <s v="Maxwell Schwartz"/>
    <x v="0"/>
    <x v="0"/>
    <s v="San Francisco"/>
    <x v="1"/>
    <n v="94109"/>
    <x v="1"/>
    <s v="OFF-ST-10001511"/>
    <x v="1"/>
    <x v="4"/>
    <s v="Space Solutions Commercial Steel Shelving"/>
    <x v="2714"/>
    <n v="3"/>
    <n v="0"/>
    <n v="9.6974999999999838"/>
  </r>
  <r>
    <n v="9665"/>
    <x v="4847"/>
    <x v="1"/>
    <x v="214"/>
    <d v="2012-12-07T00:00:00"/>
    <s v="Same Day"/>
    <s v="KH-16690"/>
    <s v="Kristen Hastings"/>
    <x v="1"/>
    <x v="0"/>
    <s v="Riverside"/>
    <x v="1"/>
    <n v="92503"/>
    <x v="1"/>
    <s v="OFF-PA-10003953"/>
    <x v="1"/>
    <x v="10"/>
    <s v="Xerox 218"/>
    <x v="91"/>
    <n v="2"/>
    <n v="0"/>
    <n v="6.2208000000000006"/>
  </r>
  <r>
    <n v="9666"/>
    <x v="4848"/>
    <x v="3"/>
    <x v="673"/>
    <d v="2014-11-21T00:00:00"/>
    <s v="Standard Class"/>
    <s v="LC-16885"/>
    <s v="Lena Creighton"/>
    <x v="0"/>
    <x v="0"/>
    <s v="Los Angeles"/>
    <x v="1"/>
    <n v="90049"/>
    <x v="1"/>
    <s v="FUR-FU-10003268"/>
    <x v="0"/>
    <x v="5"/>
    <s v="Eldon Radial Chair Mat for Low to Medium Pile Carpets"/>
    <x v="5001"/>
    <n v="3"/>
    <n v="0"/>
    <n v="23.987999999999996"/>
  </r>
  <r>
    <n v="9667"/>
    <x v="4848"/>
    <x v="3"/>
    <x v="673"/>
    <d v="2014-11-21T00:00:00"/>
    <s v="Standard Class"/>
    <s v="LC-16885"/>
    <s v="Lena Creighton"/>
    <x v="0"/>
    <x v="0"/>
    <s v="Los Angeles"/>
    <x v="1"/>
    <n v="90049"/>
    <x v="1"/>
    <s v="FUR-FU-10001847"/>
    <x v="0"/>
    <x v="5"/>
    <s v="Eldon Image Series Black Desk Accessories"/>
    <x v="2162"/>
    <n v="3"/>
    <n v="0"/>
    <n v="4.4711999999999996"/>
  </r>
  <r>
    <n v="9668"/>
    <x v="4849"/>
    <x v="0"/>
    <x v="131"/>
    <d v="2013-04-28T00:00:00"/>
    <s v="Standard Class"/>
    <s v="AF-10870"/>
    <s v="Art Ferguson"/>
    <x v="0"/>
    <x v="0"/>
    <s v="San Clemente"/>
    <x v="1"/>
    <n v="92672"/>
    <x v="1"/>
    <s v="OFF-BI-10002764"/>
    <x v="1"/>
    <x v="8"/>
    <s v="Recycled Pressboard Report Cover with Reinforced Top Hinge"/>
    <x v="2314"/>
    <n v="7"/>
    <n v="0.2"/>
    <n v="6.5569000000000006"/>
  </r>
  <r>
    <n v="9669"/>
    <x v="4849"/>
    <x v="0"/>
    <x v="131"/>
    <d v="2013-04-28T00:00:00"/>
    <s v="Standard Class"/>
    <s v="AF-10870"/>
    <s v="Art Ferguson"/>
    <x v="0"/>
    <x v="0"/>
    <s v="San Clemente"/>
    <x v="1"/>
    <n v="92672"/>
    <x v="1"/>
    <s v="OFF-EN-10004386"/>
    <x v="1"/>
    <x v="12"/>
    <s v="Recycled Interoffice Envelopes with String and Button Closure, 10 x 13"/>
    <x v="2941"/>
    <n v="3"/>
    <n v="0"/>
    <n v="35.984999999999999"/>
  </r>
  <r>
    <n v="9670"/>
    <x v="4850"/>
    <x v="3"/>
    <x v="459"/>
    <d v="2014-04-07T00:00:00"/>
    <s v="Standard Class"/>
    <s v="AH-10465"/>
    <s v="Amy Hunt"/>
    <x v="0"/>
    <x v="0"/>
    <s v="Decatur"/>
    <x v="19"/>
    <n v="35601"/>
    <x v="0"/>
    <s v="OFF-LA-10001569"/>
    <x v="1"/>
    <x v="2"/>
    <s v="Avery 499"/>
    <x v="1830"/>
    <n v="3"/>
    <n v="0"/>
    <n v="6.8723999999999998"/>
  </r>
  <r>
    <n v="9671"/>
    <x v="4851"/>
    <x v="1"/>
    <x v="863"/>
    <d v="2012-08-15T00:00:00"/>
    <s v="First Class"/>
    <s v="GK-14620"/>
    <s v="Grace Kelly"/>
    <x v="1"/>
    <x v="0"/>
    <s v="Greensboro"/>
    <x v="3"/>
    <n v="27405"/>
    <x v="0"/>
    <s v="OFF-AR-10001446"/>
    <x v="1"/>
    <x v="6"/>
    <s v="Newell 309"/>
    <x v="6015"/>
    <n v="7"/>
    <n v="0.2"/>
    <n v="8.0849999999999973"/>
  </r>
  <r>
    <n v="9672"/>
    <x v="4852"/>
    <x v="3"/>
    <x v="38"/>
    <d v="2014-11-20T00:00:00"/>
    <s v="Standard Class"/>
    <s v="KL-16645"/>
    <s v="Ken Lonsdale"/>
    <x v="0"/>
    <x v="0"/>
    <s v="Dublin"/>
    <x v="1"/>
    <n v="94568"/>
    <x v="1"/>
    <s v="TEC-PH-10003442"/>
    <x v="2"/>
    <x v="7"/>
    <s v="Samsung Replacement EH64AVFWE Premium Headset"/>
    <x v="1114"/>
    <n v="5"/>
    <n v="0.2"/>
    <n v="1.375"/>
  </r>
  <r>
    <n v="9673"/>
    <x v="4853"/>
    <x v="0"/>
    <x v="443"/>
    <d v="2013-12-29T00:00:00"/>
    <s v="Standard Class"/>
    <s v="FM-14290"/>
    <s v="Frank Merwin"/>
    <x v="2"/>
    <x v="0"/>
    <s v="Philadelphia"/>
    <x v="9"/>
    <n v="19143"/>
    <x v="3"/>
    <s v="OFF-PA-10000477"/>
    <x v="1"/>
    <x v="10"/>
    <s v="Xerox 1952"/>
    <x v="892"/>
    <n v="2"/>
    <n v="0.2"/>
    <n v="2.6892000000000005"/>
  </r>
  <r>
    <n v="9674"/>
    <x v="4853"/>
    <x v="0"/>
    <x v="443"/>
    <d v="2013-12-29T00:00:00"/>
    <s v="Standard Class"/>
    <s v="FM-14290"/>
    <s v="Frank Merwin"/>
    <x v="2"/>
    <x v="0"/>
    <s v="Philadelphia"/>
    <x v="9"/>
    <n v="19143"/>
    <x v="3"/>
    <s v="TEC-PH-10002645"/>
    <x v="2"/>
    <x v="7"/>
    <s v="LG G2"/>
    <x v="6016"/>
    <n v="5"/>
    <n v="0.4"/>
    <n v="-374.99250000000006"/>
  </r>
  <r>
    <n v="9675"/>
    <x v="4854"/>
    <x v="2"/>
    <x v="192"/>
    <d v="2011-07-24T00:00:00"/>
    <s v="Second Class"/>
    <s v="JL-15850"/>
    <s v="John Lucas"/>
    <x v="0"/>
    <x v="0"/>
    <s v="Houston"/>
    <x v="5"/>
    <n v="77095"/>
    <x v="2"/>
    <s v="OFF-ST-10003123"/>
    <x v="1"/>
    <x v="4"/>
    <s v="Fellowes Bases and Tops For Staxonsteel/High-Stak Systems"/>
    <x v="6017"/>
    <n v="1"/>
    <n v="0.2"/>
    <n v="1.331599999999999"/>
  </r>
  <r>
    <n v="9676"/>
    <x v="4855"/>
    <x v="0"/>
    <x v="715"/>
    <d v="2013-05-11T00:00:00"/>
    <s v="Standard Class"/>
    <s v="GM-14500"/>
    <s v="Gene McClure"/>
    <x v="0"/>
    <x v="0"/>
    <s v="Bakersfield"/>
    <x v="1"/>
    <n v="93309"/>
    <x v="1"/>
    <s v="FUR-FU-10001617"/>
    <x v="0"/>
    <x v="5"/>
    <s v="Executive Impressions 8-1/2&quot; Career Panel/Partition Cubicle Clock"/>
    <x v="2416"/>
    <n v="4"/>
    <n v="0"/>
    <n v="14.143999999999998"/>
  </r>
  <r>
    <n v="9677"/>
    <x v="4856"/>
    <x v="2"/>
    <x v="683"/>
    <d v="2011-12-03T00:00:00"/>
    <s v="Standard Class"/>
    <s v="MC-17635"/>
    <s v="Matthew Clasen"/>
    <x v="1"/>
    <x v="0"/>
    <s v="Richmond"/>
    <x v="14"/>
    <n v="47374"/>
    <x v="2"/>
    <s v="OFF-EN-10003862"/>
    <x v="1"/>
    <x v="12"/>
    <s v="Laser &amp; Ink Jet Business Envelopes"/>
    <x v="6018"/>
    <n v="6"/>
    <n v="0"/>
    <n v="29.449199999999998"/>
  </r>
  <r>
    <n v="9678"/>
    <x v="4857"/>
    <x v="0"/>
    <x v="724"/>
    <d v="2013-04-24T00:00:00"/>
    <s v="Standard Class"/>
    <s v="CS-12490"/>
    <s v="Cindy Schnelling"/>
    <x v="1"/>
    <x v="0"/>
    <s v="New York City"/>
    <x v="15"/>
    <n v="10009"/>
    <x v="3"/>
    <s v="OFF-AR-10001573"/>
    <x v="1"/>
    <x v="6"/>
    <s v="American Pencil"/>
    <x v="4562"/>
    <n v="3"/>
    <n v="0"/>
    <n v="2.027099999999999"/>
  </r>
  <r>
    <n v="9679"/>
    <x v="4857"/>
    <x v="0"/>
    <x v="724"/>
    <d v="2013-04-24T00:00:00"/>
    <s v="Standard Class"/>
    <s v="CS-12490"/>
    <s v="Cindy Schnelling"/>
    <x v="1"/>
    <x v="0"/>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x v="0"/>
    <s v="San Francisco"/>
    <x v="1"/>
    <n v="94122"/>
    <x v="1"/>
    <s v="OFF-ST-10000046"/>
    <x v="1"/>
    <x v="4"/>
    <s v="Fellowes Super Stor/Drawer Files"/>
    <x v="2144"/>
    <n v="2"/>
    <n v="0"/>
    <n v="61.38900000000001"/>
  </r>
  <r>
    <n v="9681"/>
    <x v="4858"/>
    <x v="1"/>
    <x v="17"/>
    <d v="2012-12-31T00:00:00"/>
    <s v="Standard Class"/>
    <s v="AH-10030"/>
    <s v="Aaron Hawkins"/>
    <x v="1"/>
    <x v="0"/>
    <s v="San Francisco"/>
    <x v="1"/>
    <n v="94122"/>
    <x v="1"/>
    <s v="TEC-PH-10003505"/>
    <x v="2"/>
    <x v="7"/>
    <s v="Geemarc AmpliPOWER60"/>
    <x v="6020"/>
    <n v="9"/>
    <n v="0.2"/>
    <n v="75.167999999999921"/>
  </r>
  <r>
    <n v="9682"/>
    <x v="4859"/>
    <x v="3"/>
    <x v="1096"/>
    <d v="2014-12-19T00:00:00"/>
    <s v="Standard Class"/>
    <s v="EP-13915"/>
    <s v="Emily Phan"/>
    <x v="0"/>
    <x v="0"/>
    <s v="San Francisco"/>
    <x v="1"/>
    <n v="94122"/>
    <x v="1"/>
    <s v="OFF-LA-10004559"/>
    <x v="1"/>
    <x v="2"/>
    <s v="Avery 49"/>
    <x v="880"/>
    <n v="3"/>
    <n v="0"/>
    <n v="4.2336"/>
  </r>
  <r>
    <n v="9683"/>
    <x v="4859"/>
    <x v="3"/>
    <x v="1096"/>
    <d v="2014-12-19T00:00:00"/>
    <s v="Standard Class"/>
    <s v="EP-13915"/>
    <s v="Emily Phan"/>
    <x v="0"/>
    <x v="0"/>
    <s v="San Francisco"/>
    <x v="1"/>
    <n v="94122"/>
    <x v="1"/>
    <s v="OFF-PA-10003172"/>
    <x v="1"/>
    <x v="10"/>
    <s v="Xerox 1996"/>
    <x v="789"/>
    <n v="6"/>
    <n v="0"/>
    <n v="18.662400000000002"/>
  </r>
  <r>
    <n v="9684"/>
    <x v="4859"/>
    <x v="3"/>
    <x v="1096"/>
    <d v="2014-12-19T00:00:00"/>
    <s v="Standard Class"/>
    <s v="EP-13915"/>
    <s v="Emily Phan"/>
    <x v="0"/>
    <x v="0"/>
    <s v="San Francisco"/>
    <x v="1"/>
    <n v="94122"/>
    <x v="1"/>
    <s v="FUR-FU-10001473"/>
    <x v="0"/>
    <x v="5"/>
    <s v="Eldon Executive Woodline II Desk Accessories, Mahogany"/>
    <x v="6021"/>
    <n v="8"/>
    <n v="0"/>
    <n v="54.280799999999999"/>
  </r>
  <r>
    <n v="9685"/>
    <x v="4859"/>
    <x v="3"/>
    <x v="1096"/>
    <d v="2014-12-19T00:00:00"/>
    <s v="Standard Class"/>
    <s v="EP-13915"/>
    <s v="Emily Phan"/>
    <x v="0"/>
    <x v="0"/>
    <s v="San Francisco"/>
    <x v="1"/>
    <n v="94122"/>
    <x v="1"/>
    <s v="OFF-PA-10000232"/>
    <x v="1"/>
    <x v="10"/>
    <s v="Xerox 1975"/>
    <x v="91"/>
    <n v="2"/>
    <n v="0"/>
    <n v="6.3504000000000005"/>
  </r>
  <r>
    <n v="9686"/>
    <x v="4860"/>
    <x v="3"/>
    <x v="460"/>
    <d v="2014-01-05T00:00:00"/>
    <s v="Second Class"/>
    <s v="FW-14395"/>
    <s v="Fred Wasserman"/>
    <x v="1"/>
    <x v="0"/>
    <s v="Los Angeles"/>
    <x v="1"/>
    <n v="90032"/>
    <x v="1"/>
    <s v="TEC-AC-10000682"/>
    <x v="2"/>
    <x v="11"/>
    <s v="Kensington K72356US Mouse-in-a-Box USB Desktop Mouse"/>
    <x v="6022"/>
    <n v="1"/>
    <n v="0"/>
    <n v="5.8064999999999998"/>
  </r>
  <r>
    <n v="9687"/>
    <x v="4861"/>
    <x v="3"/>
    <x v="1109"/>
    <d v="2014-06-04T00:00:00"/>
    <s v="Standard Class"/>
    <s v="KA-16525"/>
    <s v="Kelly Andreada"/>
    <x v="0"/>
    <x v="0"/>
    <s v="San Diego"/>
    <x v="1"/>
    <n v="92037"/>
    <x v="1"/>
    <s v="OFF-AR-10003405"/>
    <x v="1"/>
    <x v="6"/>
    <s v="Dixon My First Ticonderoga Pencil, #2"/>
    <x v="1863"/>
    <n v="6"/>
    <n v="0"/>
    <n v="10.178999999999997"/>
  </r>
  <r>
    <n v="9688"/>
    <x v="4862"/>
    <x v="3"/>
    <x v="1033"/>
    <d v="2014-10-07T00:00:00"/>
    <s v="Standard Class"/>
    <s v="SC-20050"/>
    <s v="Sample Company A"/>
    <x v="2"/>
    <x v="0"/>
    <s v="Arlington"/>
    <x v="5"/>
    <n v="76017"/>
    <x v="2"/>
    <s v="OFF-BI-10000301"/>
    <x v="1"/>
    <x v="8"/>
    <s v="GBC Instant Report Kit"/>
    <x v="6023"/>
    <n v="9"/>
    <n v="0.8"/>
    <n v="-17.469000000000005"/>
  </r>
  <r>
    <n v="9689"/>
    <x v="4863"/>
    <x v="3"/>
    <x v="308"/>
    <d v="2014-06-28T00:00:00"/>
    <s v="Standard Class"/>
    <s v="PG-18895"/>
    <s v="Paul Gonzalez"/>
    <x v="0"/>
    <x v="0"/>
    <s v="Richmond"/>
    <x v="17"/>
    <n v="23223"/>
    <x v="0"/>
    <s v="OFF-PA-10001534"/>
    <x v="1"/>
    <x v="10"/>
    <s v="Xerox 230"/>
    <x v="56"/>
    <n v="5"/>
    <n v="0"/>
    <n v="15.552000000000001"/>
  </r>
  <r>
    <n v="9690"/>
    <x v="4863"/>
    <x v="3"/>
    <x v="308"/>
    <d v="2014-06-28T00:00:00"/>
    <s v="Standard Class"/>
    <s v="PG-18895"/>
    <s v="Paul Gonzalez"/>
    <x v="0"/>
    <x v="0"/>
    <s v="Richmond"/>
    <x v="17"/>
    <n v="23223"/>
    <x v="0"/>
    <s v="TEC-PH-10003691"/>
    <x v="2"/>
    <x v="7"/>
    <s v="BlackBerry Q10"/>
    <x v="178"/>
    <n v="4"/>
    <n v="0"/>
    <n v="125.99000000000001"/>
  </r>
  <r>
    <n v="9691"/>
    <x v="4864"/>
    <x v="3"/>
    <x v="1095"/>
    <d v="2014-04-06T00:00:00"/>
    <s v="First Class"/>
    <s v="TA-21385"/>
    <s v="Tom Ashbrook"/>
    <x v="2"/>
    <x v="0"/>
    <s v="New York City"/>
    <x v="15"/>
    <n v="10035"/>
    <x v="3"/>
    <s v="OFF-AR-10001545"/>
    <x v="1"/>
    <x v="6"/>
    <s v="Newell 326"/>
    <x v="991"/>
    <n v="4"/>
    <n v="0"/>
    <n v="2.0415999999999999"/>
  </r>
  <r>
    <n v="9692"/>
    <x v="4865"/>
    <x v="1"/>
    <x v="50"/>
    <d v="2012-11-17T00:00:00"/>
    <s v="Standard Class"/>
    <s v="PO-18850"/>
    <s v="Patrick O'Brill"/>
    <x v="0"/>
    <x v="0"/>
    <s v="Houston"/>
    <x v="5"/>
    <n v="77041"/>
    <x v="2"/>
    <s v="FUR-BO-10001811"/>
    <x v="0"/>
    <x v="0"/>
    <s v="Atlantic Metals Mobile 5-Shelf Bookcases, Custom Colors"/>
    <x v="6024"/>
    <n v="3"/>
    <n v="0.32"/>
    <n v="-18.058800000000076"/>
  </r>
  <r>
    <n v="9693"/>
    <x v="4866"/>
    <x v="1"/>
    <x v="834"/>
    <d v="2012-09-02T00:00:00"/>
    <s v="Standard Class"/>
    <s v="SM-20950"/>
    <s v="Suzanne McNair"/>
    <x v="1"/>
    <x v="0"/>
    <s v="Fairfield"/>
    <x v="29"/>
    <n v="6824"/>
    <x v="3"/>
    <s v="OFF-ST-10001837"/>
    <x v="1"/>
    <x v="4"/>
    <s v="SAFCO Mobile Desk Side File, Wire Frame"/>
    <x v="6025"/>
    <n v="11"/>
    <n v="0"/>
    <n v="122.2936"/>
  </r>
  <r>
    <n v="9694"/>
    <x v="4867"/>
    <x v="3"/>
    <x v="241"/>
    <d v="2014-09-29T00:00:00"/>
    <s v="Second Class"/>
    <s v="NK-18490"/>
    <s v="Neil Knudson"/>
    <x v="2"/>
    <x v="0"/>
    <s v="San Francisco"/>
    <x v="1"/>
    <n v="94110"/>
    <x v="1"/>
    <s v="OFF-PA-10000551"/>
    <x v="1"/>
    <x v="10"/>
    <s v="Array Memo Cubes"/>
    <x v="4747"/>
    <n v="6"/>
    <n v="0"/>
    <n v="15.229199999999999"/>
  </r>
  <r>
    <n v="9695"/>
    <x v="4867"/>
    <x v="3"/>
    <x v="241"/>
    <d v="2014-09-29T00:00:00"/>
    <s v="Second Class"/>
    <s v="NK-18490"/>
    <s v="Neil Knudson"/>
    <x v="2"/>
    <x v="0"/>
    <s v="San Francisco"/>
    <x v="1"/>
    <n v="94110"/>
    <x v="1"/>
    <s v="OFF-SU-10001574"/>
    <x v="1"/>
    <x v="14"/>
    <s v="Acme Value Line Scissors"/>
    <x v="549"/>
    <n v="2"/>
    <n v="0"/>
    <n v="2.1899999999999995"/>
  </r>
  <r>
    <n v="9696"/>
    <x v="4868"/>
    <x v="0"/>
    <x v="25"/>
    <d v="2013-12-15T00:00:00"/>
    <s v="First Class"/>
    <s v="SC-20695"/>
    <s v="Steve Chapman"/>
    <x v="1"/>
    <x v="0"/>
    <s v="Springfield"/>
    <x v="24"/>
    <n v="45503"/>
    <x v="3"/>
    <s v="OFF-AP-10002892"/>
    <x v="1"/>
    <x v="9"/>
    <s v="Belkin F5C206VTEL 6 Outlet Surge"/>
    <x v="6026"/>
    <n v="4"/>
    <n v="0.2"/>
    <n v="9.1919999999999931"/>
  </r>
  <r>
    <n v="9697"/>
    <x v="4869"/>
    <x v="2"/>
    <x v="1227"/>
    <d v="2011-06-15T00:00:00"/>
    <s v="Second Class"/>
    <s v="HK-14890"/>
    <s v="Heather Kirkland"/>
    <x v="1"/>
    <x v="0"/>
    <s v="Detroit"/>
    <x v="12"/>
    <n v="48234"/>
    <x v="2"/>
    <s v="OFF-LA-10003930"/>
    <x v="1"/>
    <x v="2"/>
    <s v="Dot Matrix Printer Tape Reel Labels, White, 5000/Box"/>
    <x v="4712"/>
    <n v="5"/>
    <n v="0"/>
    <n v="240.8595"/>
  </r>
  <r>
    <n v="9698"/>
    <x v="4870"/>
    <x v="0"/>
    <x v="21"/>
    <d v="2013-03-12T00:00:00"/>
    <s v="Same Day"/>
    <s v="BT-11485"/>
    <s v="Brad Thomas"/>
    <x v="2"/>
    <x v="0"/>
    <s v="Philadelphia"/>
    <x v="9"/>
    <n v="19140"/>
    <x v="3"/>
    <s v="FUR-FU-10001037"/>
    <x v="0"/>
    <x v="5"/>
    <s v="DAX Charcoal/Nickel-Tone Document Frame, 5 x 7"/>
    <x v="6027"/>
    <n v="4"/>
    <n v="0.2"/>
    <n v="9.48"/>
  </r>
  <r>
    <n v="9699"/>
    <x v="4871"/>
    <x v="3"/>
    <x v="934"/>
    <d v="2014-12-20T00:00:00"/>
    <s v="Standard Class"/>
    <s v="KM-16660"/>
    <s v="Khloe Miller"/>
    <x v="0"/>
    <x v="0"/>
    <s v="Inglewood"/>
    <x v="1"/>
    <n v="90301"/>
    <x v="1"/>
    <s v="OFF-PA-10004569"/>
    <x v="1"/>
    <x v="10"/>
    <s v="Wirebound Message Books, Two 4 1/4&quot; x 5&quot; Forms per Page"/>
    <x v="4861"/>
    <n v="3"/>
    <n v="0"/>
    <n v="10.7301"/>
  </r>
  <r>
    <n v="9700"/>
    <x v="4871"/>
    <x v="3"/>
    <x v="934"/>
    <d v="2014-12-20T00:00:00"/>
    <s v="Standard Class"/>
    <s v="KM-16660"/>
    <s v="Khloe Miller"/>
    <x v="0"/>
    <x v="0"/>
    <s v="Inglewood"/>
    <x v="1"/>
    <n v="90301"/>
    <x v="1"/>
    <s v="OFF-AP-10000027"/>
    <x v="1"/>
    <x v="9"/>
    <s v="Hoover Commercial SteamVac"/>
    <x v="3287"/>
    <n v="4"/>
    <n v="0"/>
    <n v="16.295999999999999"/>
  </r>
  <r>
    <n v="9701"/>
    <x v="4871"/>
    <x v="3"/>
    <x v="934"/>
    <d v="2014-12-20T00:00:00"/>
    <s v="Standard Class"/>
    <s v="KM-16660"/>
    <s v="Khloe Miller"/>
    <x v="0"/>
    <x v="0"/>
    <s v="Inglewood"/>
    <x v="1"/>
    <n v="90301"/>
    <x v="1"/>
    <s v="TEC-PH-10000675"/>
    <x v="2"/>
    <x v="7"/>
    <s v="Panasonic KX TS3282B Corded phone"/>
    <x v="2103"/>
    <n v="3"/>
    <n v="0.2"/>
    <n v="14.758199999999995"/>
  </r>
  <r>
    <n v="9702"/>
    <x v="4872"/>
    <x v="0"/>
    <x v="859"/>
    <d v="2013-11-05T00:00:00"/>
    <s v="Standard Class"/>
    <s v="SP-20920"/>
    <s v="Susan Pistek"/>
    <x v="0"/>
    <x v="0"/>
    <s v="San Luis Obispo"/>
    <x v="1"/>
    <n v="93405"/>
    <x v="1"/>
    <s v="OFF-FA-10003059"/>
    <x v="1"/>
    <x v="13"/>
    <s v="Assorted Color Push Pins"/>
    <x v="3657"/>
    <n v="2"/>
    <n v="0"/>
    <n v="1.1945999999999999"/>
  </r>
  <r>
    <n v="9703"/>
    <x v="4873"/>
    <x v="3"/>
    <x v="689"/>
    <d v="2014-08-05T00:00:00"/>
    <s v="Standard Class"/>
    <s v="LB-16795"/>
    <s v="Laurel Beltran"/>
    <x v="2"/>
    <x v="0"/>
    <s v="Wilmington"/>
    <x v="13"/>
    <n v="19805"/>
    <x v="3"/>
    <s v="OFF-PA-10003256"/>
    <x v="1"/>
    <x v="10"/>
    <s v="Avery Personal Creations Heavyweight Cards"/>
    <x v="1042"/>
    <n v="1"/>
    <n v="0"/>
    <n v="5.5391999999999992"/>
  </r>
  <r>
    <n v="9704"/>
    <x v="4873"/>
    <x v="3"/>
    <x v="689"/>
    <d v="2014-08-05T00:00:00"/>
    <s v="Standard Class"/>
    <s v="LB-16795"/>
    <s v="Laurel Beltran"/>
    <x v="2"/>
    <x v="0"/>
    <s v="Wilmington"/>
    <x v="13"/>
    <n v="19805"/>
    <x v="3"/>
    <s v="OFF-BI-10003656"/>
    <x v="1"/>
    <x v="8"/>
    <s v="Fellowes PB200 Plastic Comb Binding Machine"/>
    <x v="6028"/>
    <n v="5"/>
    <n v="0"/>
    <n v="390.97699999999998"/>
  </r>
  <r>
    <n v="9705"/>
    <x v="4873"/>
    <x v="3"/>
    <x v="689"/>
    <d v="2014-08-05T00:00:00"/>
    <s v="Standard Class"/>
    <s v="LB-16795"/>
    <s v="Laurel Beltran"/>
    <x v="2"/>
    <x v="0"/>
    <s v="Wilmington"/>
    <x v="13"/>
    <n v="19805"/>
    <x v="3"/>
    <s v="OFF-BI-10002897"/>
    <x v="1"/>
    <x v="8"/>
    <s v="Black Avery Memo-Size 3-Ring Binder, 5 1/2&quot; x 8 1/2&quot;"/>
    <x v="6029"/>
    <n v="3"/>
    <n v="0"/>
    <n v="5.3948999999999998"/>
  </r>
  <r>
    <n v="9706"/>
    <x v="4874"/>
    <x v="3"/>
    <x v="15"/>
    <d v="2014-10-24T00:00:00"/>
    <s v="Standard Class"/>
    <s v="JS-16030"/>
    <s v="Joy Smith"/>
    <x v="0"/>
    <x v="0"/>
    <s v="San Francisco"/>
    <x v="1"/>
    <n v="94122"/>
    <x v="1"/>
    <s v="OFF-BI-10004826"/>
    <x v="1"/>
    <x v="8"/>
    <s v="JM Magazine Binder"/>
    <x v="5524"/>
    <n v="3"/>
    <n v="0.2"/>
    <n v="13.868400000000001"/>
  </r>
  <r>
    <n v="9707"/>
    <x v="4875"/>
    <x v="0"/>
    <x v="147"/>
    <d v="2013-10-28T00:00:00"/>
    <s v="Standard Class"/>
    <s v="CS-11950"/>
    <s v="Carlos Soltero"/>
    <x v="0"/>
    <x v="0"/>
    <s v="Los Angeles"/>
    <x v="1"/>
    <n v="90045"/>
    <x v="1"/>
    <s v="FUR-CH-10004626"/>
    <x v="0"/>
    <x v="1"/>
    <s v="Office Star Flex Back Scooter Chair with Aluminum Finish Frame"/>
    <x v="6030"/>
    <n v="3"/>
    <n v="0.2"/>
    <n v="12.106799999999993"/>
  </r>
  <r>
    <n v="9708"/>
    <x v="4875"/>
    <x v="0"/>
    <x v="147"/>
    <d v="2013-10-28T00:00:00"/>
    <s v="Standard Class"/>
    <s v="CS-11950"/>
    <s v="Carlos Soltero"/>
    <x v="0"/>
    <x v="0"/>
    <s v="Los Angeles"/>
    <x v="1"/>
    <n v="90045"/>
    <x v="1"/>
    <s v="OFF-AR-10000390"/>
    <x v="1"/>
    <x v="6"/>
    <s v="Newell Chalk Holder"/>
    <x v="714"/>
    <n v="3"/>
    <n v="0"/>
    <n v="5.6993999999999998"/>
  </r>
  <r>
    <n v="9709"/>
    <x v="4875"/>
    <x v="0"/>
    <x v="147"/>
    <d v="2013-10-28T00:00:00"/>
    <s v="Standard Class"/>
    <s v="CS-11950"/>
    <s v="Carlos Soltero"/>
    <x v="0"/>
    <x v="0"/>
    <s v="Los Angeles"/>
    <x v="1"/>
    <n v="90045"/>
    <x v="1"/>
    <s v="FUR-FU-10003731"/>
    <x v="0"/>
    <x v="5"/>
    <s v="Eldon Expressions Wood and Plastic Desk Accessories, Oak"/>
    <x v="3002"/>
    <n v="2"/>
    <n v="0"/>
    <n v="5.5888000000000009"/>
  </r>
  <r>
    <n v="9710"/>
    <x v="4875"/>
    <x v="0"/>
    <x v="147"/>
    <d v="2013-10-28T00:00:00"/>
    <s v="Standard Class"/>
    <s v="CS-11950"/>
    <s v="Carlos Soltero"/>
    <x v="0"/>
    <x v="0"/>
    <s v="Los Angeles"/>
    <x v="1"/>
    <n v="90045"/>
    <x v="1"/>
    <s v="OFF-ST-10002743"/>
    <x v="1"/>
    <x v="4"/>
    <s v="SAFCO Boltless Steel Shelving"/>
    <x v="448"/>
    <n v="3"/>
    <n v="0"/>
    <n v="3.4091999999999842"/>
  </r>
  <r>
    <n v="9711"/>
    <x v="4876"/>
    <x v="2"/>
    <x v="1127"/>
    <d v="2011-11-10T00:00:00"/>
    <s v="Standard Class"/>
    <s v="MD-17350"/>
    <s v="Maribeth Dona"/>
    <x v="0"/>
    <x v="0"/>
    <s v="Philadelphia"/>
    <x v="9"/>
    <n v="19143"/>
    <x v="3"/>
    <s v="FUR-FU-10001468"/>
    <x v="0"/>
    <x v="5"/>
    <s v="Tenex Antistatic Computer Chair Mats"/>
    <x v="6031"/>
    <n v="2"/>
    <n v="0.2"/>
    <n v="-34.196000000000026"/>
  </r>
  <r>
    <n v="9712"/>
    <x v="4876"/>
    <x v="2"/>
    <x v="1127"/>
    <d v="2011-11-10T00:00:00"/>
    <s v="Standard Class"/>
    <s v="MD-17350"/>
    <s v="Maribeth Dona"/>
    <x v="0"/>
    <x v="0"/>
    <s v="Philadelphia"/>
    <x v="9"/>
    <n v="19143"/>
    <x v="3"/>
    <s v="OFF-BI-10003684"/>
    <x v="1"/>
    <x v="8"/>
    <s v="Wilson Jones Legal Size Ring Binders"/>
    <x v="6032"/>
    <n v="2"/>
    <n v="0.7"/>
    <n v="-8.7959999999999958"/>
  </r>
  <r>
    <n v="9713"/>
    <x v="4876"/>
    <x v="2"/>
    <x v="1127"/>
    <d v="2011-11-10T00:00:00"/>
    <s v="Standard Class"/>
    <s v="MD-17350"/>
    <s v="Maribeth Dona"/>
    <x v="0"/>
    <x v="0"/>
    <s v="Philadelphia"/>
    <x v="9"/>
    <n v="19143"/>
    <x v="3"/>
    <s v="OFF-ST-10003716"/>
    <x v="1"/>
    <x v="4"/>
    <s v="Tennsco Double-Tier Lockers"/>
    <x v="6033"/>
    <n v="6"/>
    <n v="0.2"/>
    <n v="-94.508399999999995"/>
  </r>
  <r>
    <n v="9714"/>
    <x v="4876"/>
    <x v="2"/>
    <x v="1127"/>
    <d v="2011-11-10T00:00:00"/>
    <s v="Standard Class"/>
    <s v="MD-17350"/>
    <s v="Maribeth Dona"/>
    <x v="0"/>
    <x v="0"/>
    <s v="Philadelphia"/>
    <x v="9"/>
    <n v="19143"/>
    <x v="3"/>
    <s v="TEC-AC-10001101"/>
    <x v="2"/>
    <x v="11"/>
    <s v="Sony 16GB Class 10 Micro SDHC R40 Memory Card"/>
    <x v="5924"/>
    <n v="5"/>
    <n v="0.2"/>
    <n v="-6.4450000000000021"/>
  </r>
  <r>
    <n v="9715"/>
    <x v="4876"/>
    <x v="2"/>
    <x v="1127"/>
    <d v="2011-11-10T00:00:00"/>
    <s v="Standard Class"/>
    <s v="MD-17350"/>
    <s v="Maribeth Dona"/>
    <x v="0"/>
    <x v="0"/>
    <s v="Philadelphia"/>
    <x v="9"/>
    <n v="19143"/>
    <x v="3"/>
    <s v="TEC-AC-10004864"/>
    <x v="2"/>
    <x v="11"/>
    <s v="Memorex Micro Travel Drive 32 GB"/>
    <x v="2860"/>
    <n v="2"/>
    <n v="0.2"/>
    <n v="16.794600000000003"/>
  </r>
  <r>
    <n v="9716"/>
    <x v="4877"/>
    <x v="0"/>
    <x v="77"/>
    <d v="2013-11-13T00:00:00"/>
    <s v="Standard Class"/>
    <s v="LD-17005"/>
    <s v="Lisa DeCherney"/>
    <x v="0"/>
    <x v="0"/>
    <s v="San Francisco"/>
    <x v="1"/>
    <n v="94122"/>
    <x v="1"/>
    <s v="OFF-BI-10001543"/>
    <x v="1"/>
    <x v="8"/>
    <s v="GBC VeloBinder Manual Binding System"/>
    <x v="382"/>
    <n v="2"/>
    <n v="0.2"/>
    <n v="20.154400000000003"/>
  </r>
  <r>
    <n v="9717"/>
    <x v="4878"/>
    <x v="0"/>
    <x v="399"/>
    <d v="2013-08-15T00:00:00"/>
    <s v="Second Class"/>
    <s v="DB-13270"/>
    <s v="Deborah Brumfield"/>
    <x v="2"/>
    <x v="0"/>
    <s v="Philadelphia"/>
    <x v="9"/>
    <n v="19134"/>
    <x v="3"/>
    <s v="OFF-AR-10000914"/>
    <x v="1"/>
    <x v="6"/>
    <s v="Boston 16765 Mini Stand Up Battery Pencil Sharpener"/>
    <x v="6034"/>
    <n v="4"/>
    <n v="0.2"/>
    <n v="2.7984000000000027"/>
  </r>
  <r>
    <n v="9718"/>
    <x v="4879"/>
    <x v="0"/>
    <x v="198"/>
    <d v="2013-06-01T00:00:00"/>
    <s v="Same Day"/>
    <s v="AT-10735"/>
    <s v="Annie Thurman"/>
    <x v="0"/>
    <x v="0"/>
    <s v="Houston"/>
    <x v="5"/>
    <n v="77041"/>
    <x v="2"/>
    <s v="TEC-PH-10002293"/>
    <x v="2"/>
    <x v="7"/>
    <s v="Anker 36W 4-Port USB Wall Charger Travel Power Adapter for iPhone 5s 5c 5"/>
    <x v="1105"/>
    <n v="5"/>
    <n v="0.2"/>
    <n v="7.9960000000000058"/>
  </r>
  <r>
    <n v="9719"/>
    <x v="4879"/>
    <x v="0"/>
    <x v="198"/>
    <d v="2013-06-01T00:00:00"/>
    <s v="Same Day"/>
    <s v="AT-10735"/>
    <s v="Annie Thurman"/>
    <x v="0"/>
    <x v="0"/>
    <s v="Houston"/>
    <x v="5"/>
    <n v="77041"/>
    <x v="2"/>
    <s v="TEC-AC-10000109"/>
    <x v="2"/>
    <x v="11"/>
    <s v="Sony Micro Vault Click 16 GB USB 2.0 Flash Drive"/>
    <x v="1922"/>
    <n v="5"/>
    <n v="0.2"/>
    <n v="11.198000000000015"/>
  </r>
  <r>
    <n v="9720"/>
    <x v="4880"/>
    <x v="3"/>
    <x v="105"/>
    <d v="2014-11-15T00:00:00"/>
    <s v="Second Class"/>
    <s v="DK-13375"/>
    <s v="Dennis Kane"/>
    <x v="0"/>
    <x v="0"/>
    <s v="Lancaster"/>
    <x v="9"/>
    <n v="17602"/>
    <x v="3"/>
    <s v="OFF-ST-10002574"/>
    <x v="1"/>
    <x v="4"/>
    <s v="SAFCO Commercial Wire Shelving, Black"/>
    <x v="3167"/>
    <n v="2"/>
    <n v="0.2"/>
    <n v="-55.256"/>
  </r>
  <r>
    <n v="9721"/>
    <x v="4881"/>
    <x v="0"/>
    <x v="897"/>
    <d v="2013-09-27T00:00:00"/>
    <s v="Standard Class"/>
    <s v="CS-12250"/>
    <s v="Chris Selesnick"/>
    <x v="1"/>
    <x v="0"/>
    <s v="Green Bay"/>
    <x v="6"/>
    <n v="54302"/>
    <x v="2"/>
    <s v="FUR-FU-10002445"/>
    <x v="0"/>
    <x v="5"/>
    <s v="DAX Two-Tone Rosewood/Black Document Frame, Desktop, 5 x 7"/>
    <x v="1651"/>
    <n v="2"/>
    <n v="0"/>
    <n v="7.5840000000000014"/>
  </r>
  <r>
    <n v="9722"/>
    <x v="4882"/>
    <x v="0"/>
    <x v="595"/>
    <d v="2013-02-20T00:00:00"/>
    <s v="Standard Class"/>
    <s v="JF-15565"/>
    <s v="Jill Fjeld"/>
    <x v="0"/>
    <x v="0"/>
    <s v="New York City"/>
    <x v="15"/>
    <n v="10024"/>
    <x v="3"/>
    <s v="FUR-CH-10001802"/>
    <x v="0"/>
    <x v="1"/>
    <s v="Hon Every-Day Chair Series Swivel Task Chairs"/>
    <x v="6035"/>
    <n v="3"/>
    <n v="0.1"/>
    <n v="39.923399999999994"/>
  </r>
  <r>
    <n v="9723"/>
    <x v="4882"/>
    <x v="0"/>
    <x v="595"/>
    <d v="2013-02-20T00:00:00"/>
    <s v="Standard Class"/>
    <s v="JF-15565"/>
    <s v="Jill Fjeld"/>
    <x v="0"/>
    <x v="0"/>
    <s v="New York City"/>
    <x v="15"/>
    <n v="10024"/>
    <x v="3"/>
    <s v="TEC-AC-10003628"/>
    <x v="2"/>
    <x v="11"/>
    <s v="Logitech 910-002974 M325 Wireless Mouse for Web Scrolling"/>
    <x v="1324"/>
    <n v="3"/>
    <n v="0"/>
    <n v="39.586800000000011"/>
  </r>
  <r>
    <n v="9724"/>
    <x v="4883"/>
    <x v="2"/>
    <x v="1091"/>
    <d v="2011-12-26T00:00:00"/>
    <s v="Standard Class"/>
    <s v="TW-21025"/>
    <s v="Tamara Willingham"/>
    <x v="2"/>
    <x v="0"/>
    <s v="New York City"/>
    <x v="15"/>
    <n v="10011"/>
    <x v="3"/>
    <s v="OFF-BI-10003984"/>
    <x v="1"/>
    <x v="8"/>
    <s v="Lock-Up Easel 'Spel-Binder'"/>
    <x v="6036"/>
    <n v="13"/>
    <n v="0.2"/>
    <n v="100.14029999999998"/>
  </r>
  <r>
    <n v="9725"/>
    <x v="4884"/>
    <x v="1"/>
    <x v="901"/>
    <d v="2012-12-11T00:00:00"/>
    <s v="Standard Class"/>
    <s v="TB-21250"/>
    <s v="Tim Brockman"/>
    <x v="0"/>
    <x v="0"/>
    <s v="Bloomington"/>
    <x v="10"/>
    <n v="61701"/>
    <x v="2"/>
    <s v="OFF-EN-10004459"/>
    <x v="1"/>
    <x v="12"/>
    <s v="Security-Tint Envelopes"/>
    <x v="2096"/>
    <n v="2"/>
    <n v="0.2"/>
    <n v="4.4311999999999996"/>
  </r>
  <r>
    <n v="9726"/>
    <x v="4885"/>
    <x v="3"/>
    <x v="697"/>
    <d v="2014-09-21T00:00:00"/>
    <s v="First Class"/>
    <s v="SC-20380"/>
    <s v="Shahid Collister"/>
    <x v="0"/>
    <x v="0"/>
    <s v="Boise"/>
    <x v="45"/>
    <n v="83704"/>
    <x v="1"/>
    <s v="TEC-AC-10001109"/>
    <x v="2"/>
    <x v="11"/>
    <s v="Logitech Trackman Marble Mouse"/>
    <x v="1324"/>
    <n v="3"/>
    <n v="0"/>
    <n v="37.787400000000005"/>
  </r>
  <r>
    <n v="9727"/>
    <x v="4886"/>
    <x v="3"/>
    <x v="574"/>
    <d v="2014-12-05T00:00:00"/>
    <s v="First Class"/>
    <s v="KM-16720"/>
    <s v="Kunst Miller"/>
    <x v="0"/>
    <x v="0"/>
    <s v="Lowell"/>
    <x v="31"/>
    <n v="1852"/>
    <x v="3"/>
    <s v="OFF-AP-10001293"/>
    <x v="1"/>
    <x v="9"/>
    <s v="Belkin 8 Outlet Surge Protector"/>
    <x v="6037"/>
    <n v="7"/>
    <n v="0"/>
    <n v="80.320799999999991"/>
  </r>
  <r>
    <n v="9728"/>
    <x v="4886"/>
    <x v="3"/>
    <x v="574"/>
    <d v="2014-12-05T00:00:00"/>
    <s v="First Class"/>
    <s v="KM-16720"/>
    <s v="Kunst Miller"/>
    <x v="0"/>
    <x v="0"/>
    <s v="Lowell"/>
    <x v="31"/>
    <n v="1852"/>
    <x v="3"/>
    <s v="TEC-PH-10004977"/>
    <x v="2"/>
    <x v="7"/>
    <s v="GE 30524EE4"/>
    <x v="508"/>
    <n v="5"/>
    <n v="0"/>
    <n v="284.18549999999993"/>
  </r>
  <r>
    <n v="9729"/>
    <x v="4886"/>
    <x v="3"/>
    <x v="574"/>
    <d v="2014-12-05T00:00:00"/>
    <s v="First Class"/>
    <s v="KM-16720"/>
    <s v="Kunst Miller"/>
    <x v="0"/>
    <x v="0"/>
    <s v="Lowell"/>
    <x v="31"/>
    <n v="1852"/>
    <x v="3"/>
    <s v="OFF-SU-10001935"/>
    <x v="1"/>
    <x v="14"/>
    <s v="Staples"/>
    <x v="1009"/>
    <n v="2"/>
    <n v="0"/>
    <n v="0.17439999999999944"/>
  </r>
  <r>
    <n v="9730"/>
    <x v="4887"/>
    <x v="2"/>
    <x v="411"/>
    <d v="2011-10-04T00:00:00"/>
    <s v="Standard Class"/>
    <s v="EB-14170"/>
    <s v="Evan Bailliet"/>
    <x v="0"/>
    <x v="0"/>
    <s v="Seattle"/>
    <x v="4"/>
    <n v="98115"/>
    <x v="1"/>
    <s v="OFF-BI-10001308"/>
    <x v="1"/>
    <x v="8"/>
    <s v="GBC Standard Plastic Binding Systems' Combs"/>
    <x v="3769"/>
    <n v="2"/>
    <n v="0.2"/>
    <n v="3.1399999999999988"/>
  </r>
  <r>
    <n v="9731"/>
    <x v="4887"/>
    <x v="2"/>
    <x v="411"/>
    <d v="2011-10-04T00:00:00"/>
    <s v="Standard Class"/>
    <s v="EB-14170"/>
    <s v="Evan Bailliet"/>
    <x v="0"/>
    <x v="0"/>
    <s v="Seattle"/>
    <x v="4"/>
    <n v="98115"/>
    <x v="1"/>
    <s v="OFF-ST-10000046"/>
    <x v="1"/>
    <x v="4"/>
    <s v="Fellowes Super Stor/Drawer Files"/>
    <x v="6038"/>
    <n v="5"/>
    <n v="0"/>
    <n v="153.47250000000003"/>
  </r>
  <r>
    <n v="9732"/>
    <x v="4888"/>
    <x v="3"/>
    <x v="237"/>
    <d v="2014-11-20T00:00:00"/>
    <s v="Standard Class"/>
    <s v="JE-15715"/>
    <s v="Joe Elijah"/>
    <x v="0"/>
    <x v="0"/>
    <s v="Los Angeles"/>
    <x v="1"/>
    <n v="90049"/>
    <x v="1"/>
    <s v="OFF-AR-10003504"/>
    <x v="1"/>
    <x v="6"/>
    <s v="Newell 347"/>
    <x v="1369"/>
    <n v="8"/>
    <n v="0"/>
    <n v="9.9295999999999971"/>
  </r>
  <r>
    <n v="9733"/>
    <x v="4889"/>
    <x v="2"/>
    <x v="1071"/>
    <d v="2011-08-25T00:00:00"/>
    <s v="Standard Class"/>
    <s v="NC-18535"/>
    <s v="Nick Crebassa"/>
    <x v="1"/>
    <x v="0"/>
    <s v="Hampton"/>
    <x v="17"/>
    <n v="23666"/>
    <x v="0"/>
    <s v="FUR-CH-10001797"/>
    <x v="0"/>
    <x v="1"/>
    <s v="Safco Chair Connectors, 6/Carton"/>
    <x v="6039"/>
    <n v="13"/>
    <n v="0"/>
    <n v="145.06959999999992"/>
  </r>
  <r>
    <n v="9734"/>
    <x v="4889"/>
    <x v="2"/>
    <x v="1071"/>
    <d v="2011-08-25T00:00:00"/>
    <s v="Standard Class"/>
    <s v="NC-18535"/>
    <s v="Nick Crebassa"/>
    <x v="1"/>
    <x v="0"/>
    <s v="Hampton"/>
    <x v="17"/>
    <n v="23666"/>
    <x v="0"/>
    <s v="OFF-PA-10000246"/>
    <x v="1"/>
    <x v="10"/>
    <s v="Riverleaf Stik-Withit Designer Note Cubes"/>
    <x v="6040"/>
    <n v="2"/>
    <n v="0"/>
    <n v="9.2552000000000003"/>
  </r>
  <r>
    <n v="9735"/>
    <x v="4889"/>
    <x v="2"/>
    <x v="1071"/>
    <d v="2011-08-25T00:00:00"/>
    <s v="Standard Class"/>
    <s v="NC-18535"/>
    <s v="Nick Crebassa"/>
    <x v="1"/>
    <x v="0"/>
    <s v="Hampton"/>
    <x v="17"/>
    <n v="23666"/>
    <x v="0"/>
    <s v="OFF-BI-10001359"/>
    <x v="1"/>
    <x v="8"/>
    <s v="GBC DocuBind TL300 Electric Binding System"/>
    <x v="6041"/>
    <n v="1"/>
    <n v="0"/>
    <n v="421.58529999999996"/>
  </r>
  <r>
    <n v="9736"/>
    <x v="4890"/>
    <x v="2"/>
    <x v="84"/>
    <d v="2011-11-22T00:00:00"/>
    <s v="Second Class"/>
    <s v="AD-10180"/>
    <s v="Alan Dominguez"/>
    <x v="2"/>
    <x v="0"/>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x v="0"/>
    <s v="Omaha"/>
    <x v="8"/>
    <n v="68104"/>
    <x v="2"/>
    <s v="TEC-PH-10004667"/>
    <x v="2"/>
    <x v="7"/>
    <s v="Cisco 8x8 Inc. 6753i IP Business Phone System"/>
    <x v="3420"/>
    <n v="2"/>
    <n v="0"/>
    <n v="72.894599999999997"/>
  </r>
  <r>
    <n v="9738"/>
    <x v="4892"/>
    <x v="3"/>
    <x v="633"/>
    <d v="2014-03-22T00:00:00"/>
    <s v="Standard Class"/>
    <s v="KD-16615"/>
    <s v="Ken Dana"/>
    <x v="1"/>
    <x v="0"/>
    <s v="Los Angeles"/>
    <x v="1"/>
    <n v="90032"/>
    <x v="1"/>
    <s v="OFF-ST-10002615"/>
    <x v="1"/>
    <x v="4"/>
    <s v="Dual Level, Single-Width Filing Carts"/>
    <x v="2385"/>
    <n v="2"/>
    <n v="0"/>
    <n v="80.631200000000007"/>
  </r>
  <r>
    <n v="9739"/>
    <x v="4892"/>
    <x v="3"/>
    <x v="633"/>
    <d v="2014-03-22T00:00:00"/>
    <s v="Standard Class"/>
    <s v="KD-16615"/>
    <s v="Ken Dana"/>
    <x v="1"/>
    <x v="0"/>
    <s v="Los Angeles"/>
    <x v="1"/>
    <n v="90032"/>
    <x v="1"/>
    <s v="OFF-BI-10004236"/>
    <x v="1"/>
    <x v="8"/>
    <s v="XtraLife ClearVue Slant-D Ring Binder, White, 3&quot;"/>
    <x v="6042"/>
    <n v="6"/>
    <n v="0.2"/>
    <n v="22.900799999999997"/>
  </r>
  <r>
    <n v="9740"/>
    <x v="4892"/>
    <x v="3"/>
    <x v="633"/>
    <d v="2014-03-22T00:00:00"/>
    <s v="Standard Class"/>
    <s v="KD-16615"/>
    <s v="Ken Dana"/>
    <x v="1"/>
    <x v="0"/>
    <s v="Los Angeles"/>
    <x v="1"/>
    <n v="90032"/>
    <x v="1"/>
    <s v="OFF-BI-10001757"/>
    <x v="1"/>
    <x v="8"/>
    <s v="Pressboard Hanging Data Binders for Unburst Sheets"/>
    <x v="1209"/>
    <n v="5"/>
    <n v="0.2"/>
    <n v="6.8879999999999981"/>
  </r>
  <r>
    <n v="9741"/>
    <x v="4892"/>
    <x v="3"/>
    <x v="633"/>
    <d v="2014-03-22T00:00:00"/>
    <s v="Standard Class"/>
    <s v="KD-16615"/>
    <s v="Ken Dana"/>
    <x v="1"/>
    <x v="0"/>
    <s v="Los Angeles"/>
    <x v="1"/>
    <n v="90032"/>
    <x v="1"/>
    <s v="OFF-AP-10001154"/>
    <x v="1"/>
    <x v="9"/>
    <s v="Bionaire Personal Warm Mist Humidifier/Vaporizer"/>
    <x v="6043"/>
    <n v="3"/>
    <n v="0"/>
    <n v="54.861300000000007"/>
  </r>
  <r>
    <n v="9742"/>
    <x v="4893"/>
    <x v="1"/>
    <x v="627"/>
    <d v="2012-11-12T00:00:00"/>
    <s v="Standard Class"/>
    <s v="QJ-19255"/>
    <s v="Quincy Jones"/>
    <x v="1"/>
    <x v="0"/>
    <s v="Burlington"/>
    <x v="42"/>
    <s v="05408"/>
    <x v="3"/>
    <s v="FUR-BO-10004834"/>
    <x v="0"/>
    <x v="0"/>
    <s v="Riverside Palais Royal Lawyers Bookcase, Royale Cherry Finish"/>
    <x v="6044"/>
    <n v="5"/>
    <n v="0"/>
    <n v="1013.1270000000001"/>
  </r>
  <r>
    <n v="9743"/>
    <x v="4894"/>
    <x v="3"/>
    <x v="354"/>
    <d v="2014-12-03T00:00:00"/>
    <s v="Standard Class"/>
    <s v="EP-13915"/>
    <s v="Emily Phan"/>
    <x v="0"/>
    <x v="0"/>
    <s v="San Diego"/>
    <x v="1"/>
    <n v="92037"/>
    <x v="1"/>
    <s v="OFF-LA-10001074"/>
    <x v="1"/>
    <x v="2"/>
    <s v="Round Specialty Laser Printer Labels"/>
    <x v="6045"/>
    <n v="5"/>
    <n v="0"/>
    <n v="29.445499999999996"/>
  </r>
  <r>
    <n v="9744"/>
    <x v="4895"/>
    <x v="0"/>
    <x v="950"/>
    <d v="2013-06-23T00:00:00"/>
    <s v="Standard Class"/>
    <s v="JJ-15445"/>
    <s v="Jennifer Jackson"/>
    <x v="0"/>
    <x v="0"/>
    <s v="Newark"/>
    <x v="13"/>
    <n v="19711"/>
    <x v="3"/>
    <s v="OFF-LA-10001641"/>
    <x v="1"/>
    <x v="2"/>
    <s v="Avery 518"/>
    <x v="1242"/>
    <n v="3"/>
    <n v="0"/>
    <n v="4.5359999999999996"/>
  </r>
  <r>
    <n v="9745"/>
    <x v="4896"/>
    <x v="3"/>
    <x v="276"/>
    <d v="2014-01-26T00:00:00"/>
    <s v="Standard Class"/>
    <s v="BE-11410"/>
    <s v="Bobby Elias"/>
    <x v="0"/>
    <x v="0"/>
    <s v="Aurora"/>
    <x v="10"/>
    <n v="60505"/>
    <x v="2"/>
    <s v="OFF-EN-10002230"/>
    <x v="1"/>
    <x v="12"/>
    <s v="Airmail Envelopes"/>
    <x v="6046"/>
    <n v="4"/>
    <n v="0.2"/>
    <n v="90.64439999999999"/>
  </r>
  <r>
    <n v="9746"/>
    <x v="4897"/>
    <x v="3"/>
    <x v="221"/>
    <d v="2014-11-25T00:00:00"/>
    <s v="Same Day"/>
    <s v="BP-11290"/>
    <s v="Beth Paige"/>
    <x v="0"/>
    <x v="0"/>
    <s v="Los Angeles"/>
    <x v="1"/>
    <n v="90008"/>
    <x v="1"/>
    <s v="FUR-TA-10000617"/>
    <x v="0"/>
    <x v="3"/>
    <s v="Hon Practical Foundations 30 x 60 Training Table, Light Gray/Charcoal"/>
    <x v="6047"/>
    <n v="2"/>
    <n v="0.2"/>
    <n v="9.1020000000000039"/>
  </r>
  <r>
    <n v="9747"/>
    <x v="4897"/>
    <x v="3"/>
    <x v="221"/>
    <d v="2014-11-25T00:00:00"/>
    <s v="Same Day"/>
    <s v="BP-11290"/>
    <s v="Beth Paige"/>
    <x v="0"/>
    <x v="0"/>
    <s v="Los Angeles"/>
    <x v="1"/>
    <n v="90008"/>
    <x v="1"/>
    <s v="FUR-TA-10001676"/>
    <x v="0"/>
    <x v="3"/>
    <s v="Hon 61000 Series Interactive Training Tables"/>
    <x v="4085"/>
    <n v="2"/>
    <n v="0.2"/>
    <n v="-1.7772000000000041"/>
  </r>
  <r>
    <n v="9748"/>
    <x v="4898"/>
    <x v="2"/>
    <x v="7"/>
    <d v="2011-11-15T00:00:00"/>
    <s v="Standard Class"/>
    <s v="BH-11710"/>
    <s v="Brosina Hoffman"/>
    <x v="0"/>
    <x v="0"/>
    <s v="Chicago"/>
    <x v="10"/>
    <n v="60653"/>
    <x v="2"/>
    <s v="FUR-FU-10000175"/>
    <x v="0"/>
    <x v="5"/>
    <s v="DAX Wood Document Frame."/>
    <x v="6048"/>
    <n v="2"/>
    <n v="0.6"/>
    <n v="-7.9634"/>
  </r>
  <r>
    <n v="9749"/>
    <x v="4898"/>
    <x v="2"/>
    <x v="7"/>
    <d v="2011-11-15T00:00:00"/>
    <s v="Standard Class"/>
    <s v="BH-11710"/>
    <s v="Brosina Hoffman"/>
    <x v="0"/>
    <x v="0"/>
    <s v="Chicago"/>
    <x v="10"/>
    <n v="60653"/>
    <x v="2"/>
    <s v="FUR-CH-10003379"/>
    <x v="0"/>
    <x v="1"/>
    <s v="Global Commerce Series High-Back Swivel/Tilt Chairs"/>
    <x v="840"/>
    <n v="4"/>
    <n v="0.3"/>
    <n v="-56.995999999999981"/>
  </r>
  <r>
    <n v="9750"/>
    <x v="4899"/>
    <x v="0"/>
    <x v="758"/>
    <d v="2013-03-09T00:00:00"/>
    <s v="Standard Class"/>
    <s v="EM-13810"/>
    <s v="Eleni McCrary"/>
    <x v="1"/>
    <x v="0"/>
    <s v="Dover"/>
    <x v="38"/>
    <n v="3820"/>
    <x v="3"/>
    <s v="TEC-AC-10002567"/>
    <x v="2"/>
    <x v="11"/>
    <s v="Logitech G602 Wireless Gaming Mouse"/>
    <x v="460"/>
    <n v="2"/>
    <n v="0"/>
    <n v="57.592799999999997"/>
  </r>
  <r>
    <n v="9751"/>
    <x v="4900"/>
    <x v="0"/>
    <x v="1228"/>
    <d v="2013-10-16T00:00:00"/>
    <s v="Standard Class"/>
    <s v="EP-13915"/>
    <s v="Emily Phan"/>
    <x v="0"/>
    <x v="0"/>
    <s v="Chicago"/>
    <x v="10"/>
    <n v="60610"/>
    <x v="2"/>
    <s v="OFF-AR-10003183"/>
    <x v="1"/>
    <x v="6"/>
    <s v="Avery Fluorescent Highlighter Four-Color Set"/>
    <x v="758"/>
    <n v="2"/>
    <n v="0.2"/>
    <n v="0.66799999999999948"/>
  </r>
  <r>
    <n v="9752"/>
    <x v="4900"/>
    <x v="0"/>
    <x v="1228"/>
    <d v="2013-10-16T00:00:00"/>
    <s v="Standard Class"/>
    <s v="EP-13915"/>
    <s v="Emily Phan"/>
    <x v="0"/>
    <x v="0"/>
    <s v="Chicago"/>
    <x v="10"/>
    <n v="60610"/>
    <x v="2"/>
    <s v="OFF-AR-10001446"/>
    <x v="1"/>
    <x v="6"/>
    <s v="Newell 309"/>
    <x v="1806"/>
    <n v="3"/>
    <n v="0.2"/>
    <n v="3.4649999999999999"/>
  </r>
  <r>
    <n v="9753"/>
    <x v="4901"/>
    <x v="0"/>
    <x v="949"/>
    <d v="2013-07-03T00:00:00"/>
    <s v="First Class"/>
    <s v="NZ-18565"/>
    <s v="Nick Zandusky"/>
    <x v="2"/>
    <x v="0"/>
    <s v="Seattle"/>
    <x v="4"/>
    <n v="98115"/>
    <x v="1"/>
    <s v="OFF-BI-10000145"/>
    <x v="1"/>
    <x v="8"/>
    <s v="Zipper Ring Binder Pockets"/>
    <x v="6049"/>
    <n v="1"/>
    <n v="0.2"/>
    <n v="0.90479999999999983"/>
  </r>
  <r>
    <n v="9754"/>
    <x v="4902"/>
    <x v="3"/>
    <x v="996"/>
    <d v="2014-03-30T00:00:00"/>
    <s v="Second Class"/>
    <s v="LC-16870"/>
    <s v="Lena Cacioppo"/>
    <x v="0"/>
    <x v="0"/>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x v="0"/>
    <s v="Richmond"/>
    <x v="17"/>
    <n v="23223"/>
    <x v="0"/>
    <s v="OFF-BI-10001679"/>
    <x v="1"/>
    <x v="8"/>
    <s v="GBC Instant Index System for Binding Systems"/>
    <x v="2788"/>
    <n v="2"/>
    <n v="0"/>
    <n v="8.8800000000000008"/>
  </r>
  <r>
    <n v="9756"/>
    <x v="4902"/>
    <x v="3"/>
    <x v="996"/>
    <d v="2014-03-30T00:00:00"/>
    <s v="Second Class"/>
    <s v="LC-16870"/>
    <s v="Lena Cacioppo"/>
    <x v="0"/>
    <x v="0"/>
    <s v="Richmond"/>
    <x v="17"/>
    <n v="23223"/>
    <x v="0"/>
    <s v="OFF-ST-10001128"/>
    <x v="1"/>
    <x v="4"/>
    <s v="Carina Mini System Audio Rack, Model AR050B"/>
    <x v="743"/>
    <n v="3"/>
    <n v="0"/>
    <n v="9.9882000000000204"/>
  </r>
  <r>
    <n v="9757"/>
    <x v="4902"/>
    <x v="3"/>
    <x v="996"/>
    <d v="2014-03-30T00:00:00"/>
    <s v="Second Class"/>
    <s v="LC-16870"/>
    <s v="Lena Cacioppo"/>
    <x v="0"/>
    <x v="0"/>
    <s v="Richmond"/>
    <x v="17"/>
    <n v="23223"/>
    <x v="0"/>
    <s v="FUR-TA-10002533"/>
    <x v="0"/>
    <x v="3"/>
    <s v="BPI Conference Tables"/>
    <x v="4898"/>
    <n v="2"/>
    <n v="0"/>
    <n v="58.419999999999987"/>
  </r>
  <r>
    <n v="9758"/>
    <x v="4902"/>
    <x v="3"/>
    <x v="996"/>
    <d v="2014-03-30T00:00:00"/>
    <s v="Second Class"/>
    <s v="LC-16870"/>
    <s v="Lena Cacioppo"/>
    <x v="0"/>
    <x v="0"/>
    <s v="Richmond"/>
    <x v="17"/>
    <n v="23223"/>
    <x v="0"/>
    <s v="TEC-PH-10004006"/>
    <x v="2"/>
    <x v="7"/>
    <s v="Panasonic KX - TS880B Telephone"/>
    <x v="6050"/>
    <n v="5"/>
    <n v="0"/>
    <n v="55.647000000000006"/>
  </r>
  <r>
    <n v="9759"/>
    <x v="4902"/>
    <x v="3"/>
    <x v="996"/>
    <d v="2014-03-30T00:00:00"/>
    <s v="Second Class"/>
    <s v="LC-16870"/>
    <s v="Lena Cacioppo"/>
    <x v="0"/>
    <x v="0"/>
    <s v="Richmond"/>
    <x v="17"/>
    <n v="23223"/>
    <x v="0"/>
    <s v="OFF-PA-10002615"/>
    <x v="1"/>
    <x v="10"/>
    <s v="Ampad Gold Fibre Wirebound Steno Books, 6&quot; x 9&quot;, Gregg Ruled"/>
    <x v="4634"/>
    <n v="4"/>
    <n v="0"/>
    <n v="8.1143999999999998"/>
  </r>
  <r>
    <n v="9760"/>
    <x v="4903"/>
    <x v="0"/>
    <x v="731"/>
    <d v="2013-11-06T00:00:00"/>
    <s v="Standard Class"/>
    <s v="SF-20965"/>
    <s v="Sylvia Foulston"/>
    <x v="1"/>
    <x v="0"/>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x v="0"/>
    <s v="Springdale"/>
    <x v="36"/>
    <n v="72762"/>
    <x v="0"/>
    <s v="OFF-AR-10000657"/>
    <x v="1"/>
    <x v="6"/>
    <s v="Binney &amp; Smith inkTank Desk Highlighter, Chisel Tip, Yellow, 12/Box"/>
    <x v="6051"/>
    <n v="2"/>
    <n v="0"/>
    <n v="1.4189999999999996"/>
  </r>
  <r>
    <n v="9762"/>
    <x v="4905"/>
    <x v="2"/>
    <x v="1047"/>
    <d v="2011-02-19T00:00:00"/>
    <s v="Standard Class"/>
    <s v="ML-17395"/>
    <s v="Marina Lichtenstein"/>
    <x v="1"/>
    <x v="0"/>
    <s v="Seattle"/>
    <x v="4"/>
    <n v="98103"/>
    <x v="1"/>
    <s v="TEC-AC-10000736"/>
    <x v="2"/>
    <x v="11"/>
    <s v="Logitech G600 MMO Gaming Mouse"/>
    <x v="764"/>
    <n v="3"/>
    <n v="0"/>
    <n v="86.389199999999988"/>
  </r>
  <r>
    <n v="9763"/>
    <x v="4905"/>
    <x v="2"/>
    <x v="1047"/>
    <d v="2011-02-19T00:00:00"/>
    <s v="Standard Class"/>
    <s v="ML-17395"/>
    <s v="Marina Lichtenstein"/>
    <x v="1"/>
    <x v="0"/>
    <s v="Seattle"/>
    <x v="4"/>
    <n v="98103"/>
    <x v="1"/>
    <s v="OFF-AP-10001293"/>
    <x v="1"/>
    <x v="9"/>
    <s v="Belkin 8 Outlet Surge Protector"/>
    <x v="3411"/>
    <n v="2"/>
    <n v="0"/>
    <n v="22.948799999999999"/>
  </r>
  <r>
    <n v="9764"/>
    <x v="4905"/>
    <x v="2"/>
    <x v="1047"/>
    <d v="2011-02-19T00:00:00"/>
    <s v="Standard Class"/>
    <s v="ML-17395"/>
    <s v="Marina Lichtenstein"/>
    <x v="1"/>
    <x v="0"/>
    <s v="Seattle"/>
    <x v="4"/>
    <n v="98103"/>
    <x v="1"/>
    <s v="OFF-SU-10000157"/>
    <x v="1"/>
    <x v="14"/>
    <s v="Compact Automatic Electric Letter Opener"/>
    <x v="4148"/>
    <n v="2"/>
    <n v="0"/>
    <n v="4.7724000000000046"/>
  </r>
  <r>
    <n v="9765"/>
    <x v="4906"/>
    <x v="2"/>
    <x v="1229"/>
    <d v="2011-06-23T00:00:00"/>
    <s v="Standard Class"/>
    <s v="MC-18100"/>
    <s v="Mick Crebagga"/>
    <x v="0"/>
    <x v="0"/>
    <s v="Los Angeles"/>
    <x v="1"/>
    <n v="90036"/>
    <x v="1"/>
    <s v="TEC-PH-10000215"/>
    <x v="2"/>
    <x v="7"/>
    <s v="Plantronics Cordless Phone Headset with In-line Volume - M214C"/>
    <x v="6052"/>
    <n v="5"/>
    <n v="0.2"/>
    <n v="12.232500000000009"/>
  </r>
  <r>
    <n v="9766"/>
    <x v="4907"/>
    <x v="3"/>
    <x v="1230"/>
    <d v="2014-03-07T00:00:00"/>
    <s v="Standard Class"/>
    <s v="DB-13660"/>
    <s v="Duane Benoit"/>
    <x v="0"/>
    <x v="0"/>
    <s v="Middletown"/>
    <x v="29"/>
    <n v="6457"/>
    <x v="3"/>
    <s v="OFF-BI-10001757"/>
    <x v="1"/>
    <x v="8"/>
    <s v="Pressboard Hanging Data Binders for Unburst Sheets"/>
    <x v="296"/>
    <n v="2"/>
    <n v="0"/>
    <n v="4.7231999999999994"/>
  </r>
  <r>
    <n v="9767"/>
    <x v="4907"/>
    <x v="3"/>
    <x v="1230"/>
    <d v="2014-03-07T00:00:00"/>
    <s v="Standard Class"/>
    <s v="DB-13660"/>
    <s v="Duane Benoit"/>
    <x v="0"/>
    <x v="0"/>
    <s v="Middletown"/>
    <x v="29"/>
    <n v="6457"/>
    <x v="3"/>
    <s v="OFF-PA-10002137"/>
    <x v="1"/>
    <x v="10"/>
    <s v="Southworth 100% Résumé Paper, 24lb."/>
    <x v="4034"/>
    <n v="1"/>
    <n v="0"/>
    <n v="3.5009999999999994"/>
  </r>
  <r>
    <n v="9768"/>
    <x v="4908"/>
    <x v="3"/>
    <x v="34"/>
    <d v="2014-12-16T00:00:00"/>
    <s v="Standard Class"/>
    <s v="LW-17215"/>
    <s v="Luke Weiss"/>
    <x v="0"/>
    <x v="0"/>
    <s v="Grand Rapids"/>
    <x v="12"/>
    <n v="49505"/>
    <x v="2"/>
    <s v="OFF-BI-10000088"/>
    <x v="1"/>
    <x v="8"/>
    <s v="GBC Imprintable Covers"/>
    <x v="2803"/>
    <n v="5"/>
    <n v="0"/>
    <n v="26.901000000000003"/>
  </r>
  <r>
    <n v="9769"/>
    <x v="4909"/>
    <x v="3"/>
    <x v="226"/>
    <d v="2014-12-15T00:00:00"/>
    <s v="Standard Class"/>
    <s v="TC-21535"/>
    <s v="Tracy Collins"/>
    <x v="2"/>
    <x v="0"/>
    <s v="San Francisco"/>
    <x v="1"/>
    <n v="94122"/>
    <x v="1"/>
    <s v="OFF-PA-10000380"/>
    <x v="1"/>
    <x v="10"/>
    <s v="REDIFORM Incoming/Outgoing Call Register, 11&quot; X 8 1/2&quot;, 100 Messages"/>
    <x v="6053"/>
    <n v="6"/>
    <n v="0"/>
    <n v="25.02"/>
  </r>
  <r>
    <n v="9770"/>
    <x v="4910"/>
    <x v="0"/>
    <x v="390"/>
    <d v="2013-12-01T00:00:00"/>
    <s v="Standard Class"/>
    <s v="SC-20050"/>
    <s v="Sample Company A"/>
    <x v="2"/>
    <x v="0"/>
    <s v="Hialeah"/>
    <x v="2"/>
    <n v="33012"/>
    <x v="0"/>
    <s v="FUR-BO-10001619"/>
    <x v="0"/>
    <x v="0"/>
    <s v="O'Sullivan Cherrywood Estates Traditional Bookcase"/>
    <x v="6054"/>
    <n v="5"/>
    <n v="0.2"/>
    <n v="8.4979999999999762"/>
  </r>
  <r>
    <n v="9771"/>
    <x v="4910"/>
    <x v="0"/>
    <x v="390"/>
    <d v="2013-12-01T00:00:00"/>
    <s v="Standard Class"/>
    <s v="SC-20050"/>
    <s v="Sample Company A"/>
    <x v="2"/>
    <x v="0"/>
    <s v="Hialeah"/>
    <x v="2"/>
    <n v="33012"/>
    <x v="0"/>
    <s v="OFF-PA-10001609"/>
    <x v="1"/>
    <x v="10"/>
    <s v="Tops Wirebound Message Log Books"/>
    <x v="3330"/>
    <n v="4"/>
    <n v="0.2"/>
    <n v="3.4215999999999993"/>
  </r>
  <r>
    <n v="9772"/>
    <x v="4910"/>
    <x v="0"/>
    <x v="390"/>
    <d v="2013-12-01T00:00:00"/>
    <s v="Standard Class"/>
    <s v="SC-20050"/>
    <s v="Sample Company A"/>
    <x v="2"/>
    <x v="0"/>
    <s v="Hialeah"/>
    <x v="2"/>
    <n v="33012"/>
    <x v="0"/>
    <s v="OFF-AP-10002765"/>
    <x v="1"/>
    <x v="9"/>
    <s v="Fellowes Advanced Computer Series Surge Protectors"/>
    <x v="6055"/>
    <n v="2"/>
    <n v="0.2"/>
    <n v="4.2384000000000022"/>
  </r>
  <r>
    <n v="9773"/>
    <x v="4911"/>
    <x v="0"/>
    <x v="894"/>
    <d v="2013-07-04T00:00:00"/>
    <s v="Same Day"/>
    <s v="FM-14215"/>
    <s v="Filia McAdams"/>
    <x v="1"/>
    <x v="0"/>
    <s v="Philadelphia"/>
    <x v="9"/>
    <n v="19143"/>
    <x v="3"/>
    <s v="OFF-PA-10000167"/>
    <x v="1"/>
    <x v="10"/>
    <s v="Xerox 1925"/>
    <x v="3971"/>
    <n v="5"/>
    <n v="0.2"/>
    <n v="38.724999999999994"/>
  </r>
  <r>
    <n v="9774"/>
    <x v="4912"/>
    <x v="0"/>
    <x v="190"/>
    <d v="2013-07-04T00:00:00"/>
    <s v="Standard Class"/>
    <s v="PF-19225"/>
    <s v="Phillip Flathmann"/>
    <x v="0"/>
    <x v="0"/>
    <s v="Atlanta"/>
    <x v="32"/>
    <n v="30318"/>
    <x v="0"/>
    <s v="TEC-PH-10004434"/>
    <x v="2"/>
    <x v="7"/>
    <s v="Cisco IP Phone 7961G VoIP phone - Dark gray"/>
    <x v="6056"/>
    <n v="1"/>
    <n v="0"/>
    <n v="39.425499999999985"/>
  </r>
  <r>
    <n v="9775"/>
    <x v="4913"/>
    <x v="2"/>
    <x v="711"/>
    <d v="2011-07-30T00:00:00"/>
    <s v="Standard Class"/>
    <s v="LF-17185"/>
    <s v="Luke Foster"/>
    <x v="0"/>
    <x v="0"/>
    <s v="San Antonio"/>
    <x v="5"/>
    <n v="78207"/>
    <x v="2"/>
    <s v="OFF-BI-10004995"/>
    <x v="1"/>
    <x v="8"/>
    <s v="GBC DocuBind P400 Electric Binding System"/>
    <x v="6057"/>
    <n v="8"/>
    <n v="0.8"/>
    <n v="-3701.8928000000014"/>
  </r>
  <r>
    <n v="9776"/>
    <x v="4913"/>
    <x v="2"/>
    <x v="711"/>
    <d v="2011-07-30T00:00:00"/>
    <s v="Standard Class"/>
    <s v="LF-17185"/>
    <s v="Luke Foster"/>
    <x v="0"/>
    <x v="0"/>
    <s v="San Antonio"/>
    <x v="5"/>
    <n v="78207"/>
    <x v="2"/>
    <s v="FUR-FU-10004666"/>
    <x v="0"/>
    <x v="5"/>
    <s v="DAX Clear Channel Poster Frame"/>
    <x v="3770"/>
    <n v="3"/>
    <n v="0.6"/>
    <n v="-10.060199999999998"/>
  </r>
  <r>
    <n v="9777"/>
    <x v="4913"/>
    <x v="2"/>
    <x v="711"/>
    <d v="2011-07-30T00:00:00"/>
    <s v="Standard Class"/>
    <s v="LF-17185"/>
    <s v="Luke Foster"/>
    <x v="0"/>
    <x v="0"/>
    <s v="San Antonio"/>
    <x v="5"/>
    <n v="78207"/>
    <x v="2"/>
    <s v="OFF-BI-10001524"/>
    <x v="1"/>
    <x v="8"/>
    <s v="GBC Premium Transparent Covers with Diagonal Lined Pattern"/>
    <x v="6058"/>
    <n v="4"/>
    <n v="0.8"/>
    <n v="-26.854400000000012"/>
  </r>
  <r>
    <n v="9778"/>
    <x v="4913"/>
    <x v="2"/>
    <x v="711"/>
    <d v="2011-07-30T00:00:00"/>
    <s v="Standard Class"/>
    <s v="LF-17185"/>
    <s v="Luke Foster"/>
    <x v="0"/>
    <x v="0"/>
    <s v="San Antonio"/>
    <x v="5"/>
    <n v="78207"/>
    <x v="2"/>
    <s v="TEC-AC-10002076"/>
    <x v="2"/>
    <x v="11"/>
    <s v="Microsoft Natural Keyboard Elite"/>
    <x v="6059"/>
    <n v="9"/>
    <n v="0.2"/>
    <n v="-26.946000000000012"/>
  </r>
  <r>
    <n v="9779"/>
    <x v="4913"/>
    <x v="2"/>
    <x v="711"/>
    <d v="2011-07-30T00:00:00"/>
    <s v="Standard Class"/>
    <s v="LF-17185"/>
    <s v="Luke Foster"/>
    <x v="0"/>
    <x v="0"/>
    <s v="San Antonio"/>
    <x v="5"/>
    <n v="78207"/>
    <x v="2"/>
    <s v="OFF-BI-10001679"/>
    <x v="1"/>
    <x v="8"/>
    <s v="GBC Instant Index System for Binding Systems"/>
    <x v="6060"/>
    <n v="5"/>
    <n v="0.8"/>
    <n v="-13.32"/>
  </r>
  <r>
    <n v="9780"/>
    <x v="4913"/>
    <x v="2"/>
    <x v="711"/>
    <d v="2011-07-30T00:00:00"/>
    <s v="Standard Class"/>
    <s v="LF-17185"/>
    <s v="Luke Foster"/>
    <x v="0"/>
    <x v="0"/>
    <s v="San Antonio"/>
    <x v="5"/>
    <n v="78207"/>
    <x v="2"/>
    <s v="OFF-AP-10003281"/>
    <x v="1"/>
    <x v="9"/>
    <s v="Acco 6 Outlet Guardian Standard Surge Suppressor"/>
    <x v="6061"/>
    <n v="2"/>
    <n v="0.8"/>
    <n v="-12.090000000000003"/>
  </r>
  <r>
    <n v="9781"/>
    <x v="4914"/>
    <x v="0"/>
    <x v="749"/>
    <d v="2013-09-19T00:00:00"/>
    <s v="Standard Class"/>
    <s v="CL-12565"/>
    <s v="Clay Ludtke"/>
    <x v="0"/>
    <x v="0"/>
    <s v="Long Beach"/>
    <x v="15"/>
    <n v="11561"/>
    <x v="3"/>
    <s v="TEC-PH-10001944"/>
    <x v="2"/>
    <x v="7"/>
    <s v="Wi-Ex zBoost YX540 Cellular Phone Signal Booster"/>
    <x v="1907"/>
    <n v="3"/>
    <n v="0"/>
    <n v="131.35499999999996"/>
  </r>
  <r>
    <n v="9782"/>
    <x v="4914"/>
    <x v="0"/>
    <x v="749"/>
    <d v="2013-09-19T00:00:00"/>
    <s v="Standard Class"/>
    <s v="CL-12565"/>
    <s v="Clay Ludtke"/>
    <x v="0"/>
    <x v="0"/>
    <s v="Long Beach"/>
    <x v="15"/>
    <n v="11561"/>
    <x v="3"/>
    <s v="OFF-BI-10004390"/>
    <x v="1"/>
    <x v="8"/>
    <s v="GBC DocuBind 200 Manual Binding Machine"/>
    <x v="1891"/>
    <n v="2"/>
    <n v="0.2"/>
    <n v="252.58799999999999"/>
  </r>
  <r>
    <n v="9783"/>
    <x v="4915"/>
    <x v="1"/>
    <x v="70"/>
    <d v="2012-06-02T00:00:00"/>
    <s v="Second Class"/>
    <s v="EM-13825"/>
    <s v="Elizabeth Moffitt"/>
    <x v="1"/>
    <x v="0"/>
    <s v="Paterson"/>
    <x v="30"/>
    <n v="7501"/>
    <x v="3"/>
    <s v="OFF-PA-10002120"/>
    <x v="1"/>
    <x v="10"/>
    <s v="Xerox 1889"/>
    <x v="4310"/>
    <n v="5"/>
    <n v="0"/>
    <n v="134.65199999999999"/>
  </r>
  <r>
    <n v="9784"/>
    <x v="4915"/>
    <x v="1"/>
    <x v="70"/>
    <d v="2012-06-02T00:00:00"/>
    <s v="Second Class"/>
    <s v="EM-13825"/>
    <s v="Elizabeth Moffitt"/>
    <x v="1"/>
    <x v="0"/>
    <s v="Paterson"/>
    <x v="30"/>
    <n v="7501"/>
    <x v="3"/>
    <s v="OFF-ST-10004340"/>
    <x v="1"/>
    <x v="4"/>
    <s v="Fellowes Mobile File Cart, Black"/>
    <x v="1028"/>
    <n v="1"/>
    <n v="0"/>
    <n v="16.788600000000002"/>
  </r>
  <r>
    <n v="9785"/>
    <x v="4915"/>
    <x v="1"/>
    <x v="70"/>
    <d v="2012-06-02T00:00:00"/>
    <s v="Second Class"/>
    <s v="EM-13825"/>
    <s v="Elizabeth Moffitt"/>
    <x v="1"/>
    <x v="0"/>
    <s v="Paterson"/>
    <x v="30"/>
    <n v="7501"/>
    <x v="3"/>
    <s v="FUR-FU-10001847"/>
    <x v="0"/>
    <x v="5"/>
    <s v="Eldon Image Series Black Desk Accessories"/>
    <x v="5768"/>
    <n v="2"/>
    <n v="0"/>
    <n v="2.9807999999999995"/>
  </r>
  <r>
    <n v="9786"/>
    <x v="4916"/>
    <x v="1"/>
    <x v="1231"/>
    <d v="2012-05-13T00:00:00"/>
    <s v="Standard Class"/>
    <s v="ME-17725"/>
    <s v="Max Engle"/>
    <x v="0"/>
    <x v="0"/>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x v="0"/>
    <s v="Hampton"/>
    <x v="17"/>
    <n v="23666"/>
    <x v="0"/>
    <s v="FUR-CH-10004754"/>
    <x v="0"/>
    <x v="1"/>
    <s v="Global Stack Chair with Arms, Black"/>
    <x v="6063"/>
    <n v="5"/>
    <n v="0"/>
    <n v="40.472999999999999"/>
  </r>
  <r>
    <n v="9788"/>
    <x v="4918"/>
    <x v="3"/>
    <x v="996"/>
    <d v="2014-04-02T00:00:00"/>
    <s v="Standard Class"/>
    <s v="CJ-12010"/>
    <s v="Caroline Jumper"/>
    <x v="0"/>
    <x v="0"/>
    <s v="Houston"/>
    <x v="5"/>
    <n v="77070"/>
    <x v="2"/>
    <s v="FUR-BO-10001811"/>
    <x v="0"/>
    <x v="0"/>
    <s v="Atlantic Metals Mobile 5-Shelf Bookcases, Custom Colors"/>
    <x v="6064"/>
    <n v="5"/>
    <n v="0.32"/>
    <n v="-30.098000000000127"/>
  </r>
  <r>
    <n v="9789"/>
    <x v="4918"/>
    <x v="3"/>
    <x v="996"/>
    <d v="2014-04-02T00:00:00"/>
    <s v="Standard Class"/>
    <s v="CJ-12010"/>
    <s v="Caroline Jumper"/>
    <x v="0"/>
    <x v="0"/>
    <s v="Houston"/>
    <x v="5"/>
    <n v="77070"/>
    <x v="2"/>
    <s v="FUR-CH-10004063"/>
    <x v="0"/>
    <x v="1"/>
    <s v="Global Deluxe High-Back Manager's Chair"/>
    <x v="121"/>
    <n v="3"/>
    <n v="0.3"/>
    <n v="-8.5794000000000779"/>
  </r>
  <r>
    <n v="9790"/>
    <x v="4918"/>
    <x v="3"/>
    <x v="996"/>
    <d v="2014-04-02T00:00:00"/>
    <s v="Standard Class"/>
    <s v="CJ-12010"/>
    <s v="Caroline Jumper"/>
    <x v="0"/>
    <x v="0"/>
    <s v="Houston"/>
    <x v="5"/>
    <n v="77070"/>
    <x v="2"/>
    <s v="TEC-AC-10004901"/>
    <x v="2"/>
    <x v="11"/>
    <s v="Kensington SlimBlade Notebook Wireless Mouse with Nano Receiver "/>
    <x v="3149"/>
    <n v="1"/>
    <n v="0.2"/>
    <n v="6.9985999999999997"/>
  </r>
  <r>
    <n v="9791"/>
    <x v="4918"/>
    <x v="3"/>
    <x v="996"/>
    <d v="2014-04-02T00:00:00"/>
    <s v="Standard Class"/>
    <s v="CJ-12010"/>
    <s v="Caroline Jumper"/>
    <x v="0"/>
    <x v="0"/>
    <s v="Houston"/>
    <x v="5"/>
    <n v="77070"/>
    <x v="2"/>
    <s v="FUR-CH-10001714"/>
    <x v="0"/>
    <x v="1"/>
    <s v="Global Leather &amp; Oak Executive Chair, Burgundy"/>
    <x v="6065"/>
    <n v="2"/>
    <n v="0.3"/>
    <n v="-66.391599999999983"/>
  </r>
  <r>
    <n v="9792"/>
    <x v="4919"/>
    <x v="2"/>
    <x v="371"/>
    <d v="2011-05-23T00:00:00"/>
    <s v="Second Class"/>
    <s v="KH-16360"/>
    <s v="Katherine Hughes"/>
    <x v="0"/>
    <x v="0"/>
    <s v="Houston"/>
    <x v="5"/>
    <n v="77070"/>
    <x v="2"/>
    <s v="OFF-EN-10003134"/>
    <x v="1"/>
    <x v="12"/>
    <s v="Staples"/>
    <x v="6066"/>
    <n v="6"/>
    <n v="0.2"/>
    <n v="21.024000000000001"/>
  </r>
  <r>
    <n v="9793"/>
    <x v="4919"/>
    <x v="2"/>
    <x v="371"/>
    <d v="2011-05-23T00:00:00"/>
    <s v="Second Class"/>
    <s v="KH-16360"/>
    <s v="Katherine Hughes"/>
    <x v="0"/>
    <x v="0"/>
    <s v="Houston"/>
    <x v="5"/>
    <n v="77070"/>
    <x v="2"/>
    <s v="FUR-CH-10003396"/>
    <x v="0"/>
    <x v="1"/>
    <s v="Global Deluxe Steno Chair"/>
    <x v="961"/>
    <n v="2"/>
    <n v="0.3"/>
    <n v="-29.252400000000009"/>
  </r>
  <r>
    <n v="9794"/>
    <x v="4919"/>
    <x v="2"/>
    <x v="371"/>
    <d v="2011-05-23T00:00:00"/>
    <s v="Second Class"/>
    <s v="KH-16360"/>
    <s v="Katherine Hughes"/>
    <x v="0"/>
    <x v="0"/>
    <s v="Houston"/>
    <x v="5"/>
    <n v="77070"/>
    <x v="2"/>
    <s v="OFF-PA-10001560"/>
    <x v="1"/>
    <x v="10"/>
    <s v="Adams Telephone Message Books, 5 1/4” x 11”"/>
    <x v="6067"/>
    <n v="1"/>
    <n v="0.2"/>
    <n v="1.6307999999999998"/>
  </r>
  <r>
    <n v="9795"/>
    <x v="4919"/>
    <x v="2"/>
    <x v="371"/>
    <d v="2011-05-23T00:00:00"/>
    <s v="Second Class"/>
    <s v="KH-16360"/>
    <s v="Katherine Hughes"/>
    <x v="0"/>
    <x v="0"/>
    <s v="Houston"/>
    <x v="5"/>
    <n v="77070"/>
    <x v="2"/>
    <s v="OFF-BI-10000977"/>
    <x v="1"/>
    <x v="8"/>
    <s v="Ibico Plastic Spiral Binding Combs"/>
    <x v="6068"/>
    <n v="3"/>
    <n v="0.8"/>
    <n v="-31.00800000000001"/>
  </r>
  <r>
    <n v="9796"/>
    <x v="4920"/>
    <x v="0"/>
    <x v="206"/>
    <d v="2013-05-29T00:00:00"/>
    <s v="Standard Class"/>
    <s v="SH-19975"/>
    <s v="Sally Hughsby"/>
    <x v="1"/>
    <x v="0"/>
    <s v="Chicago"/>
    <x v="10"/>
    <n v="60610"/>
    <x v="2"/>
    <s v="OFF-BI-10003429"/>
    <x v="1"/>
    <x v="8"/>
    <s v="Cardinal HOLDit! Binder Insert Strips,Extra Strips"/>
    <x v="6069"/>
    <n v="3"/>
    <n v="0.8"/>
    <n v="-5.8869000000000007"/>
  </r>
  <r>
    <n v="9797"/>
    <x v="4921"/>
    <x v="1"/>
    <x v="1026"/>
    <d v="2012-01-17T00:00:00"/>
    <s v="Standard Class"/>
    <s v="CS-12490"/>
    <s v="Cindy Schnelling"/>
    <x v="1"/>
    <x v="0"/>
    <s v="Toledo"/>
    <x v="24"/>
    <n v="43615"/>
    <x v="3"/>
    <s v="OFF-AR-10001374"/>
    <x v="1"/>
    <x v="6"/>
    <s v="BIC Brite Liner Highlighters, Chisel Tip"/>
    <x v="563"/>
    <n v="2"/>
    <n v="0.2"/>
    <n v="1.5551999999999992"/>
  </r>
  <r>
    <n v="9798"/>
    <x v="4921"/>
    <x v="1"/>
    <x v="1026"/>
    <d v="2012-01-17T00:00:00"/>
    <s v="Standard Class"/>
    <s v="CS-12490"/>
    <s v="Cindy Schnelling"/>
    <x v="1"/>
    <x v="0"/>
    <s v="Toledo"/>
    <x v="24"/>
    <n v="43615"/>
    <x v="3"/>
    <s v="TEC-PH-10004977"/>
    <x v="2"/>
    <x v="7"/>
    <s v="GE 30524EE4"/>
    <x v="6070"/>
    <n v="2"/>
    <n v="0.4"/>
    <n v="-43.117800000000045"/>
  </r>
  <r>
    <n v="9799"/>
    <x v="4921"/>
    <x v="1"/>
    <x v="1026"/>
    <d v="2012-01-17T00:00:00"/>
    <s v="Standard Class"/>
    <s v="CS-12490"/>
    <s v="Cindy Schnelling"/>
    <x v="1"/>
    <x v="0"/>
    <s v="Toledo"/>
    <x v="24"/>
    <n v="43615"/>
    <x v="3"/>
    <s v="TEC-PH-10000912"/>
    <x v="2"/>
    <x v="7"/>
    <s v="Anker 24W Portable Micro USB Car Charger"/>
    <x v="6071"/>
    <n v="4"/>
    <n v="0.4"/>
    <n v="2.6375999999999991"/>
  </r>
  <r>
    <n v="9800"/>
    <x v="4921"/>
    <x v="1"/>
    <x v="1026"/>
    <d v="2012-01-17T00:00:00"/>
    <s v="Standard Class"/>
    <s v="CS-12490"/>
    <s v="Cindy Schnelling"/>
    <x v="1"/>
    <x v="0"/>
    <s v="Toledo"/>
    <x v="24"/>
    <n v="43615"/>
    <x v="3"/>
    <s v="TEC-AC-10000487"/>
    <x v="2"/>
    <x v="11"/>
    <s v="SanDisk Cruzer 4 GB USB Flash Drive"/>
    <x v="6072"/>
    <n v="2"/>
    <n v="0.2"/>
    <n v="2.2065999999999999"/>
  </r>
  <r>
    <n v="9801"/>
    <x v="4921"/>
    <x v="1"/>
    <x v="1026"/>
    <d v="2012-01-17T00:00:00"/>
    <s v="Standard Class"/>
    <s v="CS-12490"/>
    <s v="Cindy Schnelling"/>
    <x v="1"/>
    <x v="0"/>
    <s v="Toledo"/>
    <x v="24"/>
    <n v="43615"/>
    <x v="3"/>
    <s v="TEC-PH-10002262"/>
    <x v="2"/>
    <x v="7"/>
    <s v="LG Electronics Tone+ HBS-730 Bluetooth Headset"/>
    <x v="6073"/>
    <n v="3"/>
    <n v="0.4"/>
    <n v="-21.423599999999993"/>
  </r>
  <r>
    <n v="9802"/>
    <x v="4922"/>
    <x v="3"/>
    <x v="365"/>
    <d v="2014-10-07T00:00:00"/>
    <s v="Standard Class"/>
    <s v="JK-15730"/>
    <s v="Joe Kamberova"/>
    <x v="0"/>
    <x v="0"/>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x v="0"/>
    <s v="New York City"/>
    <x v="15"/>
    <n v="10024"/>
    <x v="3"/>
    <s v="OFF-BI-10004182"/>
    <x v="1"/>
    <x v="8"/>
    <s v="Economy Binders"/>
    <x v="5353"/>
    <n v="2"/>
    <n v="0.2"/>
    <n v="1.2064000000000001"/>
  </r>
  <r>
    <n v="9804"/>
    <x v="4923"/>
    <x v="1"/>
    <x v="1074"/>
    <d v="2012-07-20T00:00:00"/>
    <s v="Second Class"/>
    <s v="PJ-19015"/>
    <s v="Pauline Johnson"/>
    <x v="0"/>
    <x v="0"/>
    <s v="New York City"/>
    <x v="15"/>
    <n v="10024"/>
    <x v="3"/>
    <s v="TEC-PH-10002468"/>
    <x v="2"/>
    <x v="7"/>
    <s v="Plantronics CS 50-USB - headset - Convertible, Monaural"/>
    <x v="4472"/>
    <n v="1"/>
    <n v="0"/>
    <n v="36.717300000000009"/>
  </r>
  <r>
    <n v="9805"/>
    <x v="4923"/>
    <x v="1"/>
    <x v="1074"/>
    <d v="2012-07-20T00:00:00"/>
    <s v="Second Class"/>
    <s v="PJ-19015"/>
    <s v="Pauline Johnson"/>
    <x v="0"/>
    <x v="0"/>
    <s v="New York City"/>
    <x v="15"/>
    <n v="10024"/>
    <x v="3"/>
    <s v="FUR-FU-10002364"/>
    <x v="0"/>
    <x v="5"/>
    <s v="Eldon Expressions Wood Desk Accessories, Oak"/>
    <x v="1576"/>
    <n v="1"/>
    <n v="0"/>
    <n v="2.1401999999999992"/>
  </r>
  <r>
    <n v="9806"/>
    <x v="4924"/>
    <x v="0"/>
    <x v="147"/>
    <d v="2013-10-27T00:00:00"/>
    <s v="Standard Class"/>
    <s v="AP-10720"/>
    <s v="Anne Pryor"/>
    <x v="2"/>
    <x v="0"/>
    <s v="Fort Lauderdale"/>
    <x v="2"/>
    <n v="33311"/>
    <x v="0"/>
    <s v="FUR-FU-10002878"/>
    <x v="0"/>
    <x v="5"/>
    <s v="Seth Thomas 14&quot; Day/Date Wall Clock"/>
    <x v="6075"/>
    <n v="2"/>
    <n v="0.2"/>
    <n v="9.6832000000000011"/>
  </r>
  <r>
    <n v="9807"/>
    <x v="4924"/>
    <x v="0"/>
    <x v="147"/>
    <d v="2013-10-27T00:00:00"/>
    <s v="Standard Class"/>
    <s v="AP-10720"/>
    <s v="Anne Pryor"/>
    <x v="2"/>
    <x v="0"/>
    <s v="Fort Lauderdale"/>
    <x v="2"/>
    <n v="33311"/>
    <x v="0"/>
    <s v="OFF-BI-10004817"/>
    <x v="1"/>
    <x v="8"/>
    <s v="GBC Personal VeloBind Strips"/>
    <x v="6076"/>
    <n v="8"/>
    <n v="0.7"/>
    <n v="-21.084799999999994"/>
  </r>
  <r>
    <n v="9808"/>
    <x v="4925"/>
    <x v="3"/>
    <x v="944"/>
    <d v="2014-08-02T00:00:00"/>
    <s v="Second Class"/>
    <s v="JW-15955"/>
    <s v="Joni Wasserman"/>
    <x v="0"/>
    <x v="0"/>
    <s v="Raleigh"/>
    <x v="3"/>
    <n v="27604"/>
    <x v="0"/>
    <s v="FUR-CH-10001146"/>
    <x v="0"/>
    <x v="1"/>
    <s v="Global Value Mid-Back Manager's Chair, Gray"/>
    <x v="968"/>
    <n v="4"/>
    <n v="0.2"/>
    <n v="12.177999999999983"/>
  </r>
  <r>
    <n v="9809"/>
    <x v="4926"/>
    <x v="3"/>
    <x v="246"/>
    <d v="2014-07-27T00:00:00"/>
    <s v="Standard Class"/>
    <s v="PT-19090"/>
    <s v="Pete Takahito"/>
    <x v="0"/>
    <x v="0"/>
    <s v="Chicago"/>
    <x v="10"/>
    <n v="60623"/>
    <x v="2"/>
    <s v="OFF-BI-10001116"/>
    <x v="1"/>
    <x v="8"/>
    <s v="Wilson Jones 1&quot; Hanging DublLock Ring Binders"/>
    <x v="6077"/>
    <n v="2"/>
    <n v="0.8"/>
    <n v="-3.3792"/>
  </r>
  <r>
    <n v="9810"/>
    <x v="4927"/>
    <x v="2"/>
    <x v="845"/>
    <d v="2011-11-11T00:00:00"/>
    <s v="Second Class"/>
    <s v="TB-21595"/>
    <s v="Troy Blackwell"/>
    <x v="0"/>
    <x v="0"/>
    <s v="Portland"/>
    <x v="21"/>
    <n v="97206"/>
    <x v="1"/>
    <s v="OFF-PA-10000304"/>
    <x v="1"/>
    <x v="10"/>
    <s v="Xerox 1995"/>
    <x v="233"/>
    <n v="5"/>
    <n v="0.2"/>
    <n v="9.0719999999999992"/>
  </r>
  <r>
    <n v="9811"/>
    <x v="4927"/>
    <x v="2"/>
    <x v="845"/>
    <d v="2011-11-11T00:00:00"/>
    <s v="Second Class"/>
    <s v="TB-21595"/>
    <s v="Troy Blackwell"/>
    <x v="0"/>
    <x v="0"/>
    <s v="Portland"/>
    <x v="21"/>
    <n v="97206"/>
    <x v="1"/>
    <s v="OFF-AR-10002240"/>
    <x v="1"/>
    <x v="6"/>
    <s v="Panasonic KP-150 Electric Pencil Sharpener"/>
    <x v="6078"/>
    <n v="4"/>
    <n v="0.2"/>
    <n v="9.0575999999999972"/>
  </r>
  <r>
    <n v="9812"/>
    <x v="4928"/>
    <x v="0"/>
    <x v="581"/>
    <d v="2013-12-01T00:00:00"/>
    <s v="First Class"/>
    <s v="CB-12025"/>
    <s v="Cassandra Brandow"/>
    <x v="0"/>
    <x v="0"/>
    <s v="East Orange"/>
    <x v="30"/>
    <n v="7017"/>
    <x v="3"/>
    <s v="OFF-PA-10001246"/>
    <x v="1"/>
    <x v="10"/>
    <s v="Xerox 215"/>
    <x v="243"/>
    <n v="4"/>
    <n v="0"/>
    <n v="12.441600000000001"/>
  </r>
  <r>
    <n v="9813"/>
    <x v="4928"/>
    <x v="0"/>
    <x v="581"/>
    <d v="2013-12-01T00:00:00"/>
    <s v="First Class"/>
    <s v="CB-12025"/>
    <s v="Cassandra Brandow"/>
    <x v="0"/>
    <x v="0"/>
    <s v="East Orange"/>
    <x v="30"/>
    <n v="7017"/>
    <x v="3"/>
    <s v="OFF-AR-10000658"/>
    <x v="1"/>
    <x v="6"/>
    <s v="Newell 324"/>
    <x v="1637"/>
    <n v="3"/>
    <n v="0"/>
    <n v="9.702"/>
  </r>
  <r>
    <n v="9814"/>
    <x v="4928"/>
    <x v="0"/>
    <x v="581"/>
    <d v="2013-12-01T00:00:00"/>
    <s v="First Class"/>
    <s v="CB-12025"/>
    <s v="Cassandra Brandow"/>
    <x v="0"/>
    <x v="0"/>
    <s v="East Orange"/>
    <x v="30"/>
    <n v="7017"/>
    <x v="3"/>
    <s v="OFF-PA-10000100"/>
    <x v="1"/>
    <x v="10"/>
    <s v="Xerox 1945"/>
    <x v="2929"/>
    <n v="5"/>
    <n v="0"/>
    <n v="100.4255"/>
  </r>
  <r>
    <n v="9815"/>
    <x v="4928"/>
    <x v="0"/>
    <x v="581"/>
    <d v="2013-12-01T00:00:00"/>
    <s v="First Class"/>
    <s v="CB-12025"/>
    <s v="Cassandra Brandow"/>
    <x v="0"/>
    <x v="0"/>
    <s v="East Orange"/>
    <x v="30"/>
    <n v="7017"/>
    <x v="3"/>
    <s v="OFF-BI-10004233"/>
    <x v="1"/>
    <x v="8"/>
    <s v="GBC Pre-Punched Binding Paper, Plastic, White, 8-1/2&quot; x 11&quot;"/>
    <x v="6079"/>
    <n v="5"/>
    <n v="0"/>
    <n v="38.376000000000005"/>
  </r>
  <r>
    <n v="9816"/>
    <x v="4929"/>
    <x v="1"/>
    <x v="1214"/>
    <d v="2012-06-12T00:00:00"/>
    <s v="Standard Class"/>
    <s v="AG-10495"/>
    <s v="Andrew Gjertsen"/>
    <x v="1"/>
    <x v="0"/>
    <s v="Saint Petersburg"/>
    <x v="2"/>
    <n v="33710"/>
    <x v="0"/>
    <s v="OFF-PA-10002581"/>
    <x v="1"/>
    <x v="10"/>
    <s v="Xerox 1951"/>
    <x v="4259"/>
    <n v="7"/>
    <n v="0.2"/>
    <n v="54.214999999999982"/>
  </r>
  <r>
    <n v="9817"/>
    <x v="4929"/>
    <x v="1"/>
    <x v="1214"/>
    <d v="2012-06-12T00:00:00"/>
    <s v="Standard Class"/>
    <s v="AG-10495"/>
    <s v="Andrew Gjertsen"/>
    <x v="1"/>
    <x v="0"/>
    <s v="Saint Petersburg"/>
    <x v="2"/>
    <n v="33710"/>
    <x v="0"/>
    <s v="OFF-ST-10000046"/>
    <x v="1"/>
    <x v="4"/>
    <s v="Fellowes Super Stor/Drawer Files"/>
    <x v="6080"/>
    <n v="4"/>
    <n v="0.2"/>
    <n v="-6.4619999999999891"/>
  </r>
  <r>
    <n v="9818"/>
    <x v="4929"/>
    <x v="1"/>
    <x v="1214"/>
    <d v="2012-06-12T00:00:00"/>
    <s v="Standard Class"/>
    <s v="AG-10495"/>
    <s v="Andrew Gjertsen"/>
    <x v="1"/>
    <x v="0"/>
    <s v="Saint Petersburg"/>
    <x v="2"/>
    <n v="33710"/>
    <x v="0"/>
    <s v="FUR-FU-10001185"/>
    <x v="0"/>
    <x v="5"/>
    <s v="Advantus Employee of the Month Certificate Frame, 11 x 13-1/2"/>
    <x v="6081"/>
    <n v="7"/>
    <n v="0.2"/>
    <n v="45.467100000000009"/>
  </r>
  <r>
    <n v="9819"/>
    <x v="4929"/>
    <x v="1"/>
    <x v="1214"/>
    <d v="2012-06-12T00:00:00"/>
    <s v="Standard Class"/>
    <s v="AG-10495"/>
    <s v="Andrew Gjertsen"/>
    <x v="1"/>
    <x v="0"/>
    <s v="Saint Petersburg"/>
    <x v="2"/>
    <n v="33710"/>
    <x v="0"/>
    <s v="OFF-AR-10003856"/>
    <x v="1"/>
    <x v="6"/>
    <s v="Newell 344"/>
    <x v="3079"/>
    <n v="2"/>
    <n v="0.2"/>
    <n v="0.3335999999999999"/>
  </r>
  <r>
    <n v="9820"/>
    <x v="4929"/>
    <x v="1"/>
    <x v="1214"/>
    <d v="2012-06-12T00:00:00"/>
    <s v="Standard Class"/>
    <s v="AG-10495"/>
    <s v="Andrew Gjertsen"/>
    <x v="1"/>
    <x v="0"/>
    <s v="Saint Petersburg"/>
    <x v="2"/>
    <n v="33710"/>
    <x v="0"/>
    <s v="OFF-LA-10001982"/>
    <x v="1"/>
    <x v="2"/>
    <s v="Smead Alpha-Z Color-Coded Name Labels First Letter Starter Set"/>
    <x v="6082"/>
    <n v="3"/>
    <n v="0.2"/>
    <n v="3.1499999999999995"/>
  </r>
  <r>
    <n v="9821"/>
    <x v="4929"/>
    <x v="1"/>
    <x v="1214"/>
    <d v="2012-06-12T00:00:00"/>
    <s v="Standard Class"/>
    <s v="AG-10495"/>
    <s v="Andrew Gjertsen"/>
    <x v="1"/>
    <x v="0"/>
    <s v="Saint Petersburg"/>
    <x v="2"/>
    <n v="33710"/>
    <x v="0"/>
    <s v="OFF-PA-10001215"/>
    <x v="1"/>
    <x v="10"/>
    <s v="Xerox 1963"/>
    <x v="3085"/>
    <n v="10"/>
    <n v="0.2"/>
    <n v="13.199999999999998"/>
  </r>
  <r>
    <n v="9822"/>
    <x v="4929"/>
    <x v="1"/>
    <x v="1214"/>
    <d v="2012-06-12T00:00:00"/>
    <s v="Standard Class"/>
    <s v="AG-10495"/>
    <s v="Andrew Gjertsen"/>
    <x v="1"/>
    <x v="0"/>
    <s v="Saint Petersburg"/>
    <x v="2"/>
    <n v="33710"/>
    <x v="0"/>
    <s v="OFF-BI-10002429"/>
    <x v="1"/>
    <x v="8"/>
    <s v="Premier Elliptical Ring Binder, Black"/>
    <x v="3594"/>
    <n v="2"/>
    <n v="0.7"/>
    <n v="-13.393599999999999"/>
  </r>
  <r>
    <n v="9823"/>
    <x v="4930"/>
    <x v="2"/>
    <x v="860"/>
    <d v="2011-08-19T00:00:00"/>
    <s v="Standard Class"/>
    <s v="BD-11605"/>
    <s v="Brian Dahlen"/>
    <x v="0"/>
    <x v="0"/>
    <s v="San Francisco"/>
    <x v="1"/>
    <n v="94122"/>
    <x v="1"/>
    <s v="OFF-AP-10003287"/>
    <x v="1"/>
    <x v="9"/>
    <s v="Tripp Lite TLP810NET Broadband Surge for Modem/Fax"/>
    <x v="6083"/>
    <n v="3"/>
    <n v="0"/>
    <n v="42.814799999999998"/>
  </r>
  <r>
    <n v="9824"/>
    <x v="4930"/>
    <x v="2"/>
    <x v="860"/>
    <d v="2011-08-19T00:00:00"/>
    <s v="Standard Class"/>
    <s v="BD-11605"/>
    <s v="Brian Dahlen"/>
    <x v="0"/>
    <x v="0"/>
    <s v="San Francisco"/>
    <x v="1"/>
    <n v="94122"/>
    <x v="1"/>
    <s v="OFF-PA-10000167"/>
    <x v="1"/>
    <x v="10"/>
    <s v="Xerox 1925"/>
    <x v="1663"/>
    <n v="3"/>
    <n v="0"/>
    <n v="41.822999999999993"/>
  </r>
  <r>
    <n v="9825"/>
    <x v="4930"/>
    <x v="2"/>
    <x v="860"/>
    <d v="2011-08-19T00:00:00"/>
    <s v="Standard Class"/>
    <s v="BD-11605"/>
    <s v="Brian Dahlen"/>
    <x v="0"/>
    <x v="0"/>
    <s v="San Francisco"/>
    <x v="1"/>
    <n v="94122"/>
    <x v="1"/>
    <s v="OFF-BI-10002309"/>
    <x v="1"/>
    <x v="8"/>
    <s v="Avery Heavy-Duty EZD  Binder With Locking Rings"/>
    <x v="329"/>
    <n v="4"/>
    <n v="0.2"/>
    <n v="6.2495999999999992"/>
  </r>
  <r>
    <n v="9826"/>
    <x v="4930"/>
    <x v="2"/>
    <x v="860"/>
    <d v="2011-08-19T00:00:00"/>
    <s v="Standard Class"/>
    <s v="BD-11605"/>
    <s v="Brian Dahlen"/>
    <x v="0"/>
    <x v="0"/>
    <s v="San Francisco"/>
    <x v="1"/>
    <n v="94122"/>
    <x v="1"/>
    <s v="OFF-BI-10003638"/>
    <x v="1"/>
    <x v="8"/>
    <s v="GBC Durable Plastic Covers"/>
    <x v="6084"/>
    <n v="3"/>
    <n v="0.2"/>
    <n v="15.092999999999998"/>
  </r>
  <r>
    <n v="9827"/>
    <x v="4930"/>
    <x v="2"/>
    <x v="860"/>
    <d v="2011-08-19T00:00:00"/>
    <s v="Standard Class"/>
    <s v="BD-11605"/>
    <s v="Brian Dahlen"/>
    <x v="0"/>
    <x v="0"/>
    <s v="San Francisco"/>
    <x v="1"/>
    <n v="94122"/>
    <x v="1"/>
    <s v="FUR-CH-10003833"/>
    <x v="0"/>
    <x v="1"/>
    <s v="Novimex Fabric Task Chair"/>
    <x v="2468"/>
    <n v="4"/>
    <n v="0.2"/>
    <n v="-12.196000000000005"/>
  </r>
  <r>
    <n v="9828"/>
    <x v="4931"/>
    <x v="3"/>
    <x v="249"/>
    <d v="2014-06-27T00:00:00"/>
    <s v="Standard Class"/>
    <s v="JS-15685"/>
    <s v="Jim Sink"/>
    <x v="1"/>
    <x v="0"/>
    <s v="New York City"/>
    <x v="15"/>
    <n v="10035"/>
    <x v="3"/>
    <s v="OFF-ST-10001511"/>
    <x v="1"/>
    <x v="4"/>
    <s v="Space Solutions Commercial Steel Shelving"/>
    <x v="2396"/>
    <n v="2"/>
    <n v="0"/>
    <n v="6.4649999999999892"/>
  </r>
  <r>
    <n v="9829"/>
    <x v="4931"/>
    <x v="3"/>
    <x v="249"/>
    <d v="2014-06-27T00:00:00"/>
    <s v="Standard Class"/>
    <s v="JS-15685"/>
    <s v="Jim Sink"/>
    <x v="1"/>
    <x v="0"/>
    <s v="New York City"/>
    <x v="15"/>
    <n v="10035"/>
    <x v="3"/>
    <s v="OFF-BI-10004728"/>
    <x v="1"/>
    <x v="8"/>
    <s v="Wilson Jones Turn Tabs Binder Tool for Ring Binders"/>
    <x v="5668"/>
    <n v="3"/>
    <n v="0.2"/>
    <n v="3.7595999999999998"/>
  </r>
  <r>
    <n v="9830"/>
    <x v="4932"/>
    <x v="3"/>
    <x v="11"/>
    <d v="2014-07-24T00:00:00"/>
    <s v="Standard Class"/>
    <s v="NF-18385"/>
    <s v="Natalie Fritzler"/>
    <x v="0"/>
    <x v="0"/>
    <s v="Charlotte"/>
    <x v="3"/>
    <n v="28205"/>
    <x v="0"/>
    <s v="FUR-CH-10004218"/>
    <x v="0"/>
    <x v="1"/>
    <s v="Global Fabric Manager's Chair, Dark Gray"/>
    <x v="2516"/>
    <n v="3"/>
    <n v="0.2"/>
    <n v="15.147000000000006"/>
  </r>
  <r>
    <n v="9831"/>
    <x v="4933"/>
    <x v="2"/>
    <x v="757"/>
    <d v="2011-12-18T00:00:00"/>
    <s v="Second Class"/>
    <s v="SC-20305"/>
    <s v="Sean Christensen"/>
    <x v="0"/>
    <x v="0"/>
    <s v="Beaumont"/>
    <x v="5"/>
    <n v="77705"/>
    <x v="2"/>
    <s v="TEC-AC-10004171"/>
    <x v="2"/>
    <x v="11"/>
    <s v="Razer Kraken 7.1 Surround Sound Over Ear USB Gaming Headset"/>
    <x v="1895"/>
    <n v="4"/>
    <n v="0.2"/>
    <n v="95.990400000000008"/>
  </r>
  <r>
    <n v="9832"/>
    <x v="4933"/>
    <x v="2"/>
    <x v="757"/>
    <d v="2011-12-18T00:00:00"/>
    <s v="Second Class"/>
    <s v="SC-20305"/>
    <s v="Sean Christensen"/>
    <x v="0"/>
    <x v="0"/>
    <s v="Beaumont"/>
    <x v="5"/>
    <n v="77705"/>
    <x v="2"/>
    <s v="FUR-FU-10001706"/>
    <x v="0"/>
    <x v="5"/>
    <s v="Longer-Life Soft White Bulbs"/>
    <x v="6085"/>
    <n v="7"/>
    <n v="0.6"/>
    <n v="-2.5872000000000011"/>
  </r>
  <r>
    <n v="9833"/>
    <x v="4934"/>
    <x v="2"/>
    <x v="598"/>
    <d v="2011-05-22T00:00:00"/>
    <s v="Second Class"/>
    <s v="GA-14515"/>
    <s v="George Ashbrook"/>
    <x v="0"/>
    <x v="0"/>
    <s v="Dallas"/>
    <x v="5"/>
    <n v="75220"/>
    <x v="2"/>
    <s v="OFF-PA-10001526"/>
    <x v="1"/>
    <x v="10"/>
    <s v="Xerox 1949"/>
    <x v="2217"/>
    <n v="1"/>
    <n v="0.2"/>
    <n v="1.4442000000000004"/>
  </r>
  <r>
    <n v="9834"/>
    <x v="4935"/>
    <x v="3"/>
    <x v="32"/>
    <d v="2014-09-20T00:00:00"/>
    <s v="Standard Class"/>
    <s v="CY-12745"/>
    <s v="Craig Yedwab"/>
    <x v="1"/>
    <x v="0"/>
    <s v="Springfield"/>
    <x v="24"/>
    <n v="45503"/>
    <x v="3"/>
    <s v="TEC-AC-10002001"/>
    <x v="2"/>
    <x v="11"/>
    <s v="Logitech Wireless Gaming Headset G930"/>
    <x v="6086"/>
    <n v="7"/>
    <n v="0.2"/>
    <n v="190.38810000000001"/>
  </r>
  <r>
    <n v="9835"/>
    <x v="4936"/>
    <x v="0"/>
    <x v="1155"/>
    <d v="2013-10-13T00:00:00"/>
    <s v="First Class"/>
    <s v="WB-21850"/>
    <s v="William Brown"/>
    <x v="0"/>
    <x v="0"/>
    <s v="La Porte"/>
    <x v="5"/>
    <n v="77571"/>
    <x v="2"/>
    <s v="FUR-FU-10004963"/>
    <x v="0"/>
    <x v="5"/>
    <s v="Eldon 400 Class Desk Accessories, Black Carbon"/>
    <x v="6087"/>
    <n v="4"/>
    <n v="0.6"/>
    <n v="-6.2999999999999972"/>
  </r>
  <r>
    <n v="9836"/>
    <x v="4936"/>
    <x v="0"/>
    <x v="1155"/>
    <d v="2013-10-13T00:00:00"/>
    <s v="First Class"/>
    <s v="WB-21850"/>
    <s v="William Brown"/>
    <x v="0"/>
    <x v="0"/>
    <s v="La Porte"/>
    <x v="5"/>
    <n v="77571"/>
    <x v="2"/>
    <s v="OFF-BI-10001597"/>
    <x v="1"/>
    <x v="8"/>
    <s v="Wilson Jones Ledger-Size, Piano-Hinge Binder, 2&quot;, Blue"/>
    <x v="6088"/>
    <n v="2"/>
    <n v="0.8"/>
    <n v="-26.227200000000003"/>
  </r>
  <r>
    <n v="9837"/>
    <x v="4937"/>
    <x v="0"/>
    <x v="477"/>
    <d v="2013-10-02T00:00:00"/>
    <s v="Standard Class"/>
    <s v="DL-12865"/>
    <s v="Dan Lawera"/>
    <x v="0"/>
    <x v="0"/>
    <s v="Long Beach"/>
    <x v="1"/>
    <n v="90805"/>
    <x v="1"/>
    <s v="OFF-PA-10000141"/>
    <x v="1"/>
    <x v="10"/>
    <s v="Ampad Evidence Wirebond Steno Books, 6&quot; x 9&quot;"/>
    <x v="2943"/>
    <n v="5"/>
    <n v="0"/>
    <n v="5.1229999999999993"/>
  </r>
  <r>
    <n v="9838"/>
    <x v="4937"/>
    <x v="0"/>
    <x v="477"/>
    <d v="2013-10-02T00:00:00"/>
    <s v="Standard Class"/>
    <s v="DL-12865"/>
    <s v="Dan Lawera"/>
    <x v="0"/>
    <x v="0"/>
    <s v="Long Beach"/>
    <x v="1"/>
    <n v="90805"/>
    <x v="1"/>
    <s v="OFF-LA-10003923"/>
    <x v="1"/>
    <x v="2"/>
    <s v="Alphabetical Labels for Top Tab Filing"/>
    <x v="461"/>
    <n v="2"/>
    <n v="0"/>
    <n v="14.8"/>
  </r>
  <r>
    <n v="9839"/>
    <x v="4937"/>
    <x v="0"/>
    <x v="477"/>
    <d v="2013-10-02T00:00:00"/>
    <s v="Standard Class"/>
    <s v="DL-12865"/>
    <s v="Dan Lawera"/>
    <x v="0"/>
    <x v="0"/>
    <s v="Long Beach"/>
    <x v="1"/>
    <n v="90805"/>
    <x v="1"/>
    <s v="OFF-LA-10001771"/>
    <x v="1"/>
    <x v="2"/>
    <s v="Avery 513"/>
    <x v="1393"/>
    <n v="1"/>
    <n v="0"/>
    <n v="2.2907999999999999"/>
  </r>
  <r>
    <n v="9840"/>
    <x v="4937"/>
    <x v="0"/>
    <x v="477"/>
    <d v="2013-10-02T00:00:00"/>
    <s v="Standard Class"/>
    <s v="DL-12865"/>
    <s v="Dan Lawera"/>
    <x v="0"/>
    <x v="0"/>
    <s v="Long Beach"/>
    <x v="1"/>
    <n v="90805"/>
    <x v="1"/>
    <s v="TEC-CO-10001943"/>
    <x v="2"/>
    <x v="16"/>
    <s v="Canon PC-428 Personal Copier"/>
    <x v="5478"/>
    <n v="3"/>
    <n v="0.2"/>
    <n v="161.99189999999999"/>
  </r>
  <r>
    <n v="9841"/>
    <x v="4937"/>
    <x v="0"/>
    <x v="477"/>
    <d v="2013-10-02T00:00:00"/>
    <s v="Standard Class"/>
    <s v="DL-12865"/>
    <s v="Dan Lawera"/>
    <x v="0"/>
    <x v="0"/>
    <s v="Long Beach"/>
    <x v="1"/>
    <n v="90805"/>
    <x v="1"/>
    <s v="TEC-PH-10003356"/>
    <x v="2"/>
    <x v="7"/>
    <s v="SmartStand Mobile Device Holder, Assorted Colors"/>
    <x v="6089"/>
    <n v="8"/>
    <n v="0.2"/>
    <n v="4.4736000000000011"/>
  </r>
  <r>
    <n v="9842"/>
    <x v="4937"/>
    <x v="0"/>
    <x v="477"/>
    <d v="2013-10-02T00:00:00"/>
    <s v="Standard Class"/>
    <s v="DL-12865"/>
    <s v="Dan Lawera"/>
    <x v="0"/>
    <x v="0"/>
    <s v="Long Beach"/>
    <x v="1"/>
    <n v="90805"/>
    <x v="1"/>
    <s v="OFF-AR-10002255"/>
    <x v="1"/>
    <x v="6"/>
    <s v="Newell 346"/>
    <x v="1784"/>
    <n v="2"/>
    <n v="0"/>
    <n v="1.6703999999999999"/>
  </r>
  <r>
    <n v="9843"/>
    <x v="4937"/>
    <x v="0"/>
    <x v="477"/>
    <d v="2013-10-02T00:00:00"/>
    <s v="Standard Class"/>
    <s v="DL-12865"/>
    <s v="Dan Lawera"/>
    <x v="0"/>
    <x v="0"/>
    <s v="Long Beach"/>
    <x v="1"/>
    <n v="90805"/>
    <x v="1"/>
    <s v="FUR-CH-10000665"/>
    <x v="0"/>
    <x v="1"/>
    <s v="Global Airflow Leather Mesh Back Chair, Black"/>
    <x v="5019"/>
    <n v="4"/>
    <n v="0.2"/>
    <n v="60.391999999999939"/>
  </r>
  <r>
    <n v="9844"/>
    <x v="4938"/>
    <x v="2"/>
    <x v="561"/>
    <d v="2011-06-06T00:00:00"/>
    <s v="First Class"/>
    <s v="RE-19450"/>
    <s v="Richard Eichhorn"/>
    <x v="0"/>
    <x v="0"/>
    <s v="Decatur"/>
    <x v="10"/>
    <n v="62521"/>
    <x v="2"/>
    <s v="OFF-LA-10001771"/>
    <x v="1"/>
    <x v="2"/>
    <s v="Avery 513"/>
    <x v="801"/>
    <n v="4"/>
    <n v="0.2"/>
    <n v="5.1791999999999998"/>
  </r>
  <r>
    <n v="9845"/>
    <x v="4938"/>
    <x v="2"/>
    <x v="561"/>
    <d v="2011-06-06T00:00:00"/>
    <s v="First Class"/>
    <s v="RE-19450"/>
    <s v="Richard Eichhorn"/>
    <x v="0"/>
    <x v="0"/>
    <s v="Decatur"/>
    <x v="10"/>
    <n v="62521"/>
    <x v="2"/>
    <s v="FUR-FU-10001475"/>
    <x v="0"/>
    <x v="5"/>
    <s v="Contract Clock, 14&quot;, Brown"/>
    <x v="6090"/>
    <n v="7"/>
    <n v="0.6"/>
    <n v="-40.003599999999999"/>
  </r>
  <r>
    <n v="9846"/>
    <x v="4938"/>
    <x v="2"/>
    <x v="561"/>
    <d v="2011-06-06T00:00:00"/>
    <s v="First Class"/>
    <s v="RE-19450"/>
    <s v="Richard Eichhorn"/>
    <x v="0"/>
    <x v="0"/>
    <s v="Decatur"/>
    <x v="10"/>
    <n v="62521"/>
    <x v="2"/>
    <s v="OFF-ST-10000877"/>
    <x v="1"/>
    <x v="4"/>
    <s v="Recycled Steel Personal File for Standard File Folders"/>
    <x v="6091"/>
    <n v="3"/>
    <n v="0.2"/>
    <n v="9.9521999999999977"/>
  </r>
  <r>
    <n v="9847"/>
    <x v="4939"/>
    <x v="3"/>
    <x v="264"/>
    <d v="2014-09-05T00:00:00"/>
    <s v="Second Class"/>
    <s v="MH-17290"/>
    <s v="Marc Harrigan"/>
    <x v="2"/>
    <x v="0"/>
    <s v="Los Angeles"/>
    <x v="1"/>
    <n v="90008"/>
    <x v="1"/>
    <s v="OFF-AP-10001492"/>
    <x v="1"/>
    <x v="9"/>
    <s v="Acco Six-Outlet Power Strip, 4' Cord Length"/>
    <x v="2526"/>
    <n v="5"/>
    <n v="0"/>
    <n v="11.206"/>
  </r>
  <r>
    <n v="9848"/>
    <x v="4939"/>
    <x v="3"/>
    <x v="264"/>
    <d v="2014-09-05T00:00:00"/>
    <s v="Second Class"/>
    <s v="MH-17290"/>
    <s v="Marc Harrigan"/>
    <x v="2"/>
    <x v="0"/>
    <s v="Los Angeles"/>
    <x v="1"/>
    <n v="90008"/>
    <x v="1"/>
    <s v="FUR-FU-10004188"/>
    <x v="0"/>
    <x v="5"/>
    <s v="Luxo Professional Combination Clamp-On Lamps"/>
    <x v="6092"/>
    <n v="5"/>
    <n v="0"/>
    <n v="132.99"/>
  </r>
  <r>
    <n v="9849"/>
    <x v="4939"/>
    <x v="3"/>
    <x v="264"/>
    <d v="2014-09-05T00:00:00"/>
    <s v="Second Class"/>
    <s v="MH-17290"/>
    <s v="Marc Harrigan"/>
    <x v="2"/>
    <x v="0"/>
    <s v="Los Angeles"/>
    <x v="1"/>
    <n v="90008"/>
    <x v="1"/>
    <s v="OFF-BI-10004330"/>
    <x v="1"/>
    <x v="8"/>
    <s v="GBC Velobind Prepunched Cover Sets, Regency Series"/>
    <x v="5442"/>
    <n v="5"/>
    <n v="0.2"/>
    <n v="46.224999999999987"/>
  </r>
  <r>
    <n v="9850"/>
    <x v="4940"/>
    <x v="2"/>
    <x v="791"/>
    <d v="2011-04-18T00:00:00"/>
    <s v="Standard Class"/>
    <s v="EH-13765"/>
    <s v="Edward Hooks"/>
    <x v="1"/>
    <x v="0"/>
    <s v="Lodi"/>
    <x v="1"/>
    <n v="95240"/>
    <x v="1"/>
    <s v="OFF-AR-10002987"/>
    <x v="1"/>
    <x v="6"/>
    <s v="Prismacolor Color Pencil Set"/>
    <x v="2010"/>
    <n v="2"/>
    <n v="0"/>
    <n v="16.268800000000002"/>
  </r>
  <r>
    <n v="9851"/>
    <x v="4941"/>
    <x v="0"/>
    <x v="440"/>
    <d v="2013-05-07T00:00:00"/>
    <s v="Standard Class"/>
    <s v="EH-13765"/>
    <s v="Edward Hooks"/>
    <x v="1"/>
    <x v="0"/>
    <s v="New York City"/>
    <x v="15"/>
    <n v="10009"/>
    <x v="3"/>
    <s v="FUR-FU-10000732"/>
    <x v="0"/>
    <x v="5"/>
    <s v="Eldon 200 Class Desk Accessories"/>
    <x v="2391"/>
    <n v="2"/>
    <n v="0"/>
    <n v="4.0191999999999997"/>
  </r>
  <r>
    <n v="9852"/>
    <x v="4941"/>
    <x v="0"/>
    <x v="440"/>
    <d v="2013-05-07T00:00:00"/>
    <s v="Standard Class"/>
    <s v="EH-13765"/>
    <s v="Edward Hooks"/>
    <x v="1"/>
    <x v="0"/>
    <s v="New York City"/>
    <x v="15"/>
    <n v="10009"/>
    <x v="3"/>
    <s v="OFF-BI-10001670"/>
    <x v="1"/>
    <x v="8"/>
    <s v="Vinyl Sectional Post Binders"/>
    <x v="3476"/>
    <n v="3"/>
    <n v="0.2"/>
    <n v="33.93"/>
  </r>
  <r>
    <n v="9853"/>
    <x v="4941"/>
    <x v="0"/>
    <x v="440"/>
    <d v="2013-05-07T00:00:00"/>
    <s v="Standard Class"/>
    <s v="EH-13765"/>
    <s v="Edward Hooks"/>
    <x v="1"/>
    <x v="0"/>
    <s v="New York City"/>
    <x v="15"/>
    <n v="10009"/>
    <x v="3"/>
    <s v="OFF-PA-10000533"/>
    <x v="1"/>
    <x v="10"/>
    <s v="Southworth Parchment Paper &amp; Envelopes"/>
    <x v="1733"/>
    <n v="2"/>
    <n v="0"/>
    <n v="6.0167999999999999"/>
  </r>
  <r>
    <n v="9854"/>
    <x v="4941"/>
    <x v="0"/>
    <x v="440"/>
    <d v="2013-05-07T00:00:00"/>
    <s v="Standard Class"/>
    <s v="EH-13765"/>
    <s v="Edward Hooks"/>
    <x v="1"/>
    <x v="0"/>
    <s v="New York City"/>
    <x v="15"/>
    <n v="10009"/>
    <x v="3"/>
    <s v="FUR-FU-10002253"/>
    <x v="0"/>
    <x v="5"/>
    <s v="Howard Miller 13&quot; Diameter Pewter Finish Round Wall Clock"/>
    <x v="6093"/>
    <n v="5"/>
    <n v="0"/>
    <n v="83.733000000000004"/>
  </r>
  <r>
    <n v="9855"/>
    <x v="4942"/>
    <x v="3"/>
    <x v="249"/>
    <d v="2014-06-24T00:00:00"/>
    <s v="Standard Class"/>
    <s v="GA-14515"/>
    <s v="George Ashbrook"/>
    <x v="0"/>
    <x v="0"/>
    <s v="San Francisco"/>
    <x v="1"/>
    <n v="94109"/>
    <x v="1"/>
    <s v="FUR-FU-10002396"/>
    <x v="0"/>
    <x v="5"/>
    <s v="DAX Copper Panel Document Frame, 5 x 7 Size"/>
    <x v="6094"/>
    <n v="4"/>
    <n v="0"/>
    <n v="21.134400000000003"/>
  </r>
  <r>
    <n v="9856"/>
    <x v="4942"/>
    <x v="3"/>
    <x v="249"/>
    <d v="2014-06-24T00:00:00"/>
    <s v="Standard Class"/>
    <s v="GA-14515"/>
    <s v="George Ashbrook"/>
    <x v="0"/>
    <x v="0"/>
    <s v="San Francisco"/>
    <x v="1"/>
    <n v="94109"/>
    <x v="1"/>
    <s v="OFF-PA-10004438"/>
    <x v="1"/>
    <x v="10"/>
    <s v="Xerox 1907"/>
    <x v="335"/>
    <n v="2"/>
    <n v="0"/>
    <n v="11.543199999999999"/>
  </r>
  <r>
    <n v="9857"/>
    <x v="4943"/>
    <x v="2"/>
    <x v="1232"/>
    <d v="2011-11-11T00:00:00"/>
    <s v="Standard Class"/>
    <s v="GA-14515"/>
    <s v="George Ashbrook"/>
    <x v="0"/>
    <x v="0"/>
    <s v="Columbus"/>
    <x v="32"/>
    <n v="31907"/>
    <x v="0"/>
    <s v="OFF-PA-10000587"/>
    <x v="1"/>
    <x v="10"/>
    <s v="Array Parchment Paper, Assorted Colors"/>
    <x v="2908"/>
    <n v="6"/>
    <n v="0"/>
    <n v="20.9664"/>
  </r>
  <r>
    <n v="9858"/>
    <x v="4944"/>
    <x v="1"/>
    <x v="514"/>
    <d v="2012-03-30T00:00:00"/>
    <s v="Standard Class"/>
    <s v="EB-13840"/>
    <s v="Ellis Ballard"/>
    <x v="1"/>
    <x v="0"/>
    <s v="Seattle"/>
    <x v="4"/>
    <n v="98103"/>
    <x v="1"/>
    <s v="FUR-TA-10001889"/>
    <x v="0"/>
    <x v="3"/>
    <s v="Bush Advantage Collection Racetrack Conference Table"/>
    <x v="6095"/>
    <n v="8"/>
    <n v="0"/>
    <n v="610.86239999999998"/>
  </r>
  <r>
    <n v="9859"/>
    <x v="4945"/>
    <x v="3"/>
    <x v="424"/>
    <d v="2014-01-21T00:00:00"/>
    <s v="Standard Class"/>
    <s v="HR-14770"/>
    <s v="Hallie Redmond"/>
    <x v="2"/>
    <x v="0"/>
    <s v="Richmond"/>
    <x v="14"/>
    <n v="47374"/>
    <x v="2"/>
    <s v="OFF-ST-10001590"/>
    <x v="1"/>
    <x v="4"/>
    <s v="Tenex Personal Project File with Scoop Front Design, Black"/>
    <x v="4005"/>
    <n v="5"/>
    <n v="0"/>
    <n v="17.523999999999997"/>
  </r>
  <r>
    <n v="9860"/>
    <x v="4945"/>
    <x v="3"/>
    <x v="424"/>
    <d v="2014-01-21T00:00:00"/>
    <s v="Standard Class"/>
    <s v="HR-14770"/>
    <s v="Hallie Redmond"/>
    <x v="2"/>
    <x v="0"/>
    <s v="Richmond"/>
    <x v="14"/>
    <n v="47374"/>
    <x v="2"/>
    <s v="OFF-FA-10003472"/>
    <x v="1"/>
    <x v="13"/>
    <s v="Bagged Rubber Bands"/>
    <x v="2182"/>
    <n v="2"/>
    <n v="0"/>
    <n v="0.1008"/>
  </r>
  <r>
    <n v="9861"/>
    <x v="4945"/>
    <x v="3"/>
    <x v="424"/>
    <d v="2014-01-21T00:00:00"/>
    <s v="Standard Class"/>
    <s v="HR-14770"/>
    <s v="Hallie Redmond"/>
    <x v="2"/>
    <x v="0"/>
    <s v="Richmond"/>
    <x v="14"/>
    <n v="47374"/>
    <x v="2"/>
    <s v="TEC-PH-10000169"/>
    <x v="2"/>
    <x v="7"/>
    <s v="ARKON Windshield Dashboard Air Vent Car Mount Holder"/>
    <x v="766"/>
    <n v="4"/>
    <n v="0"/>
    <n v="1.3559999999999945"/>
  </r>
  <r>
    <n v="9862"/>
    <x v="4945"/>
    <x v="3"/>
    <x v="424"/>
    <d v="2014-01-21T00:00:00"/>
    <s v="Standard Class"/>
    <s v="HR-14770"/>
    <s v="Hallie Redmond"/>
    <x v="2"/>
    <x v="0"/>
    <s v="Richmond"/>
    <x v="14"/>
    <n v="47374"/>
    <x v="2"/>
    <s v="OFF-ST-10002562"/>
    <x v="1"/>
    <x v="4"/>
    <s v="Staples"/>
    <x v="2572"/>
    <n v="2"/>
    <n v="0"/>
    <n v="5.2528000000000006"/>
  </r>
  <r>
    <n v="9863"/>
    <x v="4945"/>
    <x v="3"/>
    <x v="424"/>
    <d v="2014-01-21T00:00:00"/>
    <s v="Standard Class"/>
    <s v="HR-14770"/>
    <s v="Hallie Redmond"/>
    <x v="2"/>
    <x v="0"/>
    <s v="Richmond"/>
    <x v="14"/>
    <n v="47374"/>
    <x v="2"/>
    <s v="TEC-AC-10001445"/>
    <x v="2"/>
    <x v="11"/>
    <s v="Imation USB 2.0 Swivel Flash Drive USB flash drive - 4 GB - Pink"/>
    <x v="6096"/>
    <n v="4"/>
    <n v="0"/>
    <n v="2.5451999999999995"/>
  </r>
  <r>
    <n v="9864"/>
    <x v="4945"/>
    <x v="3"/>
    <x v="424"/>
    <d v="2014-01-21T00:00:00"/>
    <s v="Standard Class"/>
    <s v="HR-14770"/>
    <s v="Hallie Redmond"/>
    <x v="2"/>
    <x v="0"/>
    <s v="Richmond"/>
    <x v="14"/>
    <n v="47374"/>
    <x v="2"/>
    <s v="OFF-PA-10004156"/>
    <x v="1"/>
    <x v="10"/>
    <s v="Xerox 188"/>
    <x v="1189"/>
    <n v="1"/>
    <n v="0"/>
    <n v="5.5565999999999995"/>
  </r>
  <r>
    <n v="9865"/>
    <x v="4945"/>
    <x v="3"/>
    <x v="424"/>
    <d v="2014-01-21T00:00:00"/>
    <s v="Standard Class"/>
    <s v="HR-14770"/>
    <s v="Hallie Redmond"/>
    <x v="2"/>
    <x v="0"/>
    <s v="Richmond"/>
    <x v="14"/>
    <n v="47374"/>
    <x v="2"/>
    <s v="TEC-AC-10004469"/>
    <x v="2"/>
    <x v="11"/>
    <s v="Microsoft Sculpt Comfort Mouse"/>
    <x v="3863"/>
    <n v="4"/>
    <n v="0"/>
    <n v="70.312000000000012"/>
  </r>
  <r>
    <n v="9866"/>
    <x v="4945"/>
    <x v="3"/>
    <x v="424"/>
    <d v="2014-01-21T00:00:00"/>
    <s v="Standard Class"/>
    <s v="HR-14770"/>
    <s v="Hallie Redmond"/>
    <x v="2"/>
    <x v="0"/>
    <s v="Richmond"/>
    <x v="14"/>
    <n v="47374"/>
    <x v="2"/>
    <s v="FUR-FU-10001037"/>
    <x v="0"/>
    <x v="5"/>
    <s v="DAX Charcoal/Nickel-Tone Document Frame, 5 x 7"/>
    <x v="1651"/>
    <n v="2"/>
    <n v="0"/>
    <n v="8.532"/>
  </r>
  <r>
    <n v="9867"/>
    <x v="4946"/>
    <x v="1"/>
    <x v="514"/>
    <d v="2012-03-28T00:00:00"/>
    <s v="Second Class"/>
    <s v="SM-20950"/>
    <s v="Suzanne McNair"/>
    <x v="1"/>
    <x v="0"/>
    <s v="New York City"/>
    <x v="15"/>
    <n v="10009"/>
    <x v="3"/>
    <s v="OFF-ST-10002615"/>
    <x v="1"/>
    <x v="4"/>
    <s v="Dual Level, Single-Width Filing Carts"/>
    <x v="2969"/>
    <n v="7"/>
    <n v="0"/>
    <n v="282.20920000000001"/>
  </r>
  <r>
    <n v="9868"/>
    <x v="4946"/>
    <x v="1"/>
    <x v="514"/>
    <d v="2012-03-28T00:00:00"/>
    <s v="Second Class"/>
    <s v="SM-20950"/>
    <s v="Suzanne McNair"/>
    <x v="1"/>
    <x v="0"/>
    <s v="New York City"/>
    <x v="15"/>
    <n v="10009"/>
    <x v="3"/>
    <s v="OFF-AP-10000595"/>
    <x v="1"/>
    <x v="9"/>
    <s v="Disposable Triple-Filter Dust Bags"/>
    <x v="2638"/>
    <n v="3"/>
    <n v="0"/>
    <n v="3.4086000000000003"/>
  </r>
  <r>
    <n v="9869"/>
    <x v="4947"/>
    <x v="2"/>
    <x v="301"/>
    <d v="2011-11-03T00:00:00"/>
    <s v="First Class"/>
    <s v="EA-14035"/>
    <s v="Erin Ashbrook"/>
    <x v="1"/>
    <x v="0"/>
    <s v="Mason"/>
    <x v="24"/>
    <n v="45040"/>
    <x v="3"/>
    <s v="FUR-FU-10002253"/>
    <x v="0"/>
    <x v="5"/>
    <s v="Howard Miller 13&quot; Diameter Pewter Finish Round Wall Clock"/>
    <x v="4574"/>
    <n v="2"/>
    <n v="0.2"/>
    <n v="16.317200000000003"/>
  </r>
  <r>
    <n v="9870"/>
    <x v="4947"/>
    <x v="2"/>
    <x v="301"/>
    <d v="2011-11-03T00:00:00"/>
    <s v="First Class"/>
    <s v="EA-14035"/>
    <s v="Erin Ashbrook"/>
    <x v="1"/>
    <x v="0"/>
    <s v="Mason"/>
    <x v="24"/>
    <n v="45040"/>
    <x v="3"/>
    <s v="OFF-BI-10000494"/>
    <x v="1"/>
    <x v="8"/>
    <s v="Acco Economy Flexible Poly Round Ring Binder"/>
    <x v="2968"/>
    <n v="2"/>
    <n v="0.7"/>
    <n v="-2.6099999999999994"/>
  </r>
  <r>
    <n v="9871"/>
    <x v="4947"/>
    <x v="2"/>
    <x v="301"/>
    <d v="2011-11-03T00:00:00"/>
    <s v="First Class"/>
    <s v="EA-14035"/>
    <s v="Erin Ashbrook"/>
    <x v="1"/>
    <x v="0"/>
    <s v="Mason"/>
    <x v="24"/>
    <n v="45040"/>
    <x v="3"/>
    <s v="OFF-BI-10001658"/>
    <x v="1"/>
    <x v="8"/>
    <s v="GBC Standard Therm-A-Bind Covers"/>
    <x v="2849"/>
    <n v="3"/>
    <n v="0.7"/>
    <n v="-17.942399999999992"/>
  </r>
  <r>
    <n v="9872"/>
    <x v="4948"/>
    <x v="3"/>
    <x v="833"/>
    <d v="2014-10-07T00:00:00"/>
    <s v="Same Day"/>
    <s v="MH-17455"/>
    <s v="Mark Hamilton"/>
    <x v="0"/>
    <x v="0"/>
    <s v="Chicago"/>
    <x v="10"/>
    <n v="60623"/>
    <x v="2"/>
    <s v="OFF-ST-10003208"/>
    <x v="1"/>
    <x v="4"/>
    <s v="Adjustable Depth Letter/Legal Cart"/>
    <x v="6097"/>
    <n v="2"/>
    <n v="0.2"/>
    <n v="32.662799999999947"/>
  </r>
  <r>
    <n v="9873"/>
    <x v="4948"/>
    <x v="3"/>
    <x v="833"/>
    <d v="2014-10-07T00:00:00"/>
    <s v="Same Day"/>
    <s v="MH-17455"/>
    <s v="Mark Hamilton"/>
    <x v="0"/>
    <x v="0"/>
    <s v="Chicago"/>
    <x v="10"/>
    <n v="60623"/>
    <x v="2"/>
    <s v="OFF-AR-10004790"/>
    <x v="1"/>
    <x v="6"/>
    <s v="Staples"/>
    <x v="3764"/>
    <n v="2"/>
    <n v="0.2"/>
    <n v="1.1969999999999992"/>
  </r>
  <r>
    <n v="9874"/>
    <x v="4949"/>
    <x v="0"/>
    <x v="107"/>
    <d v="2013-12-15T00:00:00"/>
    <s v="Standard Class"/>
    <s v="SL-20155"/>
    <s v="Sara Luxemburg"/>
    <x v="2"/>
    <x v="0"/>
    <s v="New York City"/>
    <x v="15"/>
    <n v="10024"/>
    <x v="3"/>
    <s v="OFF-PA-10004609"/>
    <x v="1"/>
    <x v="10"/>
    <s v="Xerox 221"/>
    <x v="90"/>
    <n v="1"/>
    <n v="0"/>
    <n v="3.1104000000000003"/>
  </r>
  <r>
    <n v="9875"/>
    <x v="4950"/>
    <x v="0"/>
    <x v="897"/>
    <d v="2013-09-25T00:00:00"/>
    <s v="Second Class"/>
    <s v="NP-18685"/>
    <s v="Nora Pelletier"/>
    <x v="2"/>
    <x v="0"/>
    <s v="Parma"/>
    <x v="24"/>
    <n v="44134"/>
    <x v="3"/>
    <s v="OFF-EN-10003055"/>
    <x v="1"/>
    <x v="12"/>
    <s v="Blue String-Tie &amp; Button Interoffice Envelopes, 10 x 13"/>
    <x v="1109"/>
    <n v="2"/>
    <n v="0.2"/>
    <n v="19.989999999999995"/>
  </r>
  <r>
    <n v="9876"/>
    <x v="4951"/>
    <x v="1"/>
    <x v="1233"/>
    <d v="2013-01-05T00:00:00"/>
    <s v="Standard Class"/>
    <s v="RF-19840"/>
    <s v="Roy Französisch"/>
    <x v="0"/>
    <x v="0"/>
    <s v="New York City"/>
    <x v="15"/>
    <n v="10035"/>
    <x v="3"/>
    <s v="OFF-SU-10003936"/>
    <x v="1"/>
    <x v="14"/>
    <s v="Acme Serrated Blade Letter Opener"/>
    <x v="6098"/>
    <n v="2"/>
    <n v="0"/>
    <n v="6.3600000000000101E-2"/>
  </r>
  <r>
    <n v="9877"/>
    <x v="4952"/>
    <x v="3"/>
    <x v="693"/>
    <d v="2014-04-22T00:00:00"/>
    <s v="First Class"/>
    <s v="BE-11455"/>
    <s v="Brad Eason"/>
    <x v="2"/>
    <x v="0"/>
    <s v="Cleveland"/>
    <x v="24"/>
    <n v="44105"/>
    <x v="3"/>
    <s v="OFF-ST-10000078"/>
    <x v="1"/>
    <x v="4"/>
    <s v="Tennsco 6- and 18-Compartment Lockers"/>
    <x v="6099"/>
    <n v="4"/>
    <n v="0.2"/>
    <n v="-21.213600000000099"/>
  </r>
  <r>
    <n v="9878"/>
    <x v="4952"/>
    <x v="3"/>
    <x v="693"/>
    <d v="2014-04-22T00:00:00"/>
    <s v="First Class"/>
    <s v="BE-11455"/>
    <s v="Brad Eason"/>
    <x v="2"/>
    <x v="0"/>
    <s v="Cleveland"/>
    <x v="24"/>
    <n v="44105"/>
    <x v="3"/>
    <s v="OFF-BI-10000174"/>
    <x v="1"/>
    <x v="8"/>
    <s v="Wilson Jones Clip &amp; Carry Folder Binder Tool for Ring Binders, Clear"/>
    <x v="6100"/>
    <n v="5"/>
    <n v="0.7"/>
    <n v="-6.379999999999999"/>
  </r>
  <r>
    <n v="9879"/>
    <x v="4952"/>
    <x v="3"/>
    <x v="693"/>
    <d v="2014-04-22T00:00:00"/>
    <s v="First Class"/>
    <s v="BE-11455"/>
    <s v="Brad Eason"/>
    <x v="2"/>
    <x v="0"/>
    <s v="Cleveland"/>
    <x v="24"/>
    <n v="44105"/>
    <x v="3"/>
    <s v="TEC-PH-10004080"/>
    <x v="2"/>
    <x v="7"/>
    <s v="Avaya 5410 Digital phone"/>
    <x v="4457"/>
    <n v="3"/>
    <n v="0.4"/>
    <n v="-24.476399999999998"/>
  </r>
  <r>
    <n v="9880"/>
    <x v="4953"/>
    <x v="0"/>
    <x v="1036"/>
    <d v="2013-08-26T00:00:00"/>
    <s v="Standard Class"/>
    <s v="JK-15370"/>
    <s v="Jay Kimmel"/>
    <x v="0"/>
    <x v="0"/>
    <s v="New York City"/>
    <x v="15"/>
    <n v="10035"/>
    <x v="3"/>
    <s v="FUR-CH-10002961"/>
    <x v="0"/>
    <x v="1"/>
    <s v="Leather Task Chair, Black"/>
    <x v="6101"/>
    <n v="7"/>
    <n v="0.1"/>
    <n v="63.685999999999979"/>
  </r>
  <r>
    <n v="9881"/>
    <x v="4954"/>
    <x v="1"/>
    <x v="352"/>
    <d v="2012-05-31T00:00:00"/>
    <s v="First Class"/>
    <s v="CC-12100"/>
    <s v="Chad Cunningham"/>
    <x v="2"/>
    <x v="0"/>
    <s v="Cleveland"/>
    <x v="24"/>
    <n v="44105"/>
    <x v="3"/>
    <s v="OFF-PA-10000474"/>
    <x v="1"/>
    <x v="10"/>
    <s v="Staples"/>
    <x v="633"/>
    <n v="3"/>
    <n v="0.2"/>
    <n v="28.706399999999991"/>
  </r>
  <r>
    <n v="9882"/>
    <x v="4955"/>
    <x v="2"/>
    <x v="1132"/>
    <d v="2011-08-13T00:00:00"/>
    <s v="First Class"/>
    <s v="LL-16840"/>
    <s v="Lauren Leatherbury"/>
    <x v="0"/>
    <x v="0"/>
    <s v="Woodstock"/>
    <x v="32"/>
    <n v="30188"/>
    <x v="0"/>
    <s v="OFF-BI-10000138"/>
    <x v="1"/>
    <x v="8"/>
    <s v="Acco Translucent Poly Ring Binders"/>
    <x v="1230"/>
    <n v="3"/>
    <n v="0"/>
    <n v="6.7392000000000003"/>
  </r>
  <r>
    <n v="9883"/>
    <x v="4955"/>
    <x v="2"/>
    <x v="1132"/>
    <d v="2011-08-13T00:00:00"/>
    <s v="First Class"/>
    <s v="LL-16840"/>
    <s v="Lauren Leatherbury"/>
    <x v="0"/>
    <x v="0"/>
    <s v="Woodstock"/>
    <x v="32"/>
    <n v="30188"/>
    <x v="0"/>
    <s v="TEC-AC-10000023"/>
    <x v="2"/>
    <x v="11"/>
    <s v="Maxell 74 Minute CD-R Spindle, 50/Pack"/>
    <x v="6102"/>
    <n v="13"/>
    <n v="0"/>
    <n v="98.139599999999987"/>
  </r>
  <r>
    <n v="9884"/>
    <x v="4956"/>
    <x v="2"/>
    <x v="1234"/>
    <d v="2011-04-08T00:00:00"/>
    <s v="Standard Class"/>
    <s v="KE-16420"/>
    <s v="Katrina Edelman"/>
    <x v="1"/>
    <x v="0"/>
    <s v="Los Angeles"/>
    <x v="1"/>
    <n v="90008"/>
    <x v="1"/>
    <s v="OFF-EN-10001415"/>
    <x v="1"/>
    <x v="12"/>
    <s v="Staples"/>
    <x v="954"/>
    <n v="2"/>
    <n v="0"/>
    <n v="5.58"/>
  </r>
  <r>
    <n v="9885"/>
    <x v="4956"/>
    <x v="2"/>
    <x v="1234"/>
    <d v="2011-04-08T00:00:00"/>
    <s v="Standard Class"/>
    <s v="KE-16420"/>
    <s v="Katrina Edelman"/>
    <x v="1"/>
    <x v="0"/>
    <s v="Los Angeles"/>
    <x v="1"/>
    <n v="90008"/>
    <x v="1"/>
    <s v="TEC-AC-10001284"/>
    <x v="2"/>
    <x v="11"/>
    <s v="Enermax Briskie RF Wireless Keyboard and Mouse Combo"/>
    <x v="1038"/>
    <n v="3"/>
    <n v="0"/>
    <n v="22.4316"/>
  </r>
  <r>
    <n v="9886"/>
    <x v="4956"/>
    <x v="2"/>
    <x v="1234"/>
    <d v="2011-04-08T00:00:00"/>
    <s v="Standard Class"/>
    <s v="KE-16420"/>
    <s v="Katrina Edelman"/>
    <x v="1"/>
    <x v="0"/>
    <s v="Los Angeles"/>
    <x v="1"/>
    <n v="90008"/>
    <x v="1"/>
    <s v="TEC-AC-10000736"/>
    <x v="2"/>
    <x v="11"/>
    <s v="Logitech G600 MMO Gaming Mouse"/>
    <x v="460"/>
    <n v="2"/>
    <n v="0"/>
    <n v="57.592799999999997"/>
  </r>
  <r>
    <n v="9887"/>
    <x v="4957"/>
    <x v="2"/>
    <x v="1213"/>
    <d v="2011-01-28T00:00:00"/>
    <s v="Standard Class"/>
    <s v="SG-20605"/>
    <s v="Speros Goranitis"/>
    <x v="0"/>
    <x v="0"/>
    <s v="Lafayette"/>
    <x v="14"/>
    <n v="47905"/>
    <x v="2"/>
    <s v="OFF-FA-10003467"/>
    <x v="1"/>
    <x v="13"/>
    <s v="Alliance Big Bands Rubber Bands, 12/Pack"/>
    <x v="4095"/>
    <n v="3"/>
    <n v="0"/>
    <n v="0"/>
  </r>
  <r>
    <n v="9888"/>
    <x v="4958"/>
    <x v="3"/>
    <x v="386"/>
    <d v="2014-10-16T00:00:00"/>
    <s v="First Class"/>
    <s v="CA-12265"/>
    <s v="Christina Anderson"/>
    <x v="0"/>
    <x v="0"/>
    <s v="New York City"/>
    <x v="15"/>
    <n v="10024"/>
    <x v="3"/>
    <s v="OFF-PA-10000477"/>
    <x v="1"/>
    <x v="10"/>
    <s v="Xerox 1952"/>
    <x v="745"/>
    <n v="2"/>
    <n v="0"/>
    <n v="4.6812000000000005"/>
  </r>
  <r>
    <n v="9889"/>
    <x v="4959"/>
    <x v="1"/>
    <x v="816"/>
    <d v="2012-08-12T00:00:00"/>
    <s v="Standard Class"/>
    <s v="RD-19585"/>
    <s v="Rob Dowd"/>
    <x v="0"/>
    <x v="0"/>
    <s v="Utica"/>
    <x v="15"/>
    <n v="13501"/>
    <x v="3"/>
    <s v="TEC-AC-10000736"/>
    <x v="2"/>
    <x v="11"/>
    <s v="Logitech G600 MMO Gaming Mouse"/>
    <x v="3705"/>
    <n v="1"/>
    <n v="0"/>
    <n v="28.796399999999998"/>
  </r>
  <r>
    <n v="9890"/>
    <x v="4960"/>
    <x v="3"/>
    <x v="498"/>
    <d v="2014-03-21T00:00:00"/>
    <s v="First Class"/>
    <s v="VG-21805"/>
    <s v="Vivek Grady"/>
    <x v="1"/>
    <x v="0"/>
    <s v="Lakewood"/>
    <x v="30"/>
    <n v="8701"/>
    <x v="3"/>
    <s v="OFF-AR-10002467"/>
    <x v="1"/>
    <x v="6"/>
    <s v="Dixon Ticonderoga Pencils"/>
    <x v="3090"/>
    <n v="3"/>
    <n v="0"/>
    <n v="2.4138000000000006"/>
  </r>
  <r>
    <n v="9891"/>
    <x v="4961"/>
    <x v="0"/>
    <x v="197"/>
    <d v="2013-07-29T00:00:00"/>
    <s v="Second Class"/>
    <s v="SH-19975"/>
    <s v="Sally Hughsby"/>
    <x v="1"/>
    <x v="0"/>
    <s v="Milwaukee"/>
    <x v="6"/>
    <n v="53209"/>
    <x v="2"/>
    <s v="OFF-PA-10004996"/>
    <x v="1"/>
    <x v="10"/>
    <s v="Speediset Carbonless Redi-Letter 7&quot; x 8 1/2&quot;"/>
    <x v="6103"/>
    <n v="2"/>
    <n v="0"/>
    <n v="9.6913999999999998"/>
  </r>
  <r>
    <n v="9892"/>
    <x v="4961"/>
    <x v="0"/>
    <x v="197"/>
    <d v="2013-07-29T00:00:00"/>
    <s v="Second Class"/>
    <s v="SH-19975"/>
    <s v="Sally Hughsby"/>
    <x v="1"/>
    <x v="0"/>
    <s v="Milwaukee"/>
    <x v="6"/>
    <n v="53209"/>
    <x v="2"/>
    <s v="TEC-AC-10003116"/>
    <x v="2"/>
    <x v="11"/>
    <s v="Memorex Froggy Flash Drive 8 GB"/>
    <x v="6104"/>
    <n v="7"/>
    <n v="0"/>
    <n v="48.457499999999996"/>
  </r>
  <r>
    <n v="9893"/>
    <x v="4961"/>
    <x v="0"/>
    <x v="197"/>
    <d v="2013-07-29T00:00:00"/>
    <s v="Second Class"/>
    <s v="SH-19975"/>
    <s v="Sally Hughsby"/>
    <x v="1"/>
    <x v="0"/>
    <s v="Milwaukee"/>
    <x v="6"/>
    <n v="53209"/>
    <x v="2"/>
    <s v="TEC-PH-10002262"/>
    <x v="2"/>
    <x v="7"/>
    <s v="LG Electronics Tone+ HBS-730 Bluetooth Headset"/>
    <x v="6105"/>
    <n v="5"/>
    <n v="0"/>
    <n v="83.314000000000021"/>
  </r>
  <r>
    <n v="9894"/>
    <x v="4961"/>
    <x v="0"/>
    <x v="197"/>
    <d v="2013-07-29T00:00:00"/>
    <s v="Second Class"/>
    <s v="SH-19975"/>
    <s v="Sally Hughsby"/>
    <x v="1"/>
    <x v="0"/>
    <s v="Milwaukee"/>
    <x v="6"/>
    <n v="53209"/>
    <x v="2"/>
    <s v="FUR-CH-10004626"/>
    <x v="0"/>
    <x v="1"/>
    <s v="Office Star Flex Back Scooter Chair with Aluminum Finish Frame"/>
    <x v="6106"/>
    <n v="4"/>
    <n v="0"/>
    <n v="96.854399999999998"/>
  </r>
  <r>
    <n v="9895"/>
    <x v="4961"/>
    <x v="0"/>
    <x v="197"/>
    <d v="2013-07-29T00:00:00"/>
    <s v="Second Class"/>
    <s v="SH-19975"/>
    <s v="Sally Hughsby"/>
    <x v="1"/>
    <x v="0"/>
    <s v="Milwaukee"/>
    <x v="6"/>
    <n v="53209"/>
    <x v="2"/>
    <s v="FUR-FU-10001756"/>
    <x v="0"/>
    <x v="5"/>
    <s v="Eldon Expressions Desk Accessory, Wood Photo Frame, Mahogany"/>
    <x v="6107"/>
    <n v="5"/>
    <n v="0"/>
    <n v="27.60799999999999"/>
  </r>
  <r>
    <n v="9896"/>
    <x v="4962"/>
    <x v="2"/>
    <x v="467"/>
    <d v="2011-10-01T00:00:00"/>
    <s v="Standard Class"/>
    <s v="MM-17920"/>
    <s v="Michael Moore"/>
    <x v="0"/>
    <x v="0"/>
    <s v="Chicago"/>
    <x v="10"/>
    <n v="60623"/>
    <x v="2"/>
    <s v="TEC-AC-10004859"/>
    <x v="2"/>
    <x v="11"/>
    <s v="Maxell Pro 80 Minute CD-R, 10/Pack"/>
    <x v="6108"/>
    <n v="11"/>
    <n v="0.2"/>
    <n v="38.456000000000003"/>
  </r>
  <r>
    <n v="9897"/>
    <x v="4963"/>
    <x v="2"/>
    <x v="1103"/>
    <d v="2011-06-20T00:00:00"/>
    <s v="Second Class"/>
    <s v="JF-15415"/>
    <s v="Jennifer Ferguson"/>
    <x v="0"/>
    <x v="0"/>
    <s v="Chicago"/>
    <x v="10"/>
    <n v="60653"/>
    <x v="2"/>
    <s v="OFF-PA-10001725"/>
    <x v="1"/>
    <x v="10"/>
    <s v="Xerox 1892"/>
    <x v="4546"/>
    <n v="2"/>
    <n v="0.2"/>
    <n v="22.480800000000002"/>
  </r>
  <r>
    <n v="9898"/>
    <x v="4964"/>
    <x v="0"/>
    <x v="112"/>
    <d v="2013-06-11T00:00:00"/>
    <s v="Standard Class"/>
    <s v="LP-17095"/>
    <s v="Liz Preis"/>
    <x v="0"/>
    <x v="0"/>
    <s v="Fairfield"/>
    <x v="24"/>
    <n v="45014"/>
    <x v="3"/>
    <s v="FUR-FU-10004306"/>
    <x v="0"/>
    <x v="5"/>
    <s v="Electrix Halogen Magnifier Lamp"/>
    <x v="6109"/>
    <n v="3"/>
    <n v="0.2"/>
    <n v="34.97399999999999"/>
  </r>
  <r>
    <n v="9899"/>
    <x v="4964"/>
    <x v="0"/>
    <x v="112"/>
    <d v="2013-06-11T00:00:00"/>
    <s v="Standard Class"/>
    <s v="LP-17095"/>
    <s v="Liz Preis"/>
    <x v="0"/>
    <x v="0"/>
    <s v="Fairfield"/>
    <x v="24"/>
    <n v="45014"/>
    <x v="3"/>
    <s v="FUR-FU-10004845"/>
    <x v="0"/>
    <x v="5"/>
    <s v="Deflect-o EconoMat Nonstudded, No Bevel Mat"/>
    <x v="5350"/>
    <n v="2"/>
    <n v="0.2"/>
    <n v="0"/>
  </r>
  <r>
    <n v="9900"/>
    <x v="4965"/>
    <x v="2"/>
    <x v="1176"/>
    <d v="2011-04-03T00:00:00"/>
    <s v="Standard Class"/>
    <s v="MP-18175"/>
    <s v="Mike Pelletier"/>
    <x v="2"/>
    <x v="0"/>
    <s v="Springfield"/>
    <x v="24"/>
    <n v="45503"/>
    <x v="3"/>
    <s v="FUR-TA-10000198"/>
    <x v="0"/>
    <x v="3"/>
    <s v="Chromcraft Bull-Nose Wood Oval Conference Tables &amp; Bases"/>
    <x v="1890"/>
    <n v="1"/>
    <n v="0.4"/>
    <n v="-143.25480000000002"/>
  </r>
  <r>
    <n v="9901"/>
    <x v="4966"/>
    <x v="3"/>
    <x v="170"/>
    <d v="2014-08-26T00:00:00"/>
    <s v="Standard Class"/>
    <s v="SC-20845"/>
    <s v="Sung Chung"/>
    <x v="0"/>
    <x v="0"/>
    <s v="Louisville"/>
    <x v="22"/>
    <n v="80027"/>
    <x v="1"/>
    <s v="OFF-ST-10000036"/>
    <x v="1"/>
    <x v="4"/>
    <s v="Recycled Data-Pak for Archival Bound Computer Printouts, 12-1/2 x 12-1/2 x 16"/>
    <x v="4974"/>
    <n v="3"/>
    <n v="0.2"/>
    <n v="20.745899999999985"/>
  </r>
  <r>
    <n v="9902"/>
    <x v="4966"/>
    <x v="3"/>
    <x v="170"/>
    <d v="2014-08-26T00:00:00"/>
    <s v="Standard Class"/>
    <s v="SC-20845"/>
    <s v="Sung Chung"/>
    <x v="0"/>
    <x v="0"/>
    <s v="Louisville"/>
    <x v="22"/>
    <n v="80027"/>
    <x v="1"/>
    <s v="FUR-FU-10001037"/>
    <x v="0"/>
    <x v="5"/>
    <s v="DAX Charcoal/Nickel-Tone Document Frame, 5 x 7"/>
    <x v="4915"/>
    <n v="3"/>
    <n v="0.2"/>
    <n v="7.1099999999999994"/>
  </r>
  <r>
    <n v="9903"/>
    <x v="4966"/>
    <x v="3"/>
    <x v="170"/>
    <d v="2014-08-26T00:00:00"/>
    <s v="Standard Class"/>
    <s v="SC-20845"/>
    <s v="Sung Chung"/>
    <x v="0"/>
    <x v="0"/>
    <s v="Louisville"/>
    <x v="22"/>
    <n v="80027"/>
    <x v="1"/>
    <s v="OFF-PA-10001950"/>
    <x v="1"/>
    <x v="10"/>
    <s v="Southworth 25% Cotton Antique Laid Paper &amp; Envelopes"/>
    <x v="1407"/>
    <n v="1"/>
    <n v="0.2"/>
    <n v="2.0849999999999991"/>
  </r>
  <r>
    <n v="9904"/>
    <x v="4967"/>
    <x v="2"/>
    <x v="607"/>
    <d v="2011-11-18T00:00:00"/>
    <s v="Standard Class"/>
    <s v="DP-13000"/>
    <s v="Darren Powers"/>
    <x v="0"/>
    <x v="0"/>
    <s v="Carrollton"/>
    <x v="5"/>
    <n v="75007"/>
    <x v="2"/>
    <s v="FUR-FU-10004587"/>
    <x v="0"/>
    <x v="5"/>
    <s v="GE General Use Halogen Bulbs, 100 Watts, 1 Bulb per Pack"/>
    <x v="6110"/>
    <n v="3"/>
    <n v="0.6"/>
    <n v="-6.9101999999999997"/>
  </r>
  <r>
    <n v="9905"/>
    <x v="4967"/>
    <x v="2"/>
    <x v="607"/>
    <d v="2011-11-18T00:00:00"/>
    <s v="Standard Class"/>
    <s v="DP-13000"/>
    <s v="Darren Powers"/>
    <x v="0"/>
    <x v="0"/>
    <s v="Carrollton"/>
    <x v="5"/>
    <n v="75007"/>
    <x v="2"/>
    <s v="TEC-AC-10002567"/>
    <x v="2"/>
    <x v="11"/>
    <s v="Logitech G602 Wireless Gaming Mouse"/>
    <x v="2506"/>
    <n v="2"/>
    <n v="0.2"/>
    <n v="25.596799999999998"/>
  </r>
  <r>
    <n v="9906"/>
    <x v="4968"/>
    <x v="1"/>
    <x v="1023"/>
    <d v="2012-09-15T00:00:00"/>
    <s v="First Class"/>
    <s v="KD-16615"/>
    <s v="Ken Dana"/>
    <x v="1"/>
    <x v="0"/>
    <s v="Anaheim"/>
    <x v="1"/>
    <n v="92804"/>
    <x v="1"/>
    <s v="FUR-FU-10004973"/>
    <x v="0"/>
    <x v="5"/>
    <s v="Flat Face Poster Frame"/>
    <x v="6111"/>
    <n v="7"/>
    <n v="0"/>
    <n v="55.389600000000002"/>
  </r>
  <r>
    <n v="9907"/>
    <x v="4968"/>
    <x v="1"/>
    <x v="1023"/>
    <d v="2012-09-15T00:00:00"/>
    <s v="First Class"/>
    <s v="KD-16615"/>
    <s v="Ken Dana"/>
    <x v="1"/>
    <x v="0"/>
    <s v="Anaheim"/>
    <x v="1"/>
    <n v="92804"/>
    <x v="1"/>
    <s v="OFF-BI-10001628"/>
    <x v="1"/>
    <x v="8"/>
    <s v="Acco Data Flex Cable Posts For Top &amp; Bottom Load Binders, 6&quot; Capacity"/>
    <x v="3148"/>
    <n v="3"/>
    <n v="0.2"/>
    <n v="7.822499999999998"/>
  </r>
  <r>
    <n v="9908"/>
    <x v="4968"/>
    <x v="1"/>
    <x v="1023"/>
    <d v="2012-09-15T00:00:00"/>
    <s v="First Class"/>
    <s v="KD-16615"/>
    <s v="Ken Dana"/>
    <x v="1"/>
    <x v="0"/>
    <s v="Anaheim"/>
    <x v="1"/>
    <n v="92804"/>
    <x v="1"/>
    <s v="FUR-CH-10000155"/>
    <x v="0"/>
    <x v="1"/>
    <s v="Global Comet Stacking Armless Chair"/>
    <x v="4829"/>
    <n v="3"/>
    <n v="0.2"/>
    <n v="71.77200000000002"/>
  </r>
  <r>
    <n v="9909"/>
    <x v="4968"/>
    <x v="1"/>
    <x v="1023"/>
    <d v="2012-09-15T00:00:00"/>
    <s v="First Class"/>
    <s v="KD-16615"/>
    <s v="Ken Dana"/>
    <x v="1"/>
    <x v="0"/>
    <s v="Anaheim"/>
    <x v="1"/>
    <n v="92804"/>
    <x v="1"/>
    <s v="FUR-FU-10002379"/>
    <x v="0"/>
    <x v="5"/>
    <s v="Eldon Econocleat Chair Mats for Low Pile Carpets"/>
    <x v="6112"/>
    <n v="5"/>
    <n v="0"/>
    <n v="24.881999999999991"/>
  </r>
  <r>
    <n v="9910"/>
    <x v="4968"/>
    <x v="1"/>
    <x v="1023"/>
    <d v="2012-09-15T00:00:00"/>
    <s v="First Class"/>
    <s v="KD-16615"/>
    <s v="Ken Dana"/>
    <x v="1"/>
    <x v="0"/>
    <s v="Anaheim"/>
    <x v="1"/>
    <n v="92804"/>
    <x v="1"/>
    <s v="FUR-FU-10004018"/>
    <x v="0"/>
    <x v="5"/>
    <s v="Tensor Computer Mounted Lamp"/>
    <x v="3082"/>
    <n v="3"/>
    <n v="0"/>
    <n v="12.060900000000002"/>
  </r>
  <r>
    <n v="9911"/>
    <x v="4968"/>
    <x v="1"/>
    <x v="1023"/>
    <d v="2012-09-15T00:00:00"/>
    <s v="First Class"/>
    <s v="KD-16615"/>
    <s v="Ken Dana"/>
    <x v="1"/>
    <x v="0"/>
    <s v="Anaheim"/>
    <x v="1"/>
    <n v="92804"/>
    <x v="1"/>
    <s v="OFF-PA-10000994"/>
    <x v="1"/>
    <x v="10"/>
    <s v="Xerox 1915"/>
    <x v="1441"/>
    <n v="2"/>
    <n v="0"/>
    <n v="100.65599999999999"/>
  </r>
  <r>
    <n v="9912"/>
    <x v="4969"/>
    <x v="2"/>
    <x v="267"/>
    <d v="2011-04-09T00:00:00"/>
    <s v="Standard Class"/>
    <s v="RP-19855"/>
    <s v="Roy Phan"/>
    <x v="1"/>
    <x v="0"/>
    <s v="Richmond"/>
    <x v="0"/>
    <n v="40475"/>
    <x v="0"/>
    <s v="OFF-BI-10002852"/>
    <x v="1"/>
    <x v="8"/>
    <s v="Ibico Standard Transparent Covers"/>
    <x v="787"/>
    <n v="7"/>
    <n v="0"/>
    <n v="56.526400000000002"/>
  </r>
  <r>
    <n v="9913"/>
    <x v="4970"/>
    <x v="1"/>
    <x v="998"/>
    <d v="2012-10-12T00:00:00"/>
    <s v="First Class"/>
    <s v="KN-16390"/>
    <s v="Katherine Nockton"/>
    <x v="1"/>
    <x v="0"/>
    <s v="Santa Barbara"/>
    <x v="1"/>
    <n v="93101"/>
    <x v="1"/>
    <s v="FUR-CH-10001714"/>
    <x v="0"/>
    <x v="1"/>
    <s v="Global Leather &amp; Oak Executive Chair, Burgundy"/>
    <x v="6113"/>
    <n v="3"/>
    <n v="0.2"/>
    <n v="-54.320399999999978"/>
  </r>
  <r>
    <n v="9914"/>
    <x v="4970"/>
    <x v="1"/>
    <x v="998"/>
    <d v="2012-10-12T00:00:00"/>
    <s v="First Class"/>
    <s v="KN-16390"/>
    <s v="Katherine Nockton"/>
    <x v="1"/>
    <x v="0"/>
    <s v="Santa Barbara"/>
    <x v="1"/>
    <n v="93101"/>
    <x v="1"/>
    <s v="OFF-LA-10000414"/>
    <x v="1"/>
    <x v="2"/>
    <s v="Avery 503"/>
    <x v="2551"/>
    <n v="3"/>
    <n v="0"/>
    <n v="14.904"/>
  </r>
  <r>
    <n v="9915"/>
    <x v="4971"/>
    <x v="3"/>
    <x v="926"/>
    <d v="2014-02-01T00:00:00"/>
    <s v="Second Class"/>
    <s v="TM-21010"/>
    <s v="Tamara Manning"/>
    <x v="0"/>
    <x v="0"/>
    <s v="Marion"/>
    <x v="23"/>
    <n v="52302"/>
    <x v="2"/>
    <s v="OFF-PA-10003848"/>
    <x v="1"/>
    <x v="10"/>
    <s v="Xerox 1997"/>
    <x v="91"/>
    <n v="2"/>
    <n v="0"/>
    <n v="6.2208000000000006"/>
  </r>
  <r>
    <n v="9916"/>
    <x v="4971"/>
    <x v="3"/>
    <x v="926"/>
    <d v="2014-02-01T00:00:00"/>
    <s v="Second Class"/>
    <s v="TM-21010"/>
    <s v="Tamara Manning"/>
    <x v="0"/>
    <x v="0"/>
    <s v="Marion"/>
    <x v="23"/>
    <n v="52302"/>
    <x v="2"/>
    <s v="OFF-PA-10000176"/>
    <x v="1"/>
    <x v="10"/>
    <s v="Xerox 1887"/>
    <x v="453"/>
    <n v="5"/>
    <n v="0"/>
    <n v="45.527999999999992"/>
  </r>
  <r>
    <n v="9917"/>
    <x v="4971"/>
    <x v="3"/>
    <x v="926"/>
    <d v="2014-02-01T00:00:00"/>
    <s v="Second Class"/>
    <s v="TM-21010"/>
    <s v="Tamara Manning"/>
    <x v="0"/>
    <x v="0"/>
    <s v="Marion"/>
    <x v="23"/>
    <n v="52302"/>
    <x v="2"/>
    <s v="OFF-ST-10001590"/>
    <x v="1"/>
    <x v="4"/>
    <s v="Tenex Personal Project File with Scoop Front Design, Black"/>
    <x v="814"/>
    <n v="1"/>
    <n v="0"/>
    <n v="3.5047999999999995"/>
  </r>
  <r>
    <n v="9918"/>
    <x v="4971"/>
    <x v="3"/>
    <x v="926"/>
    <d v="2014-02-01T00:00:00"/>
    <s v="Second Class"/>
    <s v="TM-21010"/>
    <s v="Tamara Manning"/>
    <x v="0"/>
    <x v="0"/>
    <s v="Marion"/>
    <x v="23"/>
    <n v="52302"/>
    <x v="2"/>
    <s v="FUR-FU-10000010"/>
    <x v="0"/>
    <x v="5"/>
    <s v="DAX Value U-Channel Document Frames, Easel Back"/>
    <x v="4126"/>
    <n v="3"/>
    <n v="0"/>
    <n v="4.6220999999999997"/>
  </r>
  <r>
    <n v="9919"/>
    <x v="4972"/>
    <x v="1"/>
    <x v="496"/>
    <d v="2012-09-29T00:00:00"/>
    <s v="Standard Class"/>
    <s v="JF-15190"/>
    <s v="Jamie Frazer"/>
    <x v="0"/>
    <x v="0"/>
    <s v="New York City"/>
    <x v="15"/>
    <n v="10035"/>
    <x v="3"/>
    <s v="OFF-EN-10003055"/>
    <x v="1"/>
    <x v="12"/>
    <s v="Blue String-Tie &amp; Button Interoffice Envelopes, 10 x 13"/>
    <x v="372"/>
    <n v="1"/>
    <n v="0"/>
    <n v="17.990999999999996"/>
  </r>
  <r>
    <n v="9920"/>
    <x v="4973"/>
    <x v="0"/>
    <x v="543"/>
    <d v="2013-03-20T00:00:00"/>
    <s v="Standard Class"/>
    <s v="MY-18295"/>
    <s v="Muhammed Yedwab"/>
    <x v="1"/>
    <x v="0"/>
    <s v="Bryan"/>
    <x v="5"/>
    <n v="77803"/>
    <x v="2"/>
    <s v="FUR-CH-10000863"/>
    <x v="0"/>
    <x v="1"/>
    <s v="Novimex Swivel Fabric Task Chair"/>
    <x v="2568"/>
    <n v="5"/>
    <n v="0.3"/>
    <n v="-143.43099999999998"/>
  </r>
  <r>
    <n v="9921"/>
    <x v="4973"/>
    <x v="0"/>
    <x v="543"/>
    <d v="2013-03-20T00:00:00"/>
    <s v="Standard Class"/>
    <s v="MY-18295"/>
    <s v="Muhammed Yedwab"/>
    <x v="1"/>
    <x v="0"/>
    <s v="Bryan"/>
    <x v="5"/>
    <n v="77803"/>
    <x v="2"/>
    <s v="OFF-BI-10004233"/>
    <x v="1"/>
    <x v="8"/>
    <s v="GBC Pre-Punched Binding Paper, Plastic, White, 8-1/2&quot; x 11&quot;"/>
    <x v="6114"/>
    <n v="7"/>
    <n v="0.8"/>
    <n v="-35.817600000000013"/>
  </r>
  <r>
    <n v="9922"/>
    <x v="4974"/>
    <x v="2"/>
    <x v="156"/>
    <d v="2011-11-30T00:00:00"/>
    <s v="Standard Class"/>
    <s v="AT-10435"/>
    <s v="Alyssa Tate"/>
    <x v="2"/>
    <x v="0"/>
    <s v="Akron"/>
    <x v="24"/>
    <n v="44312"/>
    <x v="3"/>
    <s v="OFF-BI-10003350"/>
    <x v="1"/>
    <x v="8"/>
    <s v="Acco Expandable Hanging Binders"/>
    <x v="6115"/>
    <n v="3"/>
    <n v="0.7"/>
    <n v="-4.5935999999999986"/>
  </r>
  <r>
    <n v="9923"/>
    <x v="4975"/>
    <x v="3"/>
    <x v="636"/>
    <d v="2014-05-11T00:00:00"/>
    <s v="Standard Class"/>
    <s v="JF-15490"/>
    <s v="Jeremy Farry"/>
    <x v="0"/>
    <x v="0"/>
    <s v="Chicago"/>
    <x v="10"/>
    <n v="60653"/>
    <x v="2"/>
    <s v="TEC-AC-10001990"/>
    <x v="2"/>
    <x v="11"/>
    <s v="Kensington Orbit Wireless Mobile Trackball for PC and Mac"/>
    <x v="3029"/>
    <n v="4"/>
    <n v="0.2"/>
    <n v="28.79519999999998"/>
  </r>
  <r>
    <n v="9924"/>
    <x v="4976"/>
    <x v="1"/>
    <x v="305"/>
    <d v="2012-03-23T00:00:00"/>
    <s v="First Class"/>
    <s v="DH-13075"/>
    <s v="Dave Hallsten"/>
    <x v="1"/>
    <x v="0"/>
    <s v="New York City"/>
    <x v="15"/>
    <n v="10035"/>
    <x v="3"/>
    <s v="OFF-BI-10003982"/>
    <x v="1"/>
    <x v="8"/>
    <s v="Wilson Jones Century Plastic Molded Ring Binders"/>
    <x v="3621"/>
    <n v="3"/>
    <n v="0.2"/>
    <n v="16.823699999999999"/>
  </r>
  <r>
    <n v="9925"/>
    <x v="4976"/>
    <x v="1"/>
    <x v="305"/>
    <d v="2012-03-23T00:00:00"/>
    <s v="First Class"/>
    <s v="DH-13075"/>
    <s v="Dave Hallsten"/>
    <x v="1"/>
    <x v="0"/>
    <s v="New York City"/>
    <x v="15"/>
    <n v="10035"/>
    <x v="3"/>
    <s v="OFF-EN-10004386"/>
    <x v="1"/>
    <x v="12"/>
    <s v="Recycled Interoffice Envelopes with String and Button Closure, 10 x 13"/>
    <x v="1169"/>
    <n v="1"/>
    <n v="0"/>
    <n v="11.994999999999999"/>
  </r>
  <r>
    <n v="9926"/>
    <x v="4976"/>
    <x v="1"/>
    <x v="305"/>
    <d v="2012-03-23T00:00:00"/>
    <s v="First Class"/>
    <s v="DH-13075"/>
    <s v="Dave Hallsten"/>
    <x v="1"/>
    <x v="0"/>
    <s v="New York City"/>
    <x v="15"/>
    <n v="10035"/>
    <x v="3"/>
    <s v="OFF-BI-10003656"/>
    <x v="1"/>
    <x v="8"/>
    <s v="Fellowes PB200 Plastic Comb Binding Machine"/>
    <x v="6116"/>
    <n v="8"/>
    <n v="0.2"/>
    <n v="353.5791999999999"/>
  </r>
  <r>
    <n v="9927"/>
    <x v="4976"/>
    <x v="1"/>
    <x v="305"/>
    <d v="2012-03-23T00:00:00"/>
    <s v="First Class"/>
    <s v="DH-13075"/>
    <s v="Dave Hallsten"/>
    <x v="1"/>
    <x v="0"/>
    <s v="New York City"/>
    <x v="15"/>
    <n v="10035"/>
    <x v="3"/>
    <s v="TEC-PH-10002310"/>
    <x v="2"/>
    <x v="7"/>
    <s v="Panasonic KX T7731-B Digital phone"/>
    <x v="1664"/>
    <n v="2"/>
    <n v="0"/>
    <n v="53.994599999999991"/>
  </r>
  <r>
    <n v="9928"/>
    <x v="4976"/>
    <x v="1"/>
    <x v="305"/>
    <d v="2012-03-23T00:00:00"/>
    <s v="First Class"/>
    <s v="DH-13075"/>
    <s v="Dave Hallsten"/>
    <x v="1"/>
    <x v="0"/>
    <s v="New York City"/>
    <x v="15"/>
    <n v="10035"/>
    <x v="3"/>
    <s v="OFF-ST-10001172"/>
    <x v="1"/>
    <x v="4"/>
    <s v="Tennsco Lockers, Sand"/>
    <x v="202"/>
    <n v="4"/>
    <n v="0"/>
    <n v="20.140799999999999"/>
  </r>
  <r>
    <n v="9929"/>
    <x v="4977"/>
    <x v="0"/>
    <x v="913"/>
    <d v="2013-09-05T00:00:00"/>
    <s v="Same Day"/>
    <s v="IM-15055"/>
    <s v="Ionia McGrath"/>
    <x v="0"/>
    <x v="0"/>
    <s v="San Francisco"/>
    <x v="1"/>
    <n v="94122"/>
    <x v="1"/>
    <s v="FUR-FU-10000260"/>
    <x v="0"/>
    <x v="5"/>
    <s v="6&quot; Cubicle Wall Clock, Black"/>
    <x v="6117"/>
    <n v="3"/>
    <n v="0"/>
    <n v="8.7371999999999996"/>
  </r>
  <r>
    <n v="9930"/>
    <x v="4977"/>
    <x v="0"/>
    <x v="913"/>
    <d v="2013-09-05T00:00:00"/>
    <s v="Same Day"/>
    <s v="IM-15055"/>
    <s v="Ionia McGrath"/>
    <x v="0"/>
    <x v="0"/>
    <s v="San Francisco"/>
    <x v="1"/>
    <n v="94122"/>
    <x v="1"/>
    <s v="TEC-CO-10003763"/>
    <x v="2"/>
    <x v="16"/>
    <s v="Canon PC1060 Personal Laser Copier"/>
    <x v="2481"/>
    <n v="5"/>
    <n v="0.2"/>
    <n v="944.98649999999986"/>
  </r>
  <r>
    <n v="9931"/>
    <x v="4978"/>
    <x v="1"/>
    <x v="50"/>
    <d v="2012-11-17T00:00:00"/>
    <s v="Standard Class"/>
    <s v="KH-16510"/>
    <s v="Keith Herrera"/>
    <x v="0"/>
    <x v="0"/>
    <s v="San Bernardino"/>
    <x v="1"/>
    <n v="92404"/>
    <x v="1"/>
    <s v="OFF-BI-10001267"/>
    <x v="1"/>
    <x v="8"/>
    <s v="Universal Recycled Hanging Pressboard Report Binders, Letter Size"/>
    <x v="6118"/>
    <n v="2"/>
    <n v="0.2"/>
    <n v="3.4551999999999996"/>
  </r>
  <r>
    <n v="9932"/>
    <x v="4978"/>
    <x v="1"/>
    <x v="50"/>
    <d v="2012-11-17T00:00:00"/>
    <s v="Standard Class"/>
    <s v="KH-16510"/>
    <s v="Keith Herrera"/>
    <x v="0"/>
    <x v="0"/>
    <s v="San Bernardino"/>
    <x v="1"/>
    <n v="92404"/>
    <x v="1"/>
    <s v="FUR-BO-10004357"/>
    <x v="0"/>
    <x v="0"/>
    <s v="O'Sullivan Living Dimensions 3-Shelf Bookcases"/>
    <x v="6119"/>
    <n v="4"/>
    <n v="0.15"/>
    <n v="-40.196000000000055"/>
  </r>
  <r>
    <n v="9933"/>
    <x v="4978"/>
    <x v="1"/>
    <x v="50"/>
    <d v="2012-11-17T00:00:00"/>
    <s v="Standard Class"/>
    <s v="KH-16510"/>
    <s v="Keith Herrera"/>
    <x v="0"/>
    <x v="0"/>
    <s v="San Bernardino"/>
    <x v="1"/>
    <n v="92404"/>
    <x v="1"/>
    <s v="OFF-PA-10004610"/>
    <x v="1"/>
    <x v="10"/>
    <s v="Xerox 1900"/>
    <x v="6120"/>
    <n v="7"/>
    <n v="0"/>
    <n v="13.481999999999998"/>
  </r>
  <r>
    <n v="9934"/>
    <x v="4979"/>
    <x v="2"/>
    <x v="384"/>
    <d v="2011-07-14T00:00:00"/>
    <s v="First Class"/>
    <s v="JK-15205"/>
    <s v="Jamie Kunitz"/>
    <x v="0"/>
    <x v="0"/>
    <s v="Niagara Falls"/>
    <x v="15"/>
    <n v="14304"/>
    <x v="3"/>
    <s v="TEC-PH-10004912"/>
    <x v="2"/>
    <x v="7"/>
    <s v="Cisco SPA112 2 Port Phone Adapter"/>
    <x v="6121"/>
    <n v="3"/>
    <n v="0"/>
    <n v="47.806499999999993"/>
  </r>
  <r>
    <n v="9935"/>
    <x v="4980"/>
    <x v="0"/>
    <x v="281"/>
    <d v="2013-04-13T00:00:00"/>
    <s v="Standard Class"/>
    <s v="AS-10240"/>
    <s v="Alan Shonely"/>
    <x v="0"/>
    <x v="0"/>
    <s v="Philadelphia"/>
    <x v="9"/>
    <n v="19120"/>
    <x v="3"/>
    <s v="OFF-AP-10003278"/>
    <x v="1"/>
    <x v="9"/>
    <s v="Belkin 7-Outlet SurgeMaster Home Series"/>
    <x v="6122"/>
    <n v="3"/>
    <n v="0.2"/>
    <n v="2.5146000000000015"/>
  </r>
  <r>
    <n v="9936"/>
    <x v="4980"/>
    <x v="0"/>
    <x v="281"/>
    <d v="2013-04-13T00:00:00"/>
    <s v="Standard Class"/>
    <s v="AS-10240"/>
    <s v="Alan Shonely"/>
    <x v="0"/>
    <x v="0"/>
    <s v="Philadelphia"/>
    <x v="9"/>
    <n v="19120"/>
    <x v="3"/>
    <s v="OFF-ST-10001627"/>
    <x v="1"/>
    <x v="4"/>
    <s v="Eldon Jumbo ProFile Portable File Boxes Graphite/Black"/>
    <x v="6123"/>
    <n v="3"/>
    <n v="0.2"/>
    <n v="3.6744000000000039"/>
  </r>
  <r>
    <n v="9937"/>
    <x v="4981"/>
    <x v="3"/>
    <x v="92"/>
    <d v="2014-06-29T00:00:00"/>
    <s v="Standard Class"/>
    <s v="SC-20575"/>
    <s v="Sonia Cooley"/>
    <x v="0"/>
    <x v="0"/>
    <s v="Cranston"/>
    <x v="34"/>
    <n v="2920"/>
    <x v="3"/>
    <s v="OFF-BI-10002735"/>
    <x v="1"/>
    <x v="8"/>
    <s v="GBC Prestige Therm-A-Bind Covers"/>
    <x v="4450"/>
    <n v="3"/>
    <n v="0"/>
    <n v="48.377100000000006"/>
  </r>
  <r>
    <n v="9938"/>
    <x v="4982"/>
    <x v="0"/>
    <x v="1235"/>
    <d v="2013-06-07T00:00:00"/>
    <s v="Second Class"/>
    <s v="CP-12340"/>
    <s v="Christine Phan"/>
    <x v="1"/>
    <x v="0"/>
    <s v="Los Angeles"/>
    <x v="1"/>
    <n v="90049"/>
    <x v="1"/>
    <s v="FUR-TA-10001676"/>
    <x v="0"/>
    <x v="3"/>
    <s v="Hon 61000 Series Interactive Training Tables"/>
    <x v="4085"/>
    <n v="2"/>
    <n v="0.2"/>
    <n v="-1.7772000000000041"/>
  </r>
  <r>
    <n v="9939"/>
    <x v="4983"/>
    <x v="0"/>
    <x v="939"/>
    <d v="2013-12-18T00:00:00"/>
    <s v="Standard Class"/>
    <s v="NS-18640"/>
    <s v="Noel Staavos"/>
    <x v="1"/>
    <x v="0"/>
    <s v="New York City"/>
    <x v="15"/>
    <n v="10009"/>
    <x v="3"/>
    <s v="FUR-FU-10004864"/>
    <x v="0"/>
    <x v="5"/>
    <s v="Eldon 500 Class Desk Accessories"/>
    <x v="6124"/>
    <n v="5"/>
    <n v="0"/>
    <n v="19.915500000000002"/>
  </r>
  <r>
    <n v="9940"/>
    <x v="4983"/>
    <x v="0"/>
    <x v="939"/>
    <d v="2013-12-18T00:00:00"/>
    <s v="Standard Class"/>
    <s v="NS-18640"/>
    <s v="Noel Staavos"/>
    <x v="1"/>
    <x v="0"/>
    <s v="New York City"/>
    <x v="15"/>
    <n v="10009"/>
    <x v="3"/>
    <s v="OFF-SU-10000952"/>
    <x v="1"/>
    <x v="14"/>
    <s v="Fiskars Home &amp; Office Scissors"/>
    <x v="5955"/>
    <n v="4"/>
    <n v="0"/>
    <n v="9.9456000000000024"/>
  </r>
  <r>
    <n v="9941"/>
    <x v="4983"/>
    <x v="0"/>
    <x v="939"/>
    <d v="2013-12-18T00:00:00"/>
    <s v="Standard Class"/>
    <s v="NS-18640"/>
    <s v="Noel Staavos"/>
    <x v="1"/>
    <x v="0"/>
    <s v="New York City"/>
    <x v="15"/>
    <n v="10009"/>
    <x v="3"/>
    <s v="OFF-AR-10000462"/>
    <x v="1"/>
    <x v="6"/>
    <s v="Sanford Pocket Accent Highlighters"/>
    <x v="6125"/>
    <n v="7"/>
    <n v="0"/>
    <n v="4.8160000000000007"/>
  </r>
  <r>
    <n v="9942"/>
    <x v="4984"/>
    <x v="3"/>
    <x v="221"/>
    <d v="2014-12-01T00:00:00"/>
    <s v="Standard Class"/>
    <s v="JL-15835"/>
    <s v="John Lee"/>
    <x v="0"/>
    <x v="0"/>
    <s v="San Francisco"/>
    <x v="1"/>
    <n v="94122"/>
    <x v="1"/>
    <s v="TEC-AC-10001772"/>
    <x v="2"/>
    <x v="11"/>
    <s v="Memorex Mini Travel Drive 16 GB USB 2.0 Flash Drive"/>
    <x v="6126"/>
    <n v="14"/>
    <n v="0"/>
    <n v="87.196200000000005"/>
  </r>
  <r>
    <n v="9943"/>
    <x v="4985"/>
    <x v="2"/>
    <x v="129"/>
    <d v="2012-01-03T00:00:00"/>
    <s v="Standard Class"/>
    <s v="MD-17350"/>
    <s v="Maribeth Dona"/>
    <x v="0"/>
    <x v="0"/>
    <s v="Anaheim"/>
    <x v="1"/>
    <n v="92804"/>
    <x v="1"/>
    <s v="OFF-ST-10001128"/>
    <x v="1"/>
    <x v="4"/>
    <s v="Carina Mini System Audio Rack, Model AR050B"/>
    <x v="6127"/>
    <n v="9"/>
    <n v="0"/>
    <n v="29.964600000000061"/>
  </r>
  <r>
    <n v="9944"/>
    <x v="4985"/>
    <x v="2"/>
    <x v="129"/>
    <d v="2012-01-03T00:00:00"/>
    <s v="Standard Class"/>
    <s v="MD-17350"/>
    <s v="Maribeth Dona"/>
    <x v="0"/>
    <x v="0"/>
    <s v="Anaheim"/>
    <x v="1"/>
    <n v="92804"/>
    <x v="1"/>
    <s v="OFF-SU-10002537"/>
    <x v="1"/>
    <x v="14"/>
    <s v="Acme Box Cutter Scissors"/>
    <x v="6128"/>
    <n v="5"/>
    <n v="0"/>
    <n v="13.299000000000003"/>
  </r>
  <r>
    <n v="9945"/>
    <x v="4986"/>
    <x v="1"/>
    <x v="1236"/>
    <d v="2012-04-17T00:00:00"/>
    <s v="Second Class"/>
    <s v="RD-19660"/>
    <s v="Robert Dilbeck"/>
    <x v="2"/>
    <x v="0"/>
    <s v="Seattle"/>
    <x v="4"/>
    <n v="98103"/>
    <x v="1"/>
    <s v="OFF-ST-10000419"/>
    <x v="1"/>
    <x v="4"/>
    <s v="Rogers Jumbo File, Granite"/>
    <x v="1360"/>
    <n v="3"/>
    <n v="0"/>
    <n v="0.4073999999999991"/>
  </r>
  <r>
    <n v="9946"/>
    <x v="4987"/>
    <x v="2"/>
    <x v="1086"/>
    <d v="2011-03-06T00:00:00"/>
    <s v="Standard Class"/>
    <s v="NH-18610"/>
    <s v="Nicole Hansen"/>
    <x v="1"/>
    <x v="0"/>
    <s v="Philadelphia"/>
    <x v="9"/>
    <n v="19120"/>
    <x v="3"/>
    <s v="OFF-PA-10000327"/>
    <x v="1"/>
    <x v="10"/>
    <s v="Xerox 1971"/>
    <x v="1321"/>
    <n v="1"/>
    <n v="0.2"/>
    <n v="1.0699999999999996"/>
  </r>
  <r>
    <n v="9947"/>
    <x v="4987"/>
    <x v="2"/>
    <x v="1086"/>
    <d v="2011-03-06T00:00:00"/>
    <s v="Standard Class"/>
    <s v="NH-18610"/>
    <s v="Nicole Hansen"/>
    <x v="1"/>
    <x v="0"/>
    <s v="Philadelphia"/>
    <x v="9"/>
    <n v="19120"/>
    <x v="3"/>
    <s v="TEC-AC-10004353"/>
    <x v="2"/>
    <x v="11"/>
    <s v="Hypercom P1300 Pinpad"/>
    <x v="1267"/>
    <n v="3"/>
    <n v="0.2"/>
    <n v="32.130000000000003"/>
  </r>
  <r>
    <n v="9948"/>
    <x v="4988"/>
    <x v="3"/>
    <x v="702"/>
    <d v="2014-06-04T00:00:00"/>
    <s v="Second Class"/>
    <s v="HW-14935"/>
    <s v="Helen Wasserman"/>
    <x v="1"/>
    <x v="0"/>
    <s v="Indianapolis"/>
    <x v="14"/>
    <n v="46203"/>
    <x v="2"/>
    <s v="FUR-CH-10003746"/>
    <x v="0"/>
    <x v="1"/>
    <s v="Hon 4070 Series Pagoda Round Back Stacking Chairs"/>
    <x v="6129"/>
    <n v="6"/>
    <n v="0"/>
    <n v="539.24639999999999"/>
  </r>
  <r>
    <n v="9949"/>
    <x v="4988"/>
    <x v="3"/>
    <x v="702"/>
    <d v="2014-06-04T00:00:00"/>
    <s v="Second Class"/>
    <s v="HW-14935"/>
    <s v="Helen Wasserman"/>
    <x v="1"/>
    <x v="0"/>
    <s v="Indianapolis"/>
    <x v="14"/>
    <n v="46203"/>
    <x v="2"/>
    <s v="OFF-AP-10002945"/>
    <x v="1"/>
    <x v="9"/>
    <s v="Honeywell Enviracaire Portable HEPA Air Cleaner for 17' x 22' Room"/>
    <x v="6130"/>
    <n v="8"/>
    <n v="0"/>
    <n v="793.71599999999989"/>
  </r>
  <r>
    <n v="9950"/>
    <x v="4988"/>
    <x v="3"/>
    <x v="702"/>
    <d v="2014-06-04T00:00:00"/>
    <s v="Second Class"/>
    <s v="HW-14935"/>
    <s v="Helen Wasserman"/>
    <x v="1"/>
    <x v="0"/>
    <s v="Indianapolis"/>
    <x v="14"/>
    <n v="46203"/>
    <x v="2"/>
    <s v="TEC-AC-10004568"/>
    <x v="2"/>
    <x v="11"/>
    <s v="Maxell LTO Ultrium - 800 GB"/>
    <x v="2487"/>
    <n v="3"/>
    <n v="0"/>
    <n v="15.954299999999993"/>
  </r>
  <r>
    <n v="9951"/>
    <x v="4988"/>
    <x v="3"/>
    <x v="702"/>
    <d v="2014-06-04T00:00:00"/>
    <s v="Second Class"/>
    <s v="HW-14935"/>
    <s v="Helen Wasserman"/>
    <x v="1"/>
    <x v="0"/>
    <s v="Indianapolis"/>
    <x v="14"/>
    <n v="46203"/>
    <x v="2"/>
    <s v="TEC-AC-10001714"/>
    <x v="2"/>
    <x v="11"/>
    <s v="Logitech MX Performance Wireless Mouse"/>
    <x v="6131"/>
    <n v="1"/>
    <n v="0"/>
    <n v="14.7593"/>
  </r>
  <r>
    <n v="9952"/>
    <x v="4988"/>
    <x v="3"/>
    <x v="702"/>
    <d v="2014-06-04T00:00:00"/>
    <s v="Second Class"/>
    <s v="HW-14935"/>
    <s v="Helen Wasserman"/>
    <x v="1"/>
    <x v="0"/>
    <s v="Indianapolis"/>
    <x v="14"/>
    <n v="46203"/>
    <x v="2"/>
    <s v="OFF-BI-10002072"/>
    <x v="1"/>
    <x v="8"/>
    <s v="Cardinal Slant-D Ring Binders"/>
    <x v="1026"/>
    <n v="2"/>
    <n v="0"/>
    <n v="8.69"/>
  </r>
  <r>
    <n v="9953"/>
    <x v="4989"/>
    <x v="1"/>
    <x v="639"/>
    <d v="2012-12-16T00:00:00"/>
    <s v="Second Class"/>
    <s v="DB-12970"/>
    <s v="Darren Budd"/>
    <x v="1"/>
    <x v="0"/>
    <s v="Los Angeles"/>
    <x v="1"/>
    <n v="90045"/>
    <x v="1"/>
    <s v="OFF-BI-10001153"/>
    <x v="1"/>
    <x v="8"/>
    <s v="Ibico Recycled Grain-Textured Covers"/>
    <x v="6132"/>
    <n v="2"/>
    <n v="0.2"/>
    <n v="20.723999999999997"/>
  </r>
  <r>
    <n v="9954"/>
    <x v="4989"/>
    <x v="1"/>
    <x v="639"/>
    <d v="2012-12-16T00:00:00"/>
    <s v="Second Class"/>
    <s v="DB-12970"/>
    <s v="Darren Budd"/>
    <x v="1"/>
    <x v="0"/>
    <s v="Los Angeles"/>
    <x v="1"/>
    <n v="90045"/>
    <x v="1"/>
    <s v="OFF-PA-10004983"/>
    <x v="1"/>
    <x v="10"/>
    <s v="Xerox 23"/>
    <x v="90"/>
    <n v="1"/>
    <n v="0"/>
    <n v="3.1104000000000003"/>
  </r>
  <r>
    <n v="9955"/>
    <x v="4989"/>
    <x v="1"/>
    <x v="639"/>
    <d v="2012-12-16T00:00:00"/>
    <s v="Second Class"/>
    <s v="DB-12970"/>
    <s v="Darren Budd"/>
    <x v="1"/>
    <x v="0"/>
    <s v="Los Angeles"/>
    <x v="1"/>
    <n v="90045"/>
    <x v="1"/>
    <s v="OFF-BI-10000948"/>
    <x v="1"/>
    <x v="8"/>
    <s v="GBC Laser Imprintable Binding System Covers, Desert Sand"/>
    <x v="4326"/>
    <n v="3"/>
    <n v="0.2"/>
    <n v="11.558699999999998"/>
  </r>
  <r>
    <n v="9956"/>
    <x v="4989"/>
    <x v="1"/>
    <x v="639"/>
    <d v="2012-12-16T00:00:00"/>
    <s v="Second Class"/>
    <s v="DB-12970"/>
    <s v="Darren Budd"/>
    <x v="1"/>
    <x v="0"/>
    <s v="Los Angeles"/>
    <x v="1"/>
    <n v="90045"/>
    <x v="1"/>
    <s v="FUR-TA-10002622"/>
    <x v="0"/>
    <x v="3"/>
    <s v="Bush Andora Conference Table, Maple/Graphite Gray Finish"/>
    <x v="6031"/>
    <n v="2"/>
    <n v="0.2"/>
    <n v="10.258800000000008"/>
  </r>
  <r>
    <n v="9957"/>
    <x v="4990"/>
    <x v="2"/>
    <x v="7"/>
    <d v="2011-11-17T00:00:00"/>
    <s v="Standard Class"/>
    <s v="KN-16705"/>
    <s v="Kristina Nunn"/>
    <x v="2"/>
    <x v="0"/>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x v="0"/>
    <s v="New Rochelle"/>
    <x v="15"/>
    <n v="10801"/>
    <x v="3"/>
    <s v="OFF-PA-10004039"/>
    <x v="1"/>
    <x v="10"/>
    <s v="Xerox 1882"/>
    <x v="1070"/>
    <n v="4"/>
    <n v="0"/>
    <n v="109.7208"/>
  </r>
  <r>
    <n v="9959"/>
    <x v="4990"/>
    <x v="2"/>
    <x v="7"/>
    <d v="2011-11-17T00:00:00"/>
    <s v="Standard Class"/>
    <s v="KN-16705"/>
    <s v="Kristina Nunn"/>
    <x v="2"/>
    <x v="0"/>
    <s v="New Rochelle"/>
    <x v="15"/>
    <n v="10801"/>
    <x v="3"/>
    <s v="OFF-SU-10001574"/>
    <x v="1"/>
    <x v="14"/>
    <s v="Acme Value Line Scissors"/>
    <x v="549"/>
    <n v="2"/>
    <n v="0"/>
    <n v="2.1899999999999995"/>
  </r>
  <r>
    <n v="9960"/>
    <x v="4991"/>
    <x v="3"/>
    <x v="833"/>
    <d v="2014-10-12T00:00:00"/>
    <s v="Standard Class"/>
    <s v="AJ-10945"/>
    <s v="Ashley Jarboe"/>
    <x v="0"/>
    <x v="0"/>
    <s v="Chandler"/>
    <x v="16"/>
    <n v="85224"/>
    <x v="1"/>
    <s v="OFF-AR-10001761"/>
    <x v="1"/>
    <x v="6"/>
    <s v="Avery Hi-Liter Smear-Safe Highlighters"/>
    <x v="564"/>
    <n v="2"/>
    <n v="0.2"/>
    <n v="1.8687999999999998"/>
  </r>
  <r>
    <n v="9961"/>
    <x v="4992"/>
    <x v="3"/>
    <x v="118"/>
    <d v="2014-09-19T00:00:00"/>
    <s v="Second Class"/>
    <s v="CL-12700"/>
    <s v="Craig Leslie"/>
    <x v="2"/>
    <x v="0"/>
    <s v="Florence"/>
    <x v="0"/>
    <n v="41042"/>
    <x v="0"/>
    <s v="TEC-AC-10002305"/>
    <x v="2"/>
    <x v="11"/>
    <s v="KeyTronic E03601U1 - Keyboard - Beige"/>
    <x v="3308"/>
    <n v="1"/>
    <n v="0"/>
    <n v="3.2399999999999984"/>
  </r>
  <r>
    <n v="9962"/>
    <x v="4993"/>
    <x v="1"/>
    <x v="531"/>
    <d v="2012-03-22T00:00:00"/>
    <s v="First Class"/>
    <s v="CM-12655"/>
    <s v="Corinna Mitchell"/>
    <x v="2"/>
    <x v="0"/>
    <s v="Houston"/>
    <x v="5"/>
    <n v="77041"/>
    <x v="2"/>
    <s v="OFF-PA-10000675"/>
    <x v="1"/>
    <x v="10"/>
    <s v="Xerox 1919"/>
    <x v="4975"/>
    <n v="2"/>
    <n v="0.2"/>
    <n v="23.7742"/>
  </r>
  <r>
    <n v="9963"/>
    <x v="4993"/>
    <x v="1"/>
    <x v="531"/>
    <d v="2012-03-22T00:00:00"/>
    <s v="First Class"/>
    <s v="CM-12655"/>
    <s v="Corinna Mitchell"/>
    <x v="2"/>
    <x v="0"/>
    <s v="Houston"/>
    <x v="5"/>
    <n v="77041"/>
    <x v="2"/>
    <s v="FUR-BO-10004218"/>
    <x v="0"/>
    <x v="0"/>
    <s v="Bush Heritage Pine Collection 5-Shelf Bookcase, Albany Pine Finish, *Special Order"/>
    <x v="6133"/>
    <n v="4"/>
    <n v="0.32"/>
    <n v="-67.670400000000001"/>
  </r>
  <r>
    <n v="9964"/>
    <x v="4994"/>
    <x v="1"/>
    <x v="353"/>
    <d v="2012-07-26T00:00:00"/>
    <s v="Same Day"/>
    <s v="AS-10240"/>
    <s v="Alan Shonely"/>
    <x v="0"/>
    <x v="0"/>
    <s v="Philadelphia"/>
    <x v="9"/>
    <n v="19140"/>
    <x v="3"/>
    <s v="OFF-PA-10003072"/>
    <x v="1"/>
    <x v="10"/>
    <s v="Eureka Recycled Copy Paper 8 1/2&quot; x 11&quot;, Ream"/>
    <x v="563"/>
    <n v="2"/>
    <n v="0.2"/>
    <n v="3.6288"/>
  </r>
  <r>
    <n v="9965"/>
    <x v="4995"/>
    <x v="0"/>
    <x v="5"/>
    <d v="2013-12-11T00:00:00"/>
    <s v="Second Class"/>
    <s v="HE-14800"/>
    <s v="Harold Engle"/>
    <x v="1"/>
    <x v="0"/>
    <s v="Newark"/>
    <x v="13"/>
    <n v="19711"/>
    <x v="3"/>
    <s v="FUR-FU-10002671"/>
    <x v="0"/>
    <x v="5"/>
    <s v="Electrix 20W Halogen Replacement Bulb for Zoom-In Desk Lamp"/>
    <x v="6134"/>
    <n v="1"/>
    <n v="0"/>
    <n v="6.4319999999999995"/>
  </r>
  <r>
    <n v="9966"/>
    <x v="4995"/>
    <x v="0"/>
    <x v="5"/>
    <d v="2013-12-11T00:00:00"/>
    <s v="Second Class"/>
    <s v="HE-14800"/>
    <s v="Harold Engle"/>
    <x v="1"/>
    <x v="0"/>
    <s v="Newark"/>
    <x v="13"/>
    <n v="19711"/>
    <x v="3"/>
    <s v="OFF-PA-10000349"/>
    <x v="1"/>
    <x v="10"/>
    <s v="Staples"/>
    <x v="1393"/>
    <n v="1"/>
    <n v="0"/>
    <n v="2.3406000000000002"/>
  </r>
  <r>
    <n v="9967"/>
    <x v="4995"/>
    <x v="0"/>
    <x v="5"/>
    <d v="2013-12-11T00:00:00"/>
    <s v="Second Class"/>
    <s v="HE-14800"/>
    <s v="Harold Engle"/>
    <x v="1"/>
    <x v="0"/>
    <s v="Newark"/>
    <x v="13"/>
    <n v="19711"/>
    <x v="3"/>
    <s v="OFF-EN-10004483"/>
    <x v="1"/>
    <x v="12"/>
    <s v="#10 White Business Envelopes,4 1/8 x 9 1/2"/>
    <x v="6135"/>
    <n v="7"/>
    <n v="0"/>
    <n v="51.554299999999991"/>
  </r>
  <r>
    <n v="9968"/>
    <x v="4996"/>
    <x v="3"/>
    <x v="157"/>
    <d v="2014-12-18T00:00:00"/>
    <s v="Standard Class"/>
    <s v="RB-19435"/>
    <s v="Richard Bierner"/>
    <x v="0"/>
    <x v="0"/>
    <s v="Plainfield"/>
    <x v="30"/>
    <n v="7060"/>
    <x v="3"/>
    <s v="OFF-BI-10004209"/>
    <x v="1"/>
    <x v="8"/>
    <s v="Fellowes Twister Kit, Gray/Clear, 3/pkg"/>
    <x v="5940"/>
    <n v="5"/>
    <n v="0"/>
    <n v="18.089999999999996"/>
  </r>
  <r>
    <n v="9969"/>
    <x v="4996"/>
    <x v="3"/>
    <x v="157"/>
    <d v="2014-12-18T00:00:00"/>
    <s v="Standard Class"/>
    <s v="RB-19435"/>
    <s v="Richard Bierner"/>
    <x v="0"/>
    <x v="0"/>
    <s v="Plainfield"/>
    <x v="30"/>
    <n v="7060"/>
    <x v="3"/>
    <s v="OFF-BI-10004600"/>
    <x v="1"/>
    <x v="8"/>
    <s v="Ibico Ibimaster 300 Manual Binding System"/>
    <x v="2556"/>
    <n v="2"/>
    <n v="0"/>
    <n v="331.19099999999997"/>
  </r>
  <r>
    <n v="9970"/>
    <x v="4996"/>
    <x v="3"/>
    <x v="157"/>
    <d v="2014-12-18T00:00:00"/>
    <s v="Standard Class"/>
    <s v="RB-19435"/>
    <s v="Richard Bierner"/>
    <x v="0"/>
    <x v="0"/>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x v="0"/>
    <s v="Smyrna"/>
    <x v="32"/>
    <n v="30080"/>
    <x v="0"/>
    <s v="OFF-BI-10002867"/>
    <x v="1"/>
    <x v="8"/>
    <s v="GBC Recycled Regency Composition Covers"/>
    <x v="6136"/>
    <n v="2"/>
    <n v="0"/>
    <n v="54.997599999999991"/>
  </r>
  <r>
    <n v="9972"/>
    <x v="4997"/>
    <x v="1"/>
    <x v="1141"/>
    <d v="2012-07-02T00:00:00"/>
    <s v="Standard Class"/>
    <s v="MP-17470"/>
    <s v="Mark Packer"/>
    <x v="2"/>
    <x v="0"/>
    <s v="Smyrna"/>
    <x v="32"/>
    <n v="30080"/>
    <x v="0"/>
    <s v="OFF-AR-10000538"/>
    <x v="1"/>
    <x v="6"/>
    <s v="Boston Model 1800 Electric Pencil Sharpener, Gray"/>
    <x v="3483"/>
    <n v="5"/>
    <n v="0"/>
    <n v="42.22499999999998"/>
  </r>
  <r>
    <n v="9973"/>
    <x v="4998"/>
    <x v="0"/>
    <x v="108"/>
    <d v="2013-09-18T00:00:00"/>
    <s v="Standard Class"/>
    <s v="RC-19960"/>
    <s v="Ryan Crowe"/>
    <x v="0"/>
    <x v="0"/>
    <s v="Houston"/>
    <x v="5"/>
    <n v="77041"/>
    <x v="2"/>
    <s v="OFF-EN-10000056"/>
    <x v="1"/>
    <x v="12"/>
    <s v="Cameo Buff Policy Envelopes"/>
    <x v="6137"/>
    <n v="2"/>
    <n v="0.2"/>
    <n v="33.604199999999992"/>
  </r>
  <r>
    <n v="9974"/>
    <x v="4999"/>
    <x v="0"/>
    <x v="409"/>
    <d v="2013-12-11T00:00:00"/>
    <s v="Standard Class"/>
    <s v="AP-10720"/>
    <s v="Anne Pryor"/>
    <x v="2"/>
    <x v="0"/>
    <s v="Los Angeles"/>
    <x v="1"/>
    <n v="90032"/>
    <x v="1"/>
    <s v="TEC-PH-10004080"/>
    <x v="2"/>
    <x v="7"/>
    <s v="Avaya 5410 Digital phone"/>
    <x v="1081"/>
    <n v="5"/>
    <n v="0.2"/>
    <n v="27.195999999999998"/>
  </r>
  <r>
    <n v="9975"/>
    <x v="4999"/>
    <x v="0"/>
    <x v="409"/>
    <d v="2013-12-11T00:00:00"/>
    <s v="Standard Class"/>
    <s v="AP-10720"/>
    <s v="Anne Pryor"/>
    <x v="2"/>
    <x v="0"/>
    <s v="Los Angeles"/>
    <x v="1"/>
    <n v="90032"/>
    <x v="1"/>
    <s v="OFF-AR-10004752"/>
    <x v="1"/>
    <x v="6"/>
    <s v="Blackstonian Pencils"/>
    <x v="5476"/>
    <n v="7"/>
    <n v="0"/>
    <n v="5.2332000000000001"/>
  </r>
  <r>
    <n v="9976"/>
    <x v="4999"/>
    <x v="0"/>
    <x v="409"/>
    <d v="2013-12-11T00:00:00"/>
    <s v="Standard Class"/>
    <s v="AP-10720"/>
    <s v="Anne Pryor"/>
    <x v="2"/>
    <x v="0"/>
    <s v="Los Angeles"/>
    <x v="1"/>
    <n v="90032"/>
    <x v="1"/>
    <s v="OFF-PA-10000743"/>
    <x v="1"/>
    <x v="10"/>
    <s v="Xerox 1977"/>
    <x v="522"/>
    <n v="2"/>
    <n v="0"/>
    <n v="6.4127999999999998"/>
  </r>
  <r>
    <n v="9977"/>
    <x v="4999"/>
    <x v="0"/>
    <x v="409"/>
    <d v="2013-12-11T00:00:00"/>
    <s v="Standard Class"/>
    <s v="AP-10720"/>
    <s v="Anne Pryor"/>
    <x v="2"/>
    <x v="0"/>
    <s v="Los Angeles"/>
    <x v="1"/>
    <n v="90032"/>
    <x v="1"/>
    <s v="TEC-PH-10002496"/>
    <x v="2"/>
    <x v="7"/>
    <s v="Cisco SPA301"/>
    <x v="2528"/>
    <n v="2"/>
    <n v="0.2"/>
    <n v="31.197999999999986"/>
  </r>
  <r>
    <n v="9978"/>
    <x v="4999"/>
    <x v="0"/>
    <x v="409"/>
    <d v="2013-12-11T00:00:00"/>
    <s v="Standard Class"/>
    <s v="AP-10720"/>
    <s v="Anne Pryor"/>
    <x v="2"/>
    <x v="0"/>
    <s v="Los Angeles"/>
    <x v="1"/>
    <n v="90032"/>
    <x v="1"/>
    <s v="OFF-FA-10003467"/>
    <x v="1"/>
    <x v="13"/>
    <s v="Alliance Big Bands Rubber Bands, 12/Pack"/>
    <x v="6138"/>
    <n v="7"/>
    <n v="0"/>
    <n v="0"/>
  </r>
  <r>
    <n v="9979"/>
    <x v="4999"/>
    <x v="0"/>
    <x v="409"/>
    <d v="2013-12-11T00:00:00"/>
    <s v="Standard Class"/>
    <s v="AP-10720"/>
    <s v="Anne Pryor"/>
    <x v="2"/>
    <x v="0"/>
    <s v="Los Angeles"/>
    <x v="1"/>
    <n v="90032"/>
    <x v="1"/>
    <s v="OFF-BI-10003727"/>
    <x v="1"/>
    <x v="8"/>
    <s v="Avery Durable Slant Ring Binders With Label Holder"/>
    <x v="6139"/>
    <n v="4"/>
    <n v="0.2"/>
    <n v="4.6815999999999995"/>
  </r>
  <r>
    <n v="9980"/>
    <x v="4999"/>
    <x v="0"/>
    <x v="409"/>
    <d v="2013-12-11T00:00:00"/>
    <s v="Standard Class"/>
    <s v="AP-10720"/>
    <s v="Anne Pryor"/>
    <x v="2"/>
    <x v="0"/>
    <s v="Los Angeles"/>
    <x v="1"/>
    <n v="90032"/>
    <x v="1"/>
    <s v="OFF-BI-10002026"/>
    <x v="1"/>
    <x v="8"/>
    <s v="Ibico Recycled Linen-Style Covers"/>
    <x v="6140"/>
    <n v="14"/>
    <n v="0.2"/>
    <n v="153.11519999999999"/>
  </r>
  <r>
    <n v="9981"/>
    <x v="5000"/>
    <x v="1"/>
    <x v="684"/>
    <d v="2012-09-09T00:00:00"/>
    <s v="Second Class"/>
    <s v="SW-20455"/>
    <s v="Shaun Weien"/>
    <x v="0"/>
    <x v="0"/>
    <s v="Lafayette"/>
    <x v="28"/>
    <n v="70506"/>
    <x v="0"/>
    <s v="FUR-TA-10001039"/>
    <x v="0"/>
    <x v="3"/>
    <s v="KI Adjustable-Height Table"/>
    <x v="1921"/>
    <n v="1"/>
    <n v="0"/>
    <n v="22.354800000000004"/>
  </r>
  <r>
    <n v="9982"/>
    <x v="5001"/>
    <x v="3"/>
    <x v="646"/>
    <d v="2014-08-07T00:00:00"/>
    <s v="First Class"/>
    <s v="TB-21055"/>
    <s v="Ted Butterfield"/>
    <x v="0"/>
    <x v="0"/>
    <s v="Fairfield"/>
    <x v="24"/>
    <n v="45014"/>
    <x v="3"/>
    <s v="OFF-LA-10004484"/>
    <x v="1"/>
    <x v="2"/>
    <s v="Avery 476"/>
    <x v="1053"/>
    <n v="5"/>
    <n v="0.2"/>
    <n v="5.368999999999998"/>
  </r>
  <r>
    <n v="9983"/>
    <x v="5002"/>
    <x v="0"/>
    <x v="897"/>
    <d v="2013-09-29T00:00:00"/>
    <s v="Standard Class"/>
    <s v="RC-19960"/>
    <s v="Ryan Crowe"/>
    <x v="0"/>
    <x v="0"/>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x v="0"/>
    <s v="Grand Rapids"/>
    <x v="12"/>
    <n v="49505"/>
    <x v="2"/>
    <s v="TEC-PH-10001305"/>
    <x v="2"/>
    <x v="7"/>
    <s v="Panasonic KX TS208W Corded phone"/>
    <x v="6141"/>
    <n v="2"/>
    <n v="0"/>
    <n v="27.434400000000011"/>
  </r>
  <r>
    <n v="9985"/>
    <x v="5003"/>
    <x v="1"/>
    <x v="961"/>
    <d v="2012-05-23T00:00:00"/>
    <s v="Standard Class"/>
    <s v="DV-13465"/>
    <s v="Dianna Vittorini"/>
    <x v="0"/>
    <x v="0"/>
    <s v="Long Beach"/>
    <x v="15"/>
    <n v="11561"/>
    <x v="3"/>
    <s v="OFF-LA-10003766"/>
    <x v="1"/>
    <x v="2"/>
    <s v="Self-Adhesive Removable Labels"/>
    <x v="2483"/>
    <n v="10"/>
    <n v="0"/>
    <n v="15.120000000000001"/>
  </r>
  <r>
    <n v="9986"/>
    <x v="5003"/>
    <x v="1"/>
    <x v="961"/>
    <d v="2012-05-23T00:00:00"/>
    <s v="Standard Class"/>
    <s v="DV-13465"/>
    <s v="Dianna Vittorini"/>
    <x v="0"/>
    <x v="0"/>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x v="0"/>
    <s v="Los Angeles"/>
    <x v="1"/>
    <n v="90008"/>
    <x v="1"/>
    <s v="TEC-AC-10003399"/>
    <x v="2"/>
    <x v="11"/>
    <s v="Memorex Mini Travel Drive 64 GB USB 2.0 Flash Drive"/>
    <x v="2642"/>
    <n v="1"/>
    <n v="0"/>
    <n v="15.220800000000001"/>
  </r>
  <r>
    <n v="9988"/>
    <x v="5005"/>
    <x v="3"/>
    <x v="701"/>
    <d v="2014-11-22T00:00:00"/>
    <s v="Standard Class"/>
    <s v="RA-19885"/>
    <s v="Ruben Ausman"/>
    <x v="1"/>
    <x v="0"/>
    <s v="Athens"/>
    <x v="32"/>
    <n v="30605"/>
    <x v="0"/>
    <s v="TEC-AC-10001539"/>
    <x v="2"/>
    <x v="11"/>
    <s v="Logitech G430 Surround Sound Gaming Headset with Dolby 7.1 Technology"/>
    <x v="3705"/>
    <n v="1"/>
    <n v="0"/>
    <n v="28.796399999999998"/>
  </r>
  <r>
    <n v="9989"/>
    <x v="5005"/>
    <x v="3"/>
    <x v="701"/>
    <d v="2014-11-22T00:00:00"/>
    <s v="Standard Class"/>
    <s v="RA-19885"/>
    <s v="Ruben Ausman"/>
    <x v="1"/>
    <x v="0"/>
    <s v="Athens"/>
    <x v="32"/>
    <n v="30605"/>
    <x v="0"/>
    <s v="TEC-PH-10004006"/>
    <x v="2"/>
    <x v="7"/>
    <s v="Panasonic KX - TS880B Telephone"/>
    <x v="6050"/>
    <n v="5"/>
    <n v="0"/>
    <n v="55.647000000000006"/>
  </r>
  <r>
    <n v="9990"/>
    <x v="5006"/>
    <x v="2"/>
    <x v="1237"/>
    <d v="2011-01-24T00:00:00"/>
    <s v="Second Class"/>
    <s v="TB-21400"/>
    <s v="Tom Boeckenhauer"/>
    <x v="0"/>
    <x v="0"/>
    <s v="Miami"/>
    <x v="2"/>
    <n v="33180"/>
    <x v="0"/>
    <s v="FUR-FU-10001889"/>
    <x v="0"/>
    <x v="5"/>
    <s v="Ultra Door Pull Handle"/>
    <x v="4349"/>
    <n v="3"/>
    <n v="0.2"/>
    <n v="4.1027999999999993"/>
  </r>
  <r>
    <n v="9991"/>
    <x v="5007"/>
    <x v="3"/>
    <x v="425"/>
    <d v="2014-03-04T00:00:00"/>
    <s v="Standard Class"/>
    <s v="DB-13060"/>
    <s v="Dave Brooks"/>
    <x v="0"/>
    <x v="0"/>
    <s v="Costa Mesa"/>
    <x v="1"/>
    <n v="92627"/>
    <x v="1"/>
    <s v="FUR-FU-10000747"/>
    <x v="0"/>
    <x v="5"/>
    <s v="Tenex B1-RE Series Chair Mats for Low Pile Carpets"/>
    <x v="1377"/>
    <n v="2"/>
    <n v="0"/>
    <n v="15.633199999999988"/>
  </r>
  <r>
    <n v="9992"/>
    <x v="5007"/>
    <x v="3"/>
    <x v="425"/>
    <d v="2014-03-04T00:00:00"/>
    <s v="Standard Class"/>
    <s v="DB-13060"/>
    <s v="Dave Brooks"/>
    <x v="0"/>
    <x v="0"/>
    <s v="Costa Mesa"/>
    <x v="1"/>
    <n v="92627"/>
    <x v="1"/>
    <s v="TEC-PH-10003645"/>
    <x v="2"/>
    <x v="7"/>
    <s v="Aastra 57i VoIP phone"/>
    <x v="3809"/>
    <n v="2"/>
    <n v="0.2"/>
    <n v="19.393200000000007"/>
  </r>
  <r>
    <n v="9993"/>
    <x v="5007"/>
    <x v="3"/>
    <x v="425"/>
    <d v="2014-03-04T00:00:00"/>
    <s v="Standard Class"/>
    <s v="DB-13060"/>
    <s v="Dave Brooks"/>
    <x v="0"/>
    <x v="0"/>
    <s v="Costa Mesa"/>
    <x v="1"/>
    <n v="92627"/>
    <x v="1"/>
    <s v="OFF-PA-10004041"/>
    <x v="1"/>
    <x v="10"/>
    <s v="It's Hot Message Books with Stickers, 2 3/4&quot; x 5&quot;"/>
    <x v="461"/>
    <n v="4"/>
    <n v="0"/>
    <n v="13.32"/>
  </r>
  <r>
    <n v="9994"/>
    <x v="5008"/>
    <x v="3"/>
    <x v="464"/>
    <d v="2014-05-10T00:00:00"/>
    <s v="Second Class"/>
    <s v="CC-12220"/>
    <s v="Chris Cortes"/>
    <x v="0"/>
    <x v="0"/>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431740-6229-4784-9C46-219DEBB5772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8099C9-B219-437D-BA57-384D0207B70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885736-C4F8-49B2-AC6F-2C662D25CD5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5" count="1" selected="0">
            <x v="0"/>
          </reference>
        </references>
      </pivotArea>
    </chartFormat>
    <chartFormat chart="4" format="6">
      <pivotArea type="data" outline="0" fieldPosition="0">
        <references count="2">
          <reference field="4294967294" count="1" selected="0">
            <x v="0"/>
          </reference>
          <reference field="15" count="1" selected="0">
            <x v="1"/>
          </reference>
        </references>
      </pivotArea>
    </chartFormat>
    <chartFormat chart="4" format="7">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1D0902-3263-4C47-8F39-5384192E772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ECDF90-2D77-4C34-8F55-5D5C31D136E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7">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6" count="1" selected="0">
            <x v="5"/>
          </reference>
        </references>
      </pivotArea>
    </chartFormat>
    <chartFormat chart="3" format="5">
      <pivotArea type="data" outline="0" fieldPosition="0">
        <references count="2">
          <reference field="4294967294" count="1" selected="0">
            <x v="0"/>
          </reference>
          <reference field="16" count="1" selected="0">
            <x v="13"/>
          </reference>
        </references>
      </pivotArea>
    </chartFormat>
    <chartFormat chart="3" format="6">
      <pivotArea type="data" outline="0" fieldPosition="0">
        <references count="2">
          <reference field="4294967294" count="1" selected="0">
            <x v="0"/>
          </reference>
          <reference field="16" count="1" selected="0">
            <x v="3"/>
          </reference>
        </references>
      </pivotArea>
    </chartFormat>
    <chartFormat chart="3" format="7">
      <pivotArea type="data" outline="0" fieldPosition="0">
        <references count="2">
          <reference field="4294967294" count="1" selected="0">
            <x v="0"/>
          </reference>
          <reference field="16" count="1" selected="0">
            <x v="14"/>
          </reference>
        </references>
      </pivotArea>
    </chartFormat>
    <chartFormat chart="3" format="8">
      <pivotArea type="data" outline="0" fieldPosition="0">
        <references count="2">
          <reference field="4294967294" count="1" selected="0">
            <x v="0"/>
          </reference>
          <reference field="16" count="1" selected="0">
            <x v="16"/>
          </reference>
        </references>
      </pivotArea>
    </chartFormat>
  </chartFormats>
  <pivotTableStyleInfo showRowHeaders="1" showColHeaders="1" showRowStripes="0" showColStripes="0" showLastColumn="1"/>
  <filters count="1">
    <filter fld="1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7C4F4F-A6A7-44A9-90B0-FF197445B5D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multipleItemSelectionAllowe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1EF711-18E2-49FC-9A71-3F79CF11F4E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multipleItemSelectionAllowe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F105FF-D9BF-441A-9DA3-4553814BEC7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multipleItemSelectionAllowe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E61200-9307-4B92-AFAC-A0BF55B8648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multipleItemSelectionAllowe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87C81D-C10C-4626-A997-C2F2F95F8A3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multipleItemSelectionAllowe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4859115-B4C2-4D24-9822-E90CA0E6B54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A3:F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DC843E1-C2D5-4817-B686-0A4C32468FE6}" sourceName="Year">
  <pivotTables>
    <pivotTable tabId="10" name="PivotTable1"/>
    <pivotTable tabId="4" name="PivotTable1"/>
    <pivotTable tabId="12" name="PivotTable1"/>
    <pivotTable tabId="12" name="PivotTable2"/>
    <pivotTable tabId="12" name="PivotTable3"/>
    <pivotTable tabId="12" name="PivotTable4"/>
    <pivotTable tabId="12" name="PivotTable5"/>
    <pivotTable tabId="9" name="PivotTable4"/>
    <pivotTable tabId="13" name="PivotTable6"/>
    <pivotTable tabId="11" name="PivotTable2"/>
    <pivotTable tabId="6" name="PivotTable3"/>
  </pivotTables>
  <data>
    <tabular pivotCacheId="146113066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CD73F36-9CE2-4A3E-AF83-AF07FEB5C724}" sourceName="Segment">
  <pivotTables>
    <pivotTable tabId="10" name="PivotTable1"/>
    <pivotTable tabId="4" name="PivotTable1"/>
    <pivotTable tabId="12" name="PivotTable1"/>
    <pivotTable tabId="12" name="PivotTable2"/>
    <pivotTable tabId="12" name="PivotTable3"/>
    <pivotTable tabId="12" name="PivotTable4"/>
    <pivotTable tabId="12" name="PivotTable5"/>
    <pivotTable tabId="9" name="PivotTable4"/>
    <pivotTable tabId="13" name="PivotTable6"/>
    <pivotTable tabId="11" name="PivotTable2"/>
    <pivotTable tabId="6" name="PivotTable3"/>
  </pivotTables>
  <data>
    <tabular pivotCacheId="146113066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C2B183-1855-4A26-8A5F-168195D05602}" sourceName="Region">
  <pivotTables>
    <pivotTable tabId="10" name="PivotTable1"/>
    <pivotTable tabId="4" name="PivotTable1"/>
    <pivotTable tabId="12" name="PivotTable1"/>
    <pivotTable tabId="12" name="PivotTable2"/>
    <pivotTable tabId="12" name="PivotTable3"/>
    <pivotTable tabId="12" name="PivotTable4"/>
    <pivotTable tabId="12" name="PivotTable5"/>
    <pivotTable tabId="9" name="PivotTable4"/>
    <pivotTable tabId="13" name="PivotTable6"/>
    <pivotTable tabId="11" name="PivotTable2"/>
    <pivotTable tabId="6" name="PivotTable3"/>
  </pivotTables>
  <data>
    <tabular pivotCacheId="146113066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91751F1-084E-4BC5-974B-18004E680395}" cache="Slicer_Year" caption="Year" rowHeight="234950"/>
  <slicer name="Segment" xr10:uid="{C23741A1-9301-4361-B023-D4FFBB42428C}" cache="Slicer_Segment" caption="Segment" rowHeight="234950"/>
  <slicer name="Region" xr10:uid="{1AD51CD3-2CFF-489B-BF4B-7A71C67C6DB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EA04629-6CD8-462C-A765-C9DFFEDE9D58}" cache="Slicer_Year" caption="Year" style="SlicerStyleLight6" rowHeight="234950"/>
  <slicer name="Segment 1" xr10:uid="{829693BA-C5E4-40FF-AB51-C78A3934C319}" cache="Slicer_Segment" caption="Segment" style="SlicerStyleLight6" rowHeight="234950"/>
  <slicer name="Region 1" xr10:uid="{28A9CF08-3EE8-4015-9B61-9D71F24ECB15}" cache="Slicer_Region" caption="Region"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8B80B-4C40-4F0B-B01B-C3956ADEA67B}">
  <sheetPr codeName="Sheet1"/>
  <dimension ref="A3:C16"/>
  <sheetViews>
    <sheetView zoomScale="115" zoomScaleNormal="115" workbookViewId="0">
      <selection activeCell="F16" sqref="F16"/>
    </sheetView>
  </sheetViews>
  <sheetFormatPr defaultRowHeight="14.4"/>
  <cols>
    <col min="1" max="1" width="12.44140625" bestFit="1" customWidth="1"/>
    <col min="2" max="2" width="11.5546875" bestFit="1" customWidth="1"/>
    <col min="3" max="3" width="12.5546875" bestFit="1" customWidth="1"/>
    <col min="4" max="8" width="6" bestFit="1" customWidth="1"/>
    <col min="9" max="9" width="5" bestFit="1" customWidth="1"/>
    <col min="10" max="10" width="6" bestFit="1" customWidth="1"/>
    <col min="11" max="12" width="5" bestFit="1" customWidth="1"/>
    <col min="13" max="18" width="6" bestFit="1" customWidth="1"/>
    <col min="19" max="19" width="5" bestFit="1" customWidth="1"/>
    <col min="20" max="28" width="6" bestFit="1" customWidth="1"/>
    <col min="29" max="29" width="5" bestFit="1" customWidth="1"/>
    <col min="30" max="39" width="6" bestFit="1" customWidth="1"/>
    <col min="40" max="40" width="5" bestFit="1" customWidth="1"/>
    <col min="41" max="41" width="6" bestFit="1" customWidth="1"/>
    <col min="42" max="43" width="5" bestFit="1" customWidth="1"/>
    <col min="44" max="44" width="6" bestFit="1" customWidth="1"/>
    <col min="45" max="45" width="5" bestFit="1" customWidth="1"/>
    <col min="46" max="50" width="6" bestFit="1" customWidth="1"/>
    <col min="51" max="51" width="5" bestFit="1" customWidth="1"/>
    <col min="52" max="52" width="6" bestFit="1" customWidth="1"/>
    <col min="53" max="53" width="4" bestFit="1" customWidth="1"/>
    <col min="54" max="54" width="5" bestFit="1" customWidth="1"/>
    <col min="55" max="66" width="6" bestFit="1" customWidth="1"/>
    <col min="67" max="67" width="5" bestFit="1" customWidth="1"/>
    <col min="68" max="72" width="6" bestFit="1" customWidth="1"/>
    <col min="73" max="73" width="5" bestFit="1" customWidth="1"/>
    <col min="74" max="77" width="6" bestFit="1" customWidth="1"/>
    <col min="78" max="78" width="5" bestFit="1" customWidth="1"/>
    <col min="79" max="81" width="6" bestFit="1" customWidth="1"/>
    <col min="82" max="82" width="4" bestFit="1" customWidth="1"/>
    <col min="83" max="83" width="6" bestFit="1" customWidth="1"/>
    <col min="84" max="84" width="5" bestFit="1" customWidth="1"/>
    <col min="85" max="85" width="6" bestFit="1" customWidth="1"/>
    <col min="86" max="86" width="5" bestFit="1" customWidth="1"/>
    <col min="87" max="104" width="6" bestFit="1" customWidth="1"/>
    <col min="105" max="105" width="5" bestFit="1" customWidth="1"/>
    <col min="106" max="109" width="6" bestFit="1" customWidth="1"/>
    <col min="110" max="110" width="5" bestFit="1" customWidth="1"/>
    <col min="111" max="112" width="6" bestFit="1" customWidth="1"/>
    <col min="113" max="113" width="4" bestFit="1" customWidth="1"/>
    <col min="114" max="114" width="5" bestFit="1" customWidth="1"/>
    <col min="115" max="126" width="6" bestFit="1" customWidth="1"/>
    <col min="127" max="127" width="5" bestFit="1" customWidth="1"/>
    <col min="128" max="129" width="6" bestFit="1" customWidth="1"/>
    <col min="130" max="130" width="5" bestFit="1" customWidth="1"/>
    <col min="131" max="134" width="6" bestFit="1" customWidth="1"/>
    <col min="135" max="135" width="5" bestFit="1" customWidth="1"/>
    <col min="136" max="137" width="6" bestFit="1" customWidth="1"/>
    <col min="138" max="141" width="5" bestFit="1" customWidth="1"/>
    <col min="142" max="146" width="6" bestFit="1" customWidth="1"/>
    <col min="147" max="147" width="5" bestFit="1" customWidth="1"/>
    <col min="148" max="148" width="6" bestFit="1" customWidth="1"/>
    <col min="149" max="150" width="5" bestFit="1" customWidth="1"/>
    <col min="151" max="151" width="6" bestFit="1" customWidth="1"/>
    <col min="152" max="152" width="5" bestFit="1" customWidth="1"/>
    <col min="153" max="157" width="6" bestFit="1" customWidth="1"/>
    <col min="158" max="161" width="5" bestFit="1" customWidth="1"/>
    <col min="162" max="163" width="6" bestFit="1" customWidth="1"/>
    <col min="164" max="164" width="2" bestFit="1" customWidth="1"/>
    <col min="165" max="168" width="6" bestFit="1" customWidth="1"/>
    <col min="169" max="169" width="5" bestFit="1" customWidth="1"/>
    <col min="170" max="170" width="6" bestFit="1" customWidth="1"/>
    <col min="171" max="171" width="5" bestFit="1" customWidth="1"/>
    <col min="172" max="175" width="6" bestFit="1" customWidth="1"/>
    <col min="176" max="176" width="5" bestFit="1" customWidth="1"/>
    <col min="177" max="177" width="6" bestFit="1" customWidth="1"/>
    <col min="178" max="178" width="5" bestFit="1" customWidth="1"/>
    <col min="179" max="182" width="6" bestFit="1" customWidth="1"/>
    <col min="183" max="183" width="4" bestFit="1" customWidth="1"/>
    <col min="184" max="185" width="6" bestFit="1" customWidth="1"/>
    <col min="186" max="186" width="5" bestFit="1" customWidth="1"/>
    <col min="187" max="189" width="6" bestFit="1" customWidth="1"/>
    <col min="190" max="190" width="5" bestFit="1" customWidth="1"/>
    <col min="191" max="191" width="6" bestFit="1" customWidth="1"/>
    <col min="192" max="192" width="5" bestFit="1" customWidth="1"/>
    <col min="193"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0" width="6" bestFit="1" customWidth="1"/>
    <col min="211" max="211" width="5" bestFit="1" customWidth="1"/>
    <col min="212" max="213" width="6" bestFit="1" customWidth="1"/>
    <col min="214" max="214" width="5" bestFit="1" customWidth="1"/>
    <col min="215" max="221" width="6" bestFit="1" customWidth="1"/>
    <col min="222" max="222" width="4" bestFit="1" customWidth="1"/>
    <col min="223" max="224" width="5" bestFit="1" customWidth="1"/>
    <col min="225" max="227" width="6" bestFit="1" customWidth="1"/>
    <col min="228" max="229" width="5" bestFit="1" customWidth="1"/>
    <col min="230" max="231" width="6" bestFit="1" customWidth="1"/>
    <col min="232" max="233" width="5" bestFit="1" customWidth="1"/>
    <col min="234" max="239" width="6" bestFit="1" customWidth="1"/>
    <col min="240" max="240" width="5" bestFit="1" customWidth="1"/>
    <col min="241" max="245" width="6" bestFit="1" customWidth="1"/>
    <col min="246" max="246" width="5" bestFit="1" customWidth="1"/>
    <col min="247" max="247" width="4" bestFit="1" customWidth="1"/>
    <col min="248" max="249" width="6" bestFit="1" customWidth="1"/>
    <col min="250" max="252" width="5" bestFit="1" customWidth="1"/>
    <col min="253" max="253" width="6" bestFit="1" customWidth="1"/>
    <col min="254" max="254" width="5" bestFit="1" customWidth="1"/>
    <col min="255" max="257" width="6" bestFit="1" customWidth="1"/>
    <col min="258" max="258" width="5" bestFit="1" customWidth="1"/>
    <col min="259" max="260" width="6" bestFit="1" customWidth="1"/>
    <col min="261" max="261" width="5" bestFit="1" customWidth="1"/>
    <col min="262" max="263" width="6" bestFit="1" customWidth="1"/>
    <col min="264" max="265" width="5" bestFit="1" customWidth="1"/>
    <col min="266" max="266" width="6" bestFit="1" customWidth="1"/>
    <col min="267" max="267" width="5" bestFit="1" customWidth="1"/>
    <col min="268" max="268" width="4" bestFit="1" customWidth="1"/>
    <col min="269" max="269" width="6" bestFit="1" customWidth="1"/>
    <col min="270" max="271" width="5" bestFit="1" customWidth="1"/>
    <col min="272" max="273" width="6" bestFit="1" customWidth="1"/>
    <col min="274" max="274" width="5" bestFit="1" customWidth="1"/>
    <col min="275" max="275" width="4" bestFit="1" customWidth="1"/>
    <col min="276" max="277" width="6" bestFit="1" customWidth="1"/>
    <col min="278" max="278" width="5" bestFit="1" customWidth="1"/>
    <col min="279" max="281" width="6" bestFit="1" customWidth="1"/>
    <col min="282" max="282" width="5" bestFit="1" customWidth="1"/>
    <col min="283" max="285" width="6" bestFit="1" customWidth="1"/>
    <col min="286" max="286" width="5" bestFit="1" customWidth="1"/>
    <col min="287" max="291" width="6" bestFit="1" customWidth="1"/>
    <col min="292" max="292" width="5" bestFit="1" customWidth="1"/>
    <col min="293" max="296" width="6" bestFit="1" customWidth="1"/>
    <col min="297" max="297" width="5" bestFit="1" customWidth="1"/>
    <col min="298" max="299" width="6" bestFit="1" customWidth="1"/>
    <col min="300" max="300" width="5" bestFit="1" customWidth="1"/>
    <col min="301" max="301" width="6" bestFit="1" customWidth="1"/>
    <col min="302" max="302" width="4" bestFit="1" customWidth="1"/>
    <col min="303" max="307" width="6" bestFit="1" customWidth="1"/>
    <col min="308" max="308" width="5" bestFit="1" customWidth="1"/>
    <col min="309" max="311" width="6" bestFit="1" customWidth="1"/>
    <col min="312" max="312" width="5" bestFit="1" customWidth="1"/>
    <col min="313" max="313" width="6" bestFit="1" customWidth="1"/>
    <col min="314" max="314" width="5" bestFit="1" customWidth="1"/>
    <col min="315" max="315" width="6" bestFit="1" customWidth="1"/>
    <col min="316" max="316" width="5" bestFit="1" customWidth="1"/>
    <col min="317" max="319" width="6" bestFit="1" customWidth="1"/>
    <col min="320" max="320" width="5" bestFit="1" customWidth="1"/>
    <col min="321" max="327" width="6" bestFit="1" customWidth="1"/>
    <col min="328" max="329" width="5" bestFit="1" customWidth="1"/>
    <col min="330" max="330" width="6" bestFit="1" customWidth="1"/>
    <col min="331" max="331" width="5" bestFit="1" customWidth="1"/>
    <col min="332" max="332" width="6" bestFit="1" customWidth="1"/>
    <col min="333" max="333" width="5" bestFit="1" customWidth="1"/>
    <col min="334" max="336" width="6" bestFit="1" customWidth="1"/>
    <col min="337" max="337" width="5" bestFit="1" customWidth="1"/>
    <col min="338" max="338" width="6" bestFit="1" customWidth="1"/>
    <col min="339" max="340" width="5" bestFit="1" customWidth="1"/>
    <col min="341" max="343" width="6" bestFit="1" customWidth="1"/>
    <col min="344" max="344" width="2" bestFit="1" customWidth="1"/>
    <col min="345" max="345" width="6" bestFit="1" customWidth="1"/>
    <col min="346" max="347" width="5" bestFit="1" customWidth="1"/>
    <col min="348" max="349" width="6" bestFit="1" customWidth="1"/>
    <col min="350" max="350" width="5" bestFit="1" customWidth="1"/>
    <col min="351" max="351" width="6" bestFit="1" customWidth="1"/>
    <col min="352" max="352" width="5" bestFit="1" customWidth="1"/>
    <col min="353" max="354" width="6" bestFit="1" customWidth="1"/>
    <col min="355" max="355" width="4" bestFit="1" customWidth="1"/>
    <col min="356" max="356" width="6" bestFit="1" customWidth="1"/>
    <col min="357" max="357" width="5" bestFit="1" customWidth="1"/>
    <col min="358" max="362" width="6" bestFit="1" customWidth="1"/>
    <col min="363" max="363" width="5" bestFit="1" customWidth="1"/>
    <col min="364" max="365" width="6" bestFit="1" customWidth="1"/>
    <col min="366" max="366" width="5" bestFit="1" customWidth="1"/>
    <col min="367" max="367" width="6" bestFit="1" customWidth="1"/>
    <col min="368" max="368" width="5" bestFit="1" customWidth="1"/>
    <col min="369" max="372" width="6" bestFit="1" customWidth="1"/>
    <col min="373" max="373" width="4" bestFit="1" customWidth="1"/>
    <col min="374" max="374" width="5" bestFit="1" customWidth="1"/>
    <col min="375" max="375" width="6" bestFit="1" customWidth="1"/>
    <col min="376" max="377" width="5" bestFit="1" customWidth="1"/>
    <col min="378" max="378" width="6" bestFit="1" customWidth="1"/>
    <col min="379" max="379" width="5" bestFit="1" customWidth="1"/>
    <col min="380" max="380" width="6" bestFit="1" customWidth="1"/>
    <col min="381" max="381" width="4" bestFit="1" customWidth="1"/>
    <col min="382" max="384" width="6" bestFit="1" customWidth="1"/>
    <col min="385" max="387" width="5" bestFit="1" customWidth="1"/>
    <col min="388" max="390" width="6" bestFit="1" customWidth="1"/>
    <col min="391" max="393" width="5" bestFit="1" customWidth="1"/>
    <col min="394" max="394" width="6" bestFit="1" customWidth="1"/>
    <col min="395" max="395" width="4" bestFit="1" customWidth="1"/>
    <col min="396" max="399" width="6" bestFit="1" customWidth="1"/>
    <col min="400" max="400" width="5" bestFit="1" customWidth="1"/>
    <col min="401" max="401" width="6" bestFit="1" customWidth="1"/>
    <col min="402" max="402" width="5" bestFit="1" customWidth="1"/>
    <col min="403" max="403" width="6" bestFit="1" customWidth="1"/>
    <col min="404" max="405" width="4" bestFit="1" customWidth="1"/>
    <col min="406" max="408" width="5" bestFit="1" customWidth="1"/>
    <col min="409" max="409" width="6" bestFit="1" customWidth="1"/>
    <col min="410" max="410" width="5" bestFit="1" customWidth="1"/>
    <col min="411" max="413" width="6" bestFit="1" customWidth="1"/>
    <col min="414" max="414" width="5" bestFit="1" customWidth="1"/>
    <col min="415" max="415" width="6" bestFit="1" customWidth="1"/>
    <col min="416" max="417" width="5" bestFit="1" customWidth="1"/>
    <col min="418" max="418" width="6" bestFit="1" customWidth="1"/>
    <col min="419" max="421" width="5" bestFit="1" customWidth="1"/>
    <col min="422" max="422" width="6" bestFit="1" customWidth="1"/>
    <col min="423" max="423" width="2" bestFit="1" customWidth="1"/>
    <col min="424" max="424" width="5" bestFit="1" customWidth="1"/>
    <col min="425" max="426" width="6" bestFit="1" customWidth="1"/>
    <col min="427" max="428" width="5" bestFit="1" customWidth="1"/>
    <col min="429" max="430" width="6" bestFit="1" customWidth="1"/>
    <col min="431" max="431" width="5" bestFit="1" customWidth="1"/>
    <col min="432" max="432" width="6" bestFit="1" customWidth="1"/>
    <col min="433" max="433" width="5" bestFit="1" customWidth="1"/>
    <col min="434" max="437" width="6" bestFit="1" customWidth="1"/>
    <col min="438" max="439" width="5" bestFit="1" customWidth="1"/>
    <col min="440" max="441" width="6" bestFit="1" customWidth="1"/>
    <col min="442" max="443" width="5" bestFit="1" customWidth="1"/>
    <col min="444" max="445" width="6" bestFit="1" customWidth="1"/>
    <col min="446" max="446" width="4" bestFit="1" customWidth="1"/>
    <col min="447" max="447" width="6" bestFit="1" customWidth="1"/>
    <col min="448" max="448" width="5" bestFit="1" customWidth="1"/>
    <col min="449" max="449" width="6" bestFit="1" customWidth="1"/>
    <col min="450" max="450" width="5" bestFit="1" customWidth="1"/>
    <col min="451" max="451" width="6" bestFit="1" customWidth="1"/>
    <col min="452" max="453" width="5" bestFit="1" customWidth="1"/>
    <col min="454" max="456" width="6" bestFit="1" customWidth="1"/>
    <col min="457" max="457" width="5" bestFit="1" customWidth="1"/>
    <col min="458" max="458" width="6" bestFit="1" customWidth="1"/>
    <col min="459" max="461" width="5" bestFit="1" customWidth="1"/>
    <col min="462" max="462" width="6" bestFit="1" customWidth="1"/>
    <col min="463" max="467" width="5" bestFit="1" customWidth="1"/>
    <col min="468" max="468" width="6" bestFit="1" customWidth="1"/>
    <col min="469" max="469" width="5" bestFit="1" customWidth="1"/>
    <col min="470" max="470" width="6" bestFit="1" customWidth="1"/>
    <col min="471" max="471" width="4" bestFit="1" customWidth="1"/>
    <col min="472" max="472" width="6" bestFit="1" customWidth="1"/>
    <col min="473" max="473" width="5" bestFit="1" customWidth="1"/>
    <col min="474" max="476" width="6" bestFit="1" customWidth="1"/>
    <col min="477" max="477" width="5" bestFit="1" customWidth="1"/>
    <col min="478" max="478" width="6" bestFit="1" customWidth="1"/>
    <col min="479" max="479" width="5" bestFit="1" customWidth="1"/>
    <col min="480" max="480" width="6" bestFit="1" customWidth="1"/>
    <col min="481" max="481" width="4" bestFit="1" customWidth="1"/>
    <col min="482" max="483" width="5" bestFit="1" customWidth="1"/>
    <col min="484" max="486" width="6" bestFit="1" customWidth="1"/>
    <col min="487" max="487" width="5" bestFit="1" customWidth="1"/>
    <col min="488" max="488" width="4" bestFit="1" customWidth="1"/>
    <col min="489" max="489" width="6" bestFit="1" customWidth="1"/>
    <col min="490" max="490" width="5" bestFit="1" customWidth="1"/>
    <col min="491" max="493" width="6" bestFit="1" customWidth="1"/>
    <col min="494" max="494" width="5" bestFit="1" customWidth="1"/>
    <col min="495" max="496" width="6" bestFit="1" customWidth="1"/>
    <col min="497" max="498" width="4" bestFit="1" customWidth="1"/>
    <col min="499" max="502" width="6" bestFit="1" customWidth="1"/>
    <col min="503" max="503" width="5" bestFit="1" customWidth="1"/>
    <col min="504" max="504" width="6" bestFit="1" customWidth="1"/>
    <col min="505" max="505" width="5" bestFit="1" customWidth="1"/>
    <col min="506" max="506" width="6" bestFit="1" customWidth="1"/>
    <col min="507" max="507" width="5" bestFit="1" customWidth="1"/>
    <col min="508" max="508" width="6" bestFit="1" customWidth="1"/>
    <col min="509" max="509" width="5" bestFit="1" customWidth="1"/>
    <col min="510" max="512" width="6" bestFit="1" customWidth="1"/>
    <col min="513" max="513" width="5" bestFit="1" customWidth="1"/>
    <col min="514" max="515" width="6" bestFit="1" customWidth="1"/>
    <col min="516" max="516" width="5" bestFit="1" customWidth="1"/>
    <col min="517" max="517" width="6" bestFit="1" customWidth="1"/>
    <col min="518" max="518" width="5" bestFit="1" customWidth="1"/>
    <col min="519" max="522" width="6" bestFit="1" customWidth="1"/>
    <col min="523" max="523" width="5" bestFit="1" customWidth="1"/>
    <col min="524" max="524" width="6" bestFit="1" customWidth="1"/>
    <col min="525" max="528" width="5" bestFit="1" customWidth="1"/>
    <col min="529" max="529" width="4" bestFit="1" customWidth="1"/>
    <col min="530" max="530" width="5" bestFit="1" customWidth="1"/>
    <col min="531" max="531" width="6" bestFit="1" customWidth="1"/>
    <col min="532" max="534" width="5" bestFit="1" customWidth="1"/>
    <col min="535" max="535" width="4" bestFit="1" customWidth="1"/>
    <col min="536" max="536" width="6" bestFit="1" customWidth="1"/>
    <col min="537" max="538" width="5" bestFit="1" customWidth="1"/>
    <col min="539" max="539" width="6" bestFit="1" customWidth="1"/>
    <col min="540" max="540" width="5" bestFit="1" customWidth="1"/>
    <col min="541" max="542" width="6" bestFit="1" customWidth="1"/>
    <col min="543" max="543" width="4" bestFit="1" customWidth="1"/>
    <col min="544" max="545" width="6" bestFit="1" customWidth="1"/>
    <col min="546" max="546" width="5" bestFit="1" customWidth="1"/>
    <col min="547" max="547" width="6" bestFit="1" customWidth="1"/>
    <col min="548" max="549" width="5" bestFit="1" customWidth="1"/>
    <col min="550" max="550" width="6" bestFit="1" customWidth="1"/>
    <col min="551" max="551" width="5" bestFit="1" customWidth="1"/>
    <col min="552" max="552" width="6" bestFit="1" customWidth="1"/>
    <col min="553" max="553" width="5" bestFit="1" customWidth="1"/>
    <col min="554" max="556" width="6" bestFit="1" customWidth="1"/>
    <col min="557" max="557" width="5" bestFit="1" customWidth="1"/>
    <col min="558" max="558" width="6" bestFit="1" customWidth="1"/>
    <col min="559" max="559" width="4" bestFit="1" customWidth="1"/>
    <col min="560" max="560" width="5" bestFit="1" customWidth="1"/>
    <col min="561" max="562" width="6" bestFit="1" customWidth="1"/>
    <col min="563" max="563" width="5" bestFit="1" customWidth="1"/>
    <col min="564" max="564" width="6" bestFit="1" customWidth="1"/>
    <col min="565" max="566" width="5" bestFit="1" customWidth="1"/>
    <col min="567" max="567" width="4" bestFit="1" customWidth="1"/>
    <col min="568" max="568" width="6" bestFit="1" customWidth="1"/>
    <col min="569" max="569" width="5" bestFit="1" customWidth="1"/>
    <col min="570" max="571" width="6" bestFit="1" customWidth="1"/>
    <col min="572" max="572" width="5" bestFit="1" customWidth="1"/>
    <col min="573" max="573" width="6" bestFit="1" customWidth="1"/>
    <col min="574" max="576" width="5" bestFit="1" customWidth="1"/>
    <col min="577" max="577" width="6" bestFit="1" customWidth="1"/>
    <col min="578" max="578" width="4" bestFit="1" customWidth="1"/>
    <col min="579" max="579" width="6" bestFit="1" customWidth="1"/>
    <col min="580" max="583" width="5" bestFit="1" customWidth="1"/>
    <col min="584" max="585" width="6" bestFit="1" customWidth="1"/>
    <col min="586" max="587" width="5" bestFit="1" customWidth="1"/>
    <col min="588" max="589" width="6" bestFit="1" customWidth="1"/>
    <col min="590" max="590" width="2" bestFit="1" customWidth="1"/>
    <col min="591" max="591" width="6" bestFit="1" customWidth="1"/>
    <col min="592" max="592" width="5" bestFit="1" customWidth="1"/>
    <col min="593" max="593" width="6" bestFit="1" customWidth="1"/>
    <col min="594" max="596" width="5" bestFit="1" customWidth="1"/>
    <col min="597" max="597" width="6" bestFit="1" customWidth="1"/>
    <col min="598" max="598" width="4" bestFit="1" customWidth="1"/>
    <col min="599" max="600" width="6" bestFit="1" customWidth="1"/>
    <col min="601" max="602" width="5" bestFit="1" customWidth="1"/>
    <col min="603" max="604" width="6" bestFit="1" customWidth="1"/>
    <col min="605" max="605" width="5" bestFit="1" customWidth="1"/>
    <col min="606" max="606" width="6" bestFit="1" customWidth="1"/>
    <col min="607" max="607" width="5" bestFit="1" customWidth="1"/>
    <col min="608" max="608" width="6" bestFit="1" customWidth="1"/>
    <col min="609" max="610" width="5" bestFit="1" customWidth="1"/>
    <col min="611" max="611" width="6" bestFit="1" customWidth="1"/>
    <col min="612" max="612" width="5" bestFit="1" customWidth="1"/>
    <col min="613" max="614" width="6" bestFit="1" customWidth="1"/>
    <col min="615" max="615" width="5" bestFit="1" customWidth="1"/>
    <col min="616" max="616" width="4" bestFit="1" customWidth="1"/>
    <col min="617" max="617" width="6" bestFit="1" customWidth="1"/>
    <col min="618" max="618" width="5" bestFit="1" customWidth="1"/>
    <col min="619" max="621" width="6" bestFit="1" customWidth="1"/>
    <col min="622" max="622" width="5" bestFit="1" customWidth="1"/>
    <col min="623" max="623" width="6" bestFit="1" customWidth="1"/>
    <col min="624" max="624" width="5" bestFit="1" customWidth="1"/>
    <col min="625" max="625" width="6" bestFit="1" customWidth="1"/>
    <col min="626" max="626" width="4" bestFit="1" customWidth="1"/>
    <col min="627" max="628" width="6" bestFit="1" customWidth="1"/>
    <col min="629" max="629" width="5" bestFit="1" customWidth="1"/>
    <col min="630" max="630" width="6" bestFit="1" customWidth="1"/>
    <col min="631" max="631" width="5" bestFit="1" customWidth="1"/>
    <col min="632" max="632" width="6" bestFit="1" customWidth="1"/>
    <col min="633" max="633" width="5" bestFit="1" customWidth="1"/>
    <col min="634" max="635" width="6" bestFit="1" customWidth="1"/>
    <col min="636" max="636" width="5" bestFit="1" customWidth="1"/>
    <col min="637" max="637" width="4" bestFit="1" customWidth="1"/>
    <col min="638" max="639" width="6" bestFit="1" customWidth="1"/>
    <col min="640" max="641" width="5" bestFit="1" customWidth="1"/>
    <col min="642" max="643" width="6" bestFit="1" customWidth="1"/>
    <col min="644" max="645" width="5" bestFit="1" customWidth="1"/>
    <col min="646" max="646" width="6" bestFit="1" customWidth="1"/>
    <col min="647" max="648" width="5" bestFit="1" customWidth="1"/>
    <col min="649" max="651" width="6" bestFit="1" customWidth="1"/>
    <col min="652" max="652" width="4" bestFit="1" customWidth="1"/>
    <col min="653" max="653" width="6" bestFit="1" customWidth="1"/>
    <col min="654" max="654" width="5" bestFit="1" customWidth="1"/>
    <col min="655" max="655" width="6" bestFit="1" customWidth="1"/>
    <col min="656" max="657" width="5" bestFit="1" customWidth="1"/>
    <col min="658" max="661" width="6" bestFit="1" customWidth="1"/>
    <col min="662" max="662" width="5" bestFit="1" customWidth="1"/>
    <col min="663" max="665" width="6" bestFit="1" customWidth="1"/>
    <col min="666" max="666" width="5" bestFit="1" customWidth="1"/>
    <col min="667" max="667" width="6" bestFit="1" customWidth="1"/>
    <col min="668" max="668" width="5" bestFit="1" customWidth="1"/>
    <col min="669" max="670" width="6" bestFit="1" customWidth="1"/>
    <col min="671" max="671" width="5" bestFit="1" customWidth="1"/>
    <col min="672" max="672" width="6" bestFit="1" customWidth="1"/>
    <col min="673" max="673" width="2" bestFit="1" customWidth="1"/>
    <col min="674" max="674" width="6" bestFit="1" customWidth="1"/>
    <col min="675" max="675" width="5" bestFit="1" customWidth="1"/>
    <col min="676" max="676" width="6" bestFit="1" customWidth="1"/>
    <col min="677" max="677" width="5" bestFit="1" customWidth="1"/>
    <col min="678" max="678" width="6" bestFit="1" customWidth="1"/>
    <col min="679" max="679" width="5" bestFit="1" customWidth="1"/>
    <col min="680" max="680" width="6" bestFit="1" customWidth="1"/>
    <col min="681" max="683" width="5" bestFit="1" customWidth="1"/>
    <col min="684" max="687" width="6" bestFit="1" customWidth="1"/>
    <col min="688" max="688" width="5" bestFit="1" customWidth="1"/>
    <col min="689" max="689" width="6" bestFit="1" customWidth="1"/>
    <col min="690" max="690" width="5" bestFit="1" customWidth="1"/>
    <col min="691" max="691" width="6" bestFit="1" customWidth="1"/>
    <col min="692" max="692" width="5" bestFit="1" customWidth="1"/>
    <col min="693" max="693" width="6" bestFit="1" customWidth="1"/>
    <col min="694" max="694" width="5" bestFit="1" customWidth="1"/>
    <col min="695" max="695" width="6" bestFit="1" customWidth="1"/>
    <col min="696" max="696" width="5" bestFit="1" customWidth="1"/>
    <col min="697" max="701" width="6" bestFit="1" customWidth="1"/>
    <col min="702" max="702" width="5" bestFit="1" customWidth="1"/>
    <col min="703" max="704" width="6" bestFit="1" customWidth="1"/>
    <col min="705" max="705" width="4" bestFit="1" customWidth="1"/>
    <col min="706" max="707" width="6" bestFit="1" customWidth="1"/>
    <col min="708" max="709" width="5" bestFit="1" customWidth="1"/>
    <col min="710" max="710" width="6" bestFit="1" customWidth="1"/>
    <col min="711" max="713" width="5" bestFit="1" customWidth="1"/>
    <col min="714" max="714" width="6" bestFit="1" customWidth="1"/>
    <col min="715" max="716" width="5" bestFit="1" customWidth="1"/>
    <col min="717" max="724" width="6" bestFit="1" customWidth="1"/>
    <col min="725" max="725" width="5" bestFit="1" customWidth="1"/>
    <col min="726" max="729" width="6" bestFit="1" customWidth="1"/>
    <col min="730" max="730" width="5" bestFit="1" customWidth="1"/>
    <col min="731" max="735" width="6" bestFit="1" customWidth="1"/>
    <col min="736" max="739" width="5" bestFit="1" customWidth="1"/>
    <col min="740" max="740" width="6" bestFit="1" customWidth="1"/>
    <col min="741" max="741" width="5" bestFit="1" customWidth="1"/>
    <col min="742" max="745" width="6" bestFit="1" customWidth="1"/>
    <col min="746" max="746" width="5" bestFit="1" customWidth="1"/>
    <col min="747" max="747" width="6" bestFit="1" customWidth="1"/>
    <col min="748" max="750" width="5" bestFit="1" customWidth="1"/>
    <col min="751" max="751" width="6" bestFit="1" customWidth="1"/>
    <col min="752" max="752" width="5" bestFit="1" customWidth="1"/>
    <col min="753" max="753" width="6" bestFit="1" customWidth="1"/>
    <col min="754" max="755" width="7" bestFit="1" customWidth="1"/>
    <col min="756" max="758" width="6" bestFit="1" customWidth="1"/>
    <col min="759" max="759" width="7" bestFit="1" customWidth="1"/>
    <col min="760" max="760" width="6" bestFit="1" customWidth="1"/>
    <col min="761" max="761" width="7" bestFit="1" customWidth="1"/>
    <col min="762" max="762" width="5" bestFit="1" customWidth="1"/>
    <col min="763" max="763" width="6" bestFit="1" customWidth="1"/>
    <col min="764" max="766" width="7" bestFit="1" customWidth="1"/>
    <col min="767" max="767" width="6" bestFit="1" customWidth="1"/>
    <col min="768" max="769" width="7" bestFit="1" customWidth="1"/>
    <col min="770" max="770" width="6" bestFit="1" customWidth="1"/>
    <col min="771" max="771" width="7" bestFit="1" customWidth="1"/>
    <col min="772" max="772" width="6" bestFit="1" customWidth="1"/>
    <col min="773" max="773" width="7" bestFit="1" customWidth="1"/>
    <col min="774" max="774" width="5" bestFit="1" customWidth="1"/>
    <col min="775" max="776" width="7" bestFit="1" customWidth="1"/>
    <col min="777" max="780" width="6" bestFit="1" customWidth="1"/>
    <col min="781" max="781" width="7" bestFit="1" customWidth="1"/>
    <col min="782" max="782" width="6" bestFit="1" customWidth="1"/>
    <col min="783" max="784" width="7" bestFit="1" customWidth="1"/>
    <col min="785" max="785" width="6" bestFit="1" customWidth="1"/>
    <col min="786" max="786" width="7" bestFit="1" customWidth="1"/>
    <col min="787" max="787" width="5" bestFit="1" customWidth="1"/>
    <col min="788" max="789" width="7" bestFit="1" customWidth="1"/>
    <col min="790" max="790" width="6" bestFit="1" customWidth="1"/>
    <col min="791" max="793" width="7" bestFit="1" customWidth="1"/>
    <col min="794" max="797" width="6" bestFit="1" customWidth="1"/>
    <col min="798" max="798" width="7" bestFit="1" customWidth="1"/>
    <col min="799" max="801" width="6" bestFit="1" customWidth="1"/>
    <col min="802" max="802" width="7" bestFit="1" customWidth="1"/>
    <col min="803" max="803" width="6" bestFit="1" customWidth="1"/>
    <col min="804" max="804" width="7" bestFit="1" customWidth="1"/>
    <col min="805" max="805" width="6" bestFit="1" customWidth="1"/>
    <col min="806" max="806" width="7" bestFit="1" customWidth="1"/>
    <col min="807" max="807" width="6" bestFit="1" customWidth="1"/>
    <col min="808" max="809" width="7" bestFit="1" customWidth="1"/>
    <col min="810" max="810" width="5" bestFit="1" customWidth="1"/>
    <col min="811" max="813" width="7" bestFit="1" customWidth="1"/>
    <col min="814" max="815" width="6" bestFit="1" customWidth="1"/>
    <col min="816" max="816" width="7" bestFit="1" customWidth="1"/>
    <col min="817" max="817" width="5" bestFit="1" customWidth="1"/>
    <col min="818" max="818" width="6" bestFit="1" customWidth="1"/>
    <col min="819" max="819" width="7" bestFit="1" customWidth="1"/>
    <col min="820" max="822" width="6" bestFit="1" customWidth="1"/>
    <col min="823" max="823" width="7" bestFit="1" customWidth="1"/>
    <col min="824" max="825" width="6" bestFit="1" customWidth="1"/>
    <col min="826" max="826" width="7" bestFit="1" customWidth="1"/>
    <col min="827" max="829" width="6" bestFit="1" customWidth="1"/>
    <col min="830" max="830" width="7" bestFit="1" customWidth="1"/>
    <col min="831" max="834" width="6" bestFit="1" customWidth="1"/>
    <col min="835" max="837" width="7" bestFit="1" customWidth="1"/>
    <col min="838" max="838" width="5" bestFit="1" customWidth="1"/>
    <col min="839" max="839" width="6" bestFit="1" customWidth="1"/>
    <col min="840" max="841" width="7" bestFit="1" customWidth="1"/>
    <col min="842" max="843" width="6" bestFit="1" customWidth="1"/>
    <col min="844" max="850" width="7" bestFit="1" customWidth="1"/>
    <col min="851" max="851" width="6" bestFit="1" customWidth="1"/>
    <col min="852" max="852" width="7" bestFit="1" customWidth="1"/>
    <col min="853" max="853" width="6" bestFit="1" customWidth="1"/>
    <col min="854" max="859" width="7" bestFit="1" customWidth="1"/>
    <col min="860" max="864" width="6" bestFit="1" customWidth="1"/>
    <col min="865" max="865" width="7" bestFit="1" customWidth="1"/>
    <col min="866" max="867" width="6" bestFit="1" customWidth="1"/>
    <col min="868" max="868" width="7" bestFit="1" customWidth="1"/>
    <col min="869" max="869" width="6" bestFit="1" customWidth="1"/>
    <col min="870" max="872" width="7" bestFit="1" customWidth="1"/>
    <col min="873" max="873" width="6" bestFit="1" customWidth="1"/>
    <col min="874" max="874" width="7" bestFit="1" customWidth="1"/>
    <col min="875" max="875" width="6" bestFit="1" customWidth="1"/>
    <col min="876" max="877" width="7" bestFit="1" customWidth="1"/>
    <col min="878" max="878" width="6" bestFit="1" customWidth="1"/>
    <col min="879" max="882" width="7" bestFit="1" customWidth="1"/>
    <col min="883" max="884" width="6" bestFit="1" customWidth="1"/>
    <col min="885" max="885" width="7" bestFit="1" customWidth="1"/>
    <col min="886" max="886" width="5" bestFit="1" customWidth="1"/>
    <col min="887" max="888" width="7" bestFit="1" customWidth="1"/>
    <col min="889" max="889" width="6" bestFit="1" customWidth="1"/>
    <col min="890" max="890" width="7" bestFit="1" customWidth="1"/>
    <col min="891" max="897" width="6" bestFit="1" customWidth="1"/>
    <col min="898" max="898" width="7" bestFit="1" customWidth="1"/>
    <col min="899" max="899" width="6" bestFit="1" customWidth="1"/>
    <col min="900" max="900" width="7" bestFit="1" customWidth="1"/>
    <col min="901" max="901" width="6" bestFit="1" customWidth="1"/>
    <col min="902" max="902" width="7" bestFit="1" customWidth="1"/>
    <col min="903" max="903" width="3" bestFit="1" customWidth="1"/>
    <col min="904" max="904" width="6" bestFit="1" customWidth="1"/>
    <col min="905" max="905" width="7" bestFit="1" customWidth="1"/>
    <col min="906" max="907" width="6" bestFit="1" customWidth="1"/>
    <col min="908" max="908" width="7" bestFit="1" customWidth="1"/>
    <col min="909" max="909" width="6" bestFit="1" customWidth="1"/>
    <col min="910" max="912" width="7" bestFit="1" customWidth="1"/>
    <col min="913" max="913" width="6" bestFit="1" customWidth="1"/>
    <col min="914" max="915" width="7" bestFit="1" customWidth="1"/>
    <col min="916" max="916" width="6" bestFit="1" customWidth="1"/>
    <col min="917" max="918" width="7" bestFit="1" customWidth="1"/>
    <col min="919" max="919" width="6" bestFit="1" customWidth="1"/>
    <col min="920" max="921" width="7" bestFit="1" customWidth="1"/>
    <col min="922" max="922" width="6" bestFit="1" customWidth="1"/>
    <col min="923" max="923" width="7" bestFit="1" customWidth="1"/>
    <col min="924" max="924" width="6" bestFit="1" customWidth="1"/>
    <col min="925" max="925" width="7" bestFit="1" customWidth="1"/>
    <col min="926" max="926" width="5" bestFit="1" customWidth="1"/>
    <col min="927" max="930" width="6" bestFit="1" customWidth="1"/>
    <col min="931" max="931" width="7" bestFit="1" customWidth="1"/>
    <col min="932" max="933" width="6" bestFit="1" customWidth="1"/>
    <col min="934" max="935" width="7" bestFit="1" customWidth="1"/>
    <col min="936" max="937" width="6" bestFit="1" customWidth="1"/>
    <col min="938" max="938" width="7" bestFit="1" customWidth="1"/>
    <col min="939" max="939" width="6" bestFit="1" customWidth="1"/>
    <col min="940" max="941" width="7" bestFit="1" customWidth="1"/>
    <col min="942" max="942" width="6" bestFit="1" customWidth="1"/>
    <col min="943" max="945" width="7" bestFit="1" customWidth="1"/>
    <col min="946" max="947" width="5" bestFit="1" customWidth="1"/>
    <col min="948" max="949" width="7" bestFit="1" customWidth="1"/>
    <col min="950" max="950" width="6" bestFit="1" customWidth="1"/>
    <col min="951" max="951" width="7" bestFit="1" customWidth="1"/>
    <col min="952" max="952" width="5" bestFit="1" customWidth="1"/>
    <col min="953" max="953" width="6" bestFit="1" customWidth="1"/>
    <col min="954" max="954" width="7" bestFit="1" customWidth="1"/>
    <col min="955" max="956" width="6" bestFit="1" customWidth="1"/>
    <col min="957" max="957" width="7" bestFit="1" customWidth="1"/>
    <col min="958" max="958" width="6" bestFit="1" customWidth="1"/>
    <col min="959" max="961" width="7" bestFit="1" customWidth="1"/>
    <col min="962" max="962" width="6" bestFit="1" customWidth="1"/>
    <col min="963" max="964" width="7" bestFit="1" customWidth="1"/>
    <col min="965" max="965" width="6" bestFit="1" customWidth="1"/>
    <col min="966" max="966" width="5" bestFit="1" customWidth="1"/>
    <col min="967" max="967" width="7" bestFit="1" customWidth="1"/>
    <col min="968" max="968" width="6" bestFit="1" customWidth="1"/>
    <col min="969" max="969" width="7" bestFit="1" customWidth="1"/>
    <col min="970" max="971" width="6" bestFit="1" customWidth="1"/>
    <col min="972" max="972" width="7" bestFit="1" customWidth="1"/>
    <col min="973" max="973" width="6" bestFit="1" customWidth="1"/>
    <col min="974" max="975" width="7" bestFit="1" customWidth="1"/>
    <col min="976" max="976" width="3" bestFit="1" customWidth="1"/>
    <col min="977" max="977" width="7" bestFit="1" customWidth="1"/>
    <col min="978" max="978" width="6" bestFit="1" customWidth="1"/>
    <col min="979" max="979" width="7" bestFit="1" customWidth="1"/>
    <col min="980" max="983" width="6" bestFit="1" customWidth="1"/>
    <col min="984" max="984" width="7" bestFit="1" customWidth="1"/>
    <col min="985" max="987" width="6" bestFit="1" customWidth="1"/>
    <col min="988" max="988" width="7" bestFit="1" customWidth="1"/>
    <col min="989" max="990" width="6" bestFit="1" customWidth="1"/>
    <col min="991" max="996" width="7" bestFit="1" customWidth="1"/>
    <col min="997" max="997" width="6" bestFit="1" customWidth="1"/>
    <col min="998" max="999" width="7" bestFit="1" customWidth="1"/>
    <col min="1000" max="1000" width="6" bestFit="1" customWidth="1"/>
    <col min="1001" max="1002" width="7" bestFit="1" customWidth="1"/>
    <col min="1003" max="1004" width="6" bestFit="1" customWidth="1"/>
    <col min="1005" max="1005" width="7" bestFit="1" customWidth="1"/>
    <col min="1006" max="1006" width="6" bestFit="1" customWidth="1"/>
    <col min="1007" max="1008" width="7" bestFit="1" customWidth="1"/>
    <col min="1009" max="1009" width="5" bestFit="1" customWidth="1"/>
    <col min="1010" max="1010" width="7" bestFit="1" customWidth="1"/>
    <col min="1011" max="1011" width="6" bestFit="1" customWidth="1"/>
    <col min="1012" max="1013" width="7" bestFit="1" customWidth="1"/>
    <col min="1014" max="1014" width="6" bestFit="1" customWidth="1"/>
    <col min="1015" max="1016" width="7" bestFit="1" customWidth="1"/>
    <col min="1017" max="1018" width="6" bestFit="1" customWidth="1"/>
    <col min="1019" max="1022" width="7" bestFit="1" customWidth="1"/>
    <col min="1023"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6" bestFit="1" customWidth="1"/>
    <col min="1033" max="1035" width="7" bestFit="1" customWidth="1"/>
    <col min="1036" max="1036" width="6" bestFit="1" customWidth="1"/>
    <col min="1037" max="1037" width="7" bestFit="1" customWidth="1"/>
    <col min="1038" max="1038" width="6" bestFit="1" customWidth="1"/>
    <col min="1039" max="1039" width="7" bestFit="1" customWidth="1"/>
    <col min="1040" max="1041" width="6" bestFit="1" customWidth="1"/>
    <col min="1042" max="1042" width="7" bestFit="1" customWidth="1"/>
    <col min="1043" max="1043" width="5" bestFit="1" customWidth="1"/>
    <col min="1044" max="1044" width="7" bestFit="1" customWidth="1"/>
    <col min="1045" max="1045" width="6" bestFit="1" customWidth="1"/>
    <col min="1046" max="1046" width="7" bestFit="1" customWidth="1"/>
    <col min="1047" max="1049" width="6" bestFit="1" customWidth="1"/>
    <col min="1050" max="1050" width="7" bestFit="1" customWidth="1"/>
    <col min="1051" max="1051" width="3" bestFit="1" customWidth="1"/>
    <col min="1052" max="1054" width="7" bestFit="1" customWidth="1"/>
    <col min="1055" max="1057" width="6" bestFit="1" customWidth="1"/>
    <col min="1058" max="1060" width="7" bestFit="1" customWidth="1"/>
    <col min="1061" max="1061" width="6" bestFit="1" customWidth="1"/>
    <col min="1062" max="1063" width="7" bestFit="1" customWidth="1"/>
    <col min="1064" max="1065" width="6" bestFit="1" customWidth="1"/>
    <col min="1066" max="1067" width="5" bestFit="1" customWidth="1"/>
    <col min="1068" max="1070" width="7" bestFit="1" customWidth="1"/>
    <col min="1071" max="1072" width="6" bestFit="1" customWidth="1"/>
    <col min="1073" max="1074" width="7" bestFit="1" customWidth="1"/>
    <col min="1075" max="1075" width="6" bestFit="1" customWidth="1"/>
    <col min="1076" max="1079" width="7" bestFit="1" customWidth="1"/>
    <col min="1080" max="1080" width="5" bestFit="1" customWidth="1"/>
    <col min="1081" max="1082" width="7" bestFit="1" customWidth="1"/>
    <col min="1083" max="1086" width="6" bestFit="1" customWidth="1"/>
    <col min="1087" max="1087" width="7" bestFit="1" customWidth="1"/>
    <col min="1088" max="1090" width="6" bestFit="1" customWidth="1"/>
    <col min="1091" max="1092" width="7" bestFit="1" customWidth="1"/>
    <col min="1093" max="1093" width="5" bestFit="1" customWidth="1"/>
    <col min="1094" max="1094" width="6" bestFit="1" customWidth="1"/>
    <col min="1095" max="1095" width="7" bestFit="1" customWidth="1"/>
    <col min="1096" max="1096" width="6" bestFit="1" customWidth="1"/>
    <col min="1097" max="1098" width="5" bestFit="1" customWidth="1"/>
    <col min="1099" max="1103" width="6" bestFit="1" customWidth="1"/>
    <col min="1104" max="1104" width="5" bestFit="1" customWidth="1"/>
    <col min="1105" max="1105" width="6" bestFit="1" customWidth="1"/>
    <col min="1106" max="1106" width="7" bestFit="1" customWidth="1"/>
    <col min="1107" max="1109" width="6" bestFit="1" customWidth="1"/>
    <col min="1110" max="1110" width="5" bestFit="1" customWidth="1"/>
    <col min="1111" max="1112" width="6" bestFit="1" customWidth="1"/>
    <col min="1113" max="1114" width="7" bestFit="1" customWidth="1"/>
    <col min="1115" max="1116" width="6" bestFit="1" customWidth="1"/>
    <col min="1117" max="1118" width="7" bestFit="1" customWidth="1"/>
    <col min="1119" max="1120" width="6" bestFit="1" customWidth="1"/>
    <col min="1121" max="1121" width="3" bestFit="1" customWidth="1"/>
    <col min="1122" max="1122" width="7" bestFit="1" customWidth="1"/>
    <col min="1123" max="1123" width="6" bestFit="1" customWidth="1"/>
    <col min="1124" max="1125" width="7" bestFit="1" customWidth="1"/>
    <col min="1126" max="1127" width="6" bestFit="1" customWidth="1"/>
    <col min="1128" max="1128" width="7" bestFit="1" customWidth="1"/>
    <col min="1129" max="1129" width="6" bestFit="1" customWidth="1"/>
    <col min="1130" max="1131" width="7" bestFit="1" customWidth="1"/>
    <col min="1132" max="1132" width="6" bestFit="1" customWidth="1"/>
    <col min="1133" max="1136" width="7" bestFit="1" customWidth="1"/>
    <col min="1137" max="1141" width="6" bestFit="1" customWidth="1"/>
    <col min="1142" max="1142" width="7" bestFit="1" customWidth="1"/>
    <col min="1143" max="1143" width="5" bestFit="1" customWidth="1"/>
    <col min="1144" max="1144" width="6" bestFit="1" customWidth="1"/>
    <col min="1145" max="1145" width="7" bestFit="1" customWidth="1"/>
    <col min="1146" max="1147" width="6" bestFit="1" customWidth="1"/>
    <col min="1148" max="1148" width="7" bestFit="1" customWidth="1"/>
    <col min="1149" max="1150" width="6" bestFit="1" customWidth="1"/>
    <col min="1151" max="1151" width="7" bestFit="1" customWidth="1"/>
    <col min="1152" max="1152" width="6" bestFit="1" customWidth="1"/>
    <col min="1153" max="1153" width="7" bestFit="1" customWidth="1"/>
    <col min="1154" max="1155" width="6" bestFit="1" customWidth="1"/>
    <col min="1156" max="1156" width="7" bestFit="1" customWidth="1"/>
    <col min="1157" max="1157" width="6" bestFit="1" customWidth="1"/>
    <col min="1158" max="1158" width="7" bestFit="1" customWidth="1"/>
    <col min="1159" max="1159" width="5" bestFit="1" customWidth="1"/>
    <col min="1160" max="1161" width="7" bestFit="1" customWidth="1"/>
    <col min="1162" max="1162" width="6" bestFit="1" customWidth="1"/>
    <col min="1163" max="1163" width="7" bestFit="1" customWidth="1"/>
    <col min="1164" max="1164" width="5" bestFit="1" customWidth="1"/>
    <col min="1165" max="1165" width="7" bestFit="1" customWidth="1"/>
    <col min="1166" max="1168" width="6" bestFit="1" customWidth="1"/>
    <col min="1169" max="1169" width="5" bestFit="1" customWidth="1"/>
    <col min="1170" max="1170" width="7" bestFit="1" customWidth="1"/>
    <col min="1171" max="1172" width="6" bestFit="1" customWidth="1"/>
    <col min="1173" max="1173" width="7" bestFit="1" customWidth="1"/>
    <col min="1174" max="1176" width="6" bestFit="1" customWidth="1"/>
    <col min="1177" max="1177" width="7" bestFit="1" customWidth="1"/>
    <col min="1178" max="1179" width="6" bestFit="1" customWidth="1"/>
    <col min="1180" max="1182" width="7" bestFit="1" customWidth="1"/>
    <col min="1183" max="1183" width="3" bestFit="1" customWidth="1"/>
    <col min="1184" max="1185" width="6" bestFit="1" customWidth="1"/>
    <col min="1186" max="1187" width="7" bestFit="1" customWidth="1"/>
    <col min="1188" max="1188" width="6" bestFit="1" customWidth="1"/>
    <col min="1189" max="1189" width="7" bestFit="1" customWidth="1"/>
    <col min="1190" max="1190" width="6" bestFit="1" customWidth="1"/>
    <col min="1191" max="1194" width="7" bestFit="1" customWidth="1"/>
    <col min="1195" max="1195" width="5" bestFit="1" customWidth="1"/>
    <col min="1196" max="1196" width="7" bestFit="1" customWidth="1"/>
    <col min="1197" max="1198" width="6" bestFit="1" customWidth="1"/>
    <col min="1199" max="1199" width="7" bestFit="1" customWidth="1"/>
    <col min="1200" max="1200" width="6" bestFit="1" customWidth="1"/>
    <col min="1201" max="1201" width="7" bestFit="1" customWidth="1"/>
    <col min="1202" max="1205" width="6" bestFit="1" customWidth="1"/>
    <col min="1206" max="1206" width="7" bestFit="1" customWidth="1"/>
    <col min="1207" max="1207" width="5" bestFit="1" customWidth="1"/>
    <col min="1208" max="1208" width="7" bestFit="1" customWidth="1"/>
    <col min="1209" max="1209" width="6" bestFit="1" customWidth="1"/>
    <col min="1210" max="1211" width="7" bestFit="1" customWidth="1"/>
    <col min="1212" max="1216" width="6" bestFit="1" customWidth="1"/>
    <col min="1217" max="1217" width="7" bestFit="1" customWidth="1"/>
    <col min="1218" max="1218" width="6" bestFit="1" customWidth="1"/>
    <col min="1219" max="1220" width="7" bestFit="1" customWidth="1"/>
    <col min="1221" max="1223" width="6" bestFit="1" customWidth="1"/>
    <col min="1224" max="1226" width="7" bestFit="1" customWidth="1"/>
    <col min="1227" max="1227" width="6" bestFit="1" customWidth="1"/>
    <col min="1228" max="1231" width="7" bestFit="1" customWidth="1"/>
    <col min="1232" max="1232" width="5" bestFit="1" customWidth="1"/>
    <col min="1233" max="1236" width="6" bestFit="1" customWidth="1"/>
    <col min="1237" max="1237" width="3" bestFit="1" customWidth="1"/>
    <col min="1238" max="1238" width="7" bestFit="1" customWidth="1"/>
    <col min="1239" max="1240" width="6" bestFit="1" customWidth="1"/>
    <col min="1241" max="1241" width="7" bestFit="1" customWidth="1"/>
    <col min="1242" max="1244" width="6" bestFit="1" customWidth="1"/>
    <col min="1245" max="1246" width="7" bestFit="1" customWidth="1"/>
    <col min="1247" max="1249" width="6" bestFit="1" customWidth="1"/>
    <col min="1250" max="1250" width="7" bestFit="1" customWidth="1"/>
    <col min="1251" max="1251" width="6" bestFit="1" customWidth="1"/>
    <col min="1252" max="1252" width="5" bestFit="1" customWidth="1"/>
    <col min="1253" max="1259" width="6" bestFit="1" customWidth="1"/>
    <col min="1260" max="1260" width="7" bestFit="1" customWidth="1"/>
    <col min="1261" max="1262" width="6" bestFit="1" customWidth="1"/>
    <col min="1263" max="1263" width="7" bestFit="1" customWidth="1"/>
    <col min="1264" max="1265" width="6" bestFit="1" customWidth="1"/>
    <col min="1266" max="1266" width="7" bestFit="1" customWidth="1"/>
    <col min="1267" max="1267" width="6" bestFit="1" customWidth="1"/>
    <col min="1268" max="1270" width="7" bestFit="1" customWidth="1"/>
    <col min="1271" max="1271" width="6" bestFit="1" customWidth="1"/>
    <col min="1272" max="1272" width="7" bestFit="1" customWidth="1"/>
    <col min="1273" max="1274" width="6" bestFit="1" customWidth="1"/>
    <col min="1275" max="1275" width="7" bestFit="1" customWidth="1"/>
    <col min="1276" max="1276" width="6" bestFit="1" customWidth="1"/>
    <col min="1277" max="1277" width="7" bestFit="1" customWidth="1"/>
    <col min="1278" max="1278" width="6" bestFit="1" customWidth="1"/>
    <col min="1279" max="1279" width="5" bestFit="1" customWidth="1"/>
    <col min="1280" max="1282" width="7" bestFit="1" customWidth="1"/>
    <col min="1283" max="1286" width="6" bestFit="1" customWidth="1"/>
    <col min="1287" max="1287" width="3" bestFit="1" customWidth="1"/>
    <col min="1288" max="1288" width="6" bestFit="1" customWidth="1"/>
    <col min="1289" max="1289" width="7" bestFit="1" customWidth="1"/>
    <col min="1290" max="1290" width="6" bestFit="1" customWidth="1"/>
    <col min="1291" max="1291" width="7" bestFit="1" customWidth="1"/>
    <col min="1292" max="1292" width="6" bestFit="1" customWidth="1"/>
    <col min="1293" max="1293" width="7" bestFit="1" customWidth="1"/>
    <col min="1294" max="1294" width="5" bestFit="1" customWidth="1"/>
    <col min="1295" max="1296" width="6" bestFit="1" customWidth="1"/>
    <col min="1297" max="1298" width="7" bestFit="1" customWidth="1"/>
    <col min="1299" max="1299" width="6" bestFit="1" customWidth="1"/>
    <col min="1300" max="1301" width="7" bestFit="1" customWidth="1"/>
    <col min="1302" max="1302" width="6" bestFit="1" customWidth="1"/>
    <col min="1303" max="1308" width="7" bestFit="1" customWidth="1"/>
    <col min="1309" max="1309" width="6" bestFit="1" customWidth="1"/>
    <col min="1310" max="1310" width="7" bestFit="1" customWidth="1"/>
    <col min="1311" max="1311" width="6" bestFit="1" customWidth="1"/>
    <col min="1312" max="1315" width="7" bestFit="1" customWidth="1"/>
    <col min="1316" max="1316" width="6" bestFit="1" customWidth="1"/>
    <col min="1317" max="1317" width="7" bestFit="1" customWidth="1"/>
    <col min="1318" max="1318" width="6" bestFit="1" customWidth="1"/>
    <col min="1319" max="1319" width="7" bestFit="1" customWidth="1"/>
    <col min="1320" max="1320" width="6" bestFit="1" customWidth="1"/>
    <col min="1321" max="1324" width="7" bestFit="1" customWidth="1"/>
    <col min="1325" max="1326" width="6" bestFit="1" customWidth="1"/>
    <col min="1327" max="1327" width="7" bestFit="1" customWidth="1"/>
    <col min="1328" max="1328" width="5" bestFit="1" customWidth="1"/>
    <col min="1329" max="1329" width="7" bestFit="1" customWidth="1"/>
    <col min="1330" max="1333" width="6" bestFit="1" customWidth="1"/>
    <col min="1334" max="1335" width="7" bestFit="1" customWidth="1"/>
    <col min="1336" max="1336" width="5" bestFit="1" customWidth="1"/>
    <col min="1337" max="1337" width="6" bestFit="1" customWidth="1"/>
    <col min="1338" max="1338" width="7" bestFit="1" customWidth="1"/>
    <col min="1339" max="1342" width="6" bestFit="1" customWidth="1"/>
    <col min="1343" max="1343" width="3" bestFit="1" customWidth="1"/>
    <col min="1344" max="1344" width="7" bestFit="1" customWidth="1"/>
    <col min="1345" max="1348" width="6" bestFit="1" customWidth="1"/>
    <col min="1349" max="1351" width="7" bestFit="1" customWidth="1"/>
    <col min="1352" max="1352" width="6" bestFit="1" customWidth="1"/>
    <col min="1353" max="1357" width="7" bestFit="1" customWidth="1"/>
    <col min="1358" max="1358" width="5" bestFit="1" customWidth="1"/>
    <col min="1359" max="1359" width="7" bestFit="1" customWidth="1"/>
    <col min="1360" max="1361" width="6" bestFit="1" customWidth="1"/>
    <col min="1362" max="1362" width="5" bestFit="1" customWidth="1"/>
    <col min="1363" max="1363" width="7" bestFit="1" customWidth="1"/>
    <col min="1364" max="1364" width="6" bestFit="1" customWidth="1"/>
    <col min="1365" max="1365" width="7" bestFit="1" customWidth="1"/>
    <col min="1366" max="1367" width="6" bestFit="1" customWidth="1"/>
    <col min="1368" max="1368" width="7" bestFit="1" customWidth="1"/>
    <col min="1369" max="1370" width="6" bestFit="1" customWidth="1"/>
    <col min="1371" max="1371" width="7" bestFit="1" customWidth="1"/>
    <col min="1372" max="1372" width="5" bestFit="1" customWidth="1"/>
    <col min="1373" max="1374" width="7" bestFit="1" customWidth="1"/>
    <col min="1375" max="1376" width="6" bestFit="1" customWidth="1"/>
    <col min="1377" max="1377" width="7" bestFit="1" customWidth="1"/>
    <col min="1378" max="1378" width="6" bestFit="1" customWidth="1"/>
    <col min="1379" max="1379" width="7" bestFit="1" customWidth="1"/>
    <col min="1380" max="1380" width="6" bestFit="1" customWidth="1"/>
    <col min="1381" max="1381" width="7" bestFit="1" customWidth="1"/>
    <col min="1382" max="1382" width="5" bestFit="1" customWidth="1"/>
    <col min="1383" max="1383" width="7" bestFit="1" customWidth="1"/>
    <col min="1384" max="1385" width="6" bestFit="1" customWidth="1"/>
    <col min="1386" max="1386" width="7" bestFit="1" customWidth="1"/>
    <col min="1387" max="1387" width="6" bestFit="1" customWidth="1"/>
    <col min="1388" max="1388" width="5" bestFit="1" customWidth="1"/>
    <col min="1389" max="1390" width="6" bestFit="1" customWidth="1"/>
    <col min="1391" max="1391" width="7" bestFit="1" customWidth="1"/>
    <col min="1392" max="1392" width="6" bestFit="1" customWidth="1"/>
    <col min="1393" max="1393" width="7" bestFit="1" customWidth="1"/>
    <col min="1394" max="1395" width="6" bestFit="1" customWidth="1"/>
    <col min="1396" max="1396" width="3" bestFit="1" customWidth="1"/>
    <col min="1397" max="1398" width="7" bestFit="1" customWidth="1"/>
    <col min="1399" max="1399" width="6" bestFit="1" customWidth="1"/>
    <col min="1400" max="1400" width="7" bestFit="1" customWidth="1"/>
    <col min="1401" max="1401" width="6" bestFit="1" customWidth="1"/>
    <col min="1402" max="1402" width="7" bestFit="1" customWidth="1"/>
    <col min="1403" max="1403" width="5" bestFit="1" customWidth="1"/>
    <col min="1404" max="1404" width="7" bestFit="1" customWidth="1"/>
    <col min="1405" max="1405" width="6" bestFit="1" customWidth="1"/>
    <col min="1406" max="1406" width="7" bestFit="1" customWidth="1"/>
    <col min="1407" max="1408" width="6" bestFit="1" customWidth="1"/>
    <col min="1409" max="1410" width="7" bestFit="1" customWidth="1"/>
    <col min="1411" max="1413" width="6" bestFit="1" customWidth="1"/>
    <col min="1414" max="1414" width="7" bestFit="1" customWidth="1"/>
    <col min="1415" max="1415" width="6" bestFit="1" customWidth="1"/>
    <col min="1416" max="1417" width="7" bestFit="1" customWidth="1"/>
    <col min="1418" max="1419" width="6" bestFit="1" customWidth="1"/>
    <col min="1420" max="1420" width="7" bestFit="1" customWidth="1"/>
    <col min="1421" max="1421" width="6" bestFit="1" customWidth="1"/>
    <col min="1422" max="1422" width="7" bestFit="1" customWidth="1"/>
    <col min="1423" max="1423" width="6" bestFit="1" customWidth="1"/>
    <col min="1424" max="1424" width="7" bestFit="1" customWidth="1"/>
    <col min="1425" max="1427" width="6" bestFit="1" customWidth="1"/>
    <col min="1428" max="1428" width="7" bestFit="1" customWidth="1"/>
    <col min="1429" max="1430" width="5" bestFit="1" customWidth="1"/>
    <col min="1431" max="1431" width="7" bestFit="1" customWidth="1"/>
    <col min="1432" max="1432" width="6" bestFit="1" customWidth="1"/>
    <col min="1433" max="1437" width="7" bestFit="1" customWidth="1"/>
    <col min="1438" max="1438" width="5" bestFit="1" customWidth="1"/>
    <col min="1439" max="1440" width="7" bestFit="1" customWidth="1"/>
    <col min="1441" max="1441" width="6" bestFit="1" customWidth="1"/>
    <col min="1442" max="1442" width="7" bestFit="1" customWidth="1"/>
    <col min="1443" max="1444" width="6" bestFit="1" customWidth="1"/>
    <col min="1445" max="1445" width="5" bestFit="1" customWidth="1"/>
    <col min="1446" max="1447" width="7" bestFit="1" customWidth="1"/>
    <col min="1448" max="1448" width="6" bestFit="1" customWidth="1"/>
    <col min="1449" max="1449" width="7" bestFit="1" customWidth="1"/>
    <col min="1450" max="1451" width="6" bestFit="1" customWidth="1"/>
    <col min="1452" max="1452" width="7" bestFit="1" customWidth="1"/>
    <col min="1453" max="1453" width="3" bestFit="1" customWidth="1"/>
    <col min="1454" max="1454" width="7" bestFit="1" customWidth="1"/>
    <col min="1455" max="1455" width="6" bestFit="1" customWidth="1"/>
    <col min="1456" max="1457" width="7" bestFit="1" customWidth="1"/>
    <col min="1458" max="1458" width="5" bestFit="1" customWidth="1"/>
    <col min="1459" max="1459" width="7" bestFit="1" customWidth="1"/>
    <col min="1460" max="1461" width="6" bestFit="1" customWidth="1"/>
    <col min="1462" max="1462" width="7" bestFit="1" customWidth="1"/>
    <col min="1463" max="1463" width="5" bestFit="1" customWidth="1"/>
    <col min="1464" max="1465" width="7" bestFit="1" customWidth="1"/>
    <col min="1466" max="1467" width="6" bestFit="1" customWidth="1"/>
    <col min="1468" max="1468" width="7" bestFit="1" customWidth="1"/>
    <col min="1469" max="1470" width="6" bestFit="1" customWidth="1"/>
    <col min="1471" max="1471" width="7" bestFit="1" customWidth="1"/>
    <col min="1472" max="1472" width="5" bestFit="1" customWidth="1"/>
    <col min="1473" max="1473" width="6" bestFit="1" customWidth="1"/>
    <col min="1474" max="1474" width="7" bestFit="1" customWidth="1"/>
    <col min="1475" max="1475" width="6" bestFit="1" customWidth="1"/>
    <col min="1476" max="1476" width="7" bestFit="1" customWidth="1"/>
    <col min="1477" max="1477" width="5" bestFit="1" customWidth="1"/>
    <col min="1478" max="1478" width="7" bestFit="1" customWidth="1"/>
    <col min="1479" max="1479" width="6" bestFit="1" customWidth="1"/>
    <col min="1480" max="1481" width="7" bestFit="1" customWidth="1"/>
    <col min="1482" max="1482" width="5" bestFit="1" customWidth="1"/>
    <col min="1483" max="1483" width="7" bestFit="1" customWidth="1"/>
    <col min="1484" max="1485" width="6" bestFit="1" customWidth="1"/>
    <col min="1486" max="1488" width="7" bestFit="1" customWidth="1"/>
    <col min="1489" max="1489" width="6" bestFit="1" customWidth="1"/>
    <col min="1490" max="1490" width="7" bestFit="1" customWidth="1"/>
    <col min="1491" max="1491" width="5" bestFit="1" customWidth="1"/>
    <col min="1492" max="1493" width="6" bestFit="1" customWidth="1"/>
    <col min="1494" max="1494" width="7" bestFit="1" customWidth="1"/>
    <col min="1495" max="1496" width="6" bestFit="1" customWidth="1"/>
    <col min="1497" max="1497" width="5" bestFit="1" customWidth="1"/>
    <col min="1498" max="1499" width="6" bestFit="1" customWidth="1"/>
    <col min="1500" max="1500" width="7" bestFit="1" customWidth="1"/>
    <col min="1501" max="1501" width="6" bestFit="1" customWidth="1"/>
    <col min="1502" max="1502" width="7" bestFit="1" customWidth="1"/>
    <col min="1503" max="1503" width="6" bestFit="1" customWidth="1"/>
    <col min="1504" max="1504" width="7" bestFit="1" customWidth="1"/>
    <col min="1505" max="1506" width="6" bestFit="1" customWidth="1"/>
    <col min="1507" max="1507" width="3" bestFit="1" customWidth="1"/>
    <col min="1508" max="1510" width="6" bestFit="1" customWidth="1"/>
    <col min="1511" max="1511" width="5" bestFit="1" customWidth="1"/>
    <col min="1512" max="1513" width="6" bestFit="1" customWidth="1"/>
    <col min="1514" max="1515" width="7" bestFit="1" customWidth="1"/>
    <col min="1516" max="1516" width="6" bestFit="1" customWidth="1"/>
    <col min="1517" max="1519" width="7" bestFit="1" customWidth="1"/>
    <col min="1520" max="1520" width="6" bestFit="1" customWidth="1"/>
    <col min="1521" max="1523" width="7" bestFit="1" customWidth="1"/>
    <col min="1524" max="1525" width="6" bestFit="1" customWidth="1"/>
    <col min="1526" max="1526" width="5" bestFit="1" customWidth="1"/>
    <col min="1527" max="1527" width="7" bestFit="1" customWidth="1"/>
    <col min="1528" max="1529" width="6" bestFit="1" customWidth="1"/>
    <col min="1530" max="1530" width="7" bestFit="1" customWidth="1"/>
    <col min="1531" max="1531" width="6" bestFit="1" customWidth="1"/>
    <col min="1532" max="1532" width="7" bestFit="1" customWidth="1"/>
    <col min="1533" max="1534" width="6" bestFit="1" customWidth="1"/>
    <col min="1535" max="1536" width="7" bestFit="1" customWidth="1"/>
    <col min="1537" max="1539" width="6" bestFit="1" customWidth="1"/>
    <col min="1540" max="1540" width="7" bestFit="1" customWidth="1"/>
    <col min="1541" max="1541" width="6" bestFit="1" customWidth="1"/>
    <col min="1542" max="1543" width="7" bestFit="1" customWidth="1"/>
    <col min="1544" max="1544" width="6" bestFit="1" customWidth="1"/>
    <col min="1545" max="1546" width="7" bestFit="1" customWidth="1"/>
    <col min="1547" max="1551" width="6" bestFit="1" customWidth="1"/>
    <col min="1552" max="1552" width="3" bestFit="1" customWidth="1"/>
    <col min="1553" max="1553" width="6" bestFit="1" customWidth="1"/>
    <col min="1554" max="1554" width="7" bestFit="1" customWidth="1"/>
    <col min="1555" max="1555" width="6" bestFit="1" customWidth="1"/>
    <col min="1556" max="1556" width="5" bestFit="1" customWidth="1"/>
    <col min="1557" max="1558" width="6" bestFit="1" customWidth="1"/>
    <col min="1559" max="1560" width="7" bestFit="1" customWidth="1"/>
    <col min="1561" max="1562" width="6" bestFit="1" customWidth="1"/>
    <col min="1563" max="1563" width="7" bestFit="1" customWidth="1"/>
    <col min="1564" max="1564" width="6" bestFit="1" customWidth="1"/>
    <col min="1565" max="1566" width="5" bestFit="1" customWidth="1"/>
    <col min="1567" max="1569" width="6" bestFit="1" customWidth="1"/>
    <col min="1570" max="1570" width="7" bestFit="1" customWidth="1"/>
    <col min="1571" max="1571" width="6" bestFit="1" customWidth="1"/>
    <col min="1572" max="1573" width="7" bestFit="1" customWidth="1"/>
    <col min="1574" max="1577" width="6" bestFit="1" customWidth="1"/>
    <col min="1578" max="1578" width="7" bestFit="1" customWidth="1"/>
    <col min="1579" max="1583" width="6" bestFit="1" customWidth="1"/>
    <col min="1584" max="1586" width="7" bestFit="1" customWidth="1"/>
    <col min="1587" max="1587" width="6" bestFit="1" customWidth="1"/>
    <col min="1588" max="1588" width="7" bestFit="1" customWidth="1"/>
    <col min="1589" max="1592" width="6" bestFit="1" customWidth="1"/>
    <col min="1593" max="1594" width="7" bestFit="1" customWidth="1"/>
    <col min="1595" max="1595" width="6" bestFit="1" customWidth="1"/>
    <col min="1596" max="1600" width="7" bestFit="1" customWidth="1"/>
    <col min="1601" max="1601" width="6" bestFit="1" customWidth="1"/>
    <col min="1602" max="1602" width="7" bestFit="1" customWidth="1"/>
    <col min="1603" max="1603" width="3" bestFit="1" customWidth="1"/>
    <col min="1604" max="1605" width="7" bestFit="1" customWidth="1"/>
    <col min="1606" max="1606" width="5" bestFit="1" customWidth="1"/>
    <col min="1607" max="1608" width="6" bestFit="1" customWidth="1"/>
    <col min="1609" max="1609" width="7" bestFit="1" customWidth="1"/>
    <col min="1610" max="1610" width="5" bestFit="1" customWidth="1"/>
    <col min="1611" max="1611" width="7" bestFit="1" customWidth="1"/>
    <col min="1612" max="1612" width="6" bestFit="1" customWidth="1"/>
    <col min="1613" max="1613" width="7" bestFit="1" customWidth="1"/>
    <col min="1614" max="1614" width="5" bestFit="1" customWidth="1"/>
    <col min="1615" max="1616" width="6" bestFit="1" customWidth="1"/>
    <col min="1617" max="1617" width="7" bestFit="1" customWidth="1"/>
    <col min="1618" max="1619" width="5" bestFit="1" customWidth="1"/>
    <col min="1620" max="1622" width="7" bestFit="1" customWidth="1"/>
    <col min="1623" max="1624" width="6" bestFit="1" customWidth="1"/>
    <col min="1625" max="1626" width="7" bestFit="1" customWidth="1"/>
    <col min="1627" max="1627" width="6" bestFit="1" customWidth="1"/>
    <col min="1628" max="1628" width="7" bestFit="1" customWidth="1"/>
    <col min="1629" max="1629" width="5" bestFit="1" customWidth="1"/>
    <col min="1630" max="1630" width="7" bestFit="1" customWidth="1"/>
    <col min="1631" max="1632" width="6" bestFit="1" customWidth="1"/>
    <col min="1633" max="1634" width="7" bestFit="1" customWidth="1"/>
    <col min="1635" max="1637" width="6" bestFit="1" customWidth="1"/>
    <col min="1638" max="1638" width="7" bestFit="1" customWidth="1"/>
    <col min="1639" max="1639" width="5" bestFit="1" customWidth="1"/>
    <col min="1640" max="1641" width="6" bestFit="1" customWidth="1"/>
    <col min="1642" max="1642" width="7" bestFit="1" customWidth="1"/>
    <col min="1643" max="1648" width="6" bestFit="1" customWidth="1"/>
    <col min="1649" max="1649" width="7" bestFit="1" customWidth="1"/>
    <col min="1650" max="1650" width="6" bestFit="1" customWidth="1"/>
    <col min="1651" max="1653" width="7" bestFit="1" customWidth="1"/>
    <col min="1654" max="1654" width="5" bestFit="1" customWidth="1"/>
    <col min="1655" max="1655" width="7" bestFit="1" customWidth="1"/>
    <col min="1656" max="1656" width="5" bestFit="1" customWidth="1"/>
    <col min="1657" max="1657" width="6" bestFit="1" customWidth="1"/>
    <col min="1658" max="1658" width="7" bestFit="1" customWidth="1"/>
    <col min="1659" max="1659" width="6" bestFit="1" customWidth="1"/>
    <col min="1660" max="1660" width="5" bestFit="1" customWidth="1"/>
    <col min="1661" max="1661" width="7" bestFit="1" customWidth="1"/>
    <col min="1662" max="1662" width="6" bestFit="1" customWidth="1"/>
    <col min="1663" max="1664" width="7" bestFit="1" customWidth="1"/>
    <col min="1665" max="1665" width="5" bestFit="1" customWidth="1"/>
    <col min="1666" max="1666" width="6" bestFit="1" customWidth="1"/>
    <col min="1667" max="1668" width="7" bestFit="1" customWidth="1"/>
    <col min="1669" max="1670" width="6" bestFit="1" customWidth="1"/>
    <col min="1671" max="1671" width="7" bestFit="1" customWidth="1"/>
    <col min="1672" max="1674" width="6" bestFit="1" customWidth="1"/>
    <col min="1675" max="1675" width="7" bestFit="1" customWidth="1"/>
    <col min="1676" max="1677" width="6" bestFit="1" customWidth="1"/>
    <col min="1678" max="1678" width="5" bestFit="1" customWidth="1"/>
    <col min="1679" max="1683" width="6" bestFit="1" customWidth="1"/>
    <col min="1684" max="1684" width="7" bestFit="1" customWidth="1"/>
    <col min="1685" max="1685" width="6" bestFit="1" customWidth="1"/>
    <col min="1686" max="1686" width="3" bestFit="1" customWidth="1"/>
    <col min="1687" max="1687" width="6" bestFit="1" customWidth="1"/>
    <col min="1688" max="1691" width="7" bestFit="1" customWidth="1"/>
    <col min="1692" max="1693" width="6" bestFit="1" customWidth="1"/>
    <col min="1694" max="1694" width="7" bestFit="1" customWidth="1"/>
    <col min="1695" max="1695" width="6" bestFit="1" customWidth="1"/>
    <col min="1696" max="1696" width="5" bestFit="1" customWidth="1"/>
    <col min="1697" max="1698" width="6" bestFit="1" customWidth="1"/>
    <col min="1699" max="1701" width="7" bestFit="1" customWidth="1"/>
    <col min="1702" max="1702" width="6" bestFit="1" customWidth="1"/>
    <col min="1703" max="1703" width="7" bestFit="1" customWidth="1"/>
    <col min="1704" max="1704" width="5" bestFit="1" customWidth="1"/>
    <col min="1705" max="1707" width="7" bestFit="1" customWidth="1"/>
    <col min="1708" max="1712" width="6" bestFit="1" customWidth="1"/>
    <col min="1713" max="1713" width="7" bestFit="1" customWidth="1"/>
    <col min="1714" max="1714" width="6" bestFit="1" customWidth="1"/>
    <col min="1715" max="1715" width="5" bestFit="1" customWidth="1"/>
    <col min="1716" max="1718" width="6" bestFit="1" customWidth="1"/>
    <col min="1719" max="1719" width="5" bestFit="1" customWidth="1"/>
    <col min="1720" max="1722" width="6" bestFit="1" customWidth="1"/>
    <col min="1723" max="1723" width="5" bestFit="1" customWidth="1"/>
    <col min="1724" max="1725" width="6" bestFit="1" customWidth="1"/>
    <col min="1726" max="1730" width="7" bestFit="1" customWidth="1"/>
    <col min="1731" max="1732" width="6" bestFit="1" customWidth="1"/>
    <col min="1733" max="1733" width="7" bestFit="1" customWidth="1"/>
    <col min="1734" max="1734" width="6" bestFit="1" customWidth="1"/>
    <col min="1735" max="1736" width="7" bestFit="1" customWidth="1"/>
    <col min="1737" max="1737" width="5" bestFit="1" customWidth="1"/>
    <col min="1738" max="1738" width="7" bestFit="1" customWidth="1"/>
    <col min="1739" max="1739" width="6" bestFit="1" customWidth="1"/>
    <col min="1740" max="1741" width="7" bestFit="1" customWidth="1"/>
    <col min="1742" max="1743" width="6" bestFit="1" customWidth="1"/>
    <col min="1744" max="1747" width="7" bestFit="1" customWidth="1"/>
    <col min="1748" max="1750" width="6" bestFit="1" customWidth="1"/>
    <col min="1751" max="1751" width="7" bestFit="1" customWidth="1"/>
    <col min="1752" max="1752" width="6" bestFit="1" customWidth="1"/>
    <col min="1753" max="1753" width="7" bestFit="1" customWidth="1"/>
    <col min="1754" max="1754" width="6" bestFit="1" customWidth="1"/>
    <col min="1755" max="1755" width="5" bestFit="1" customWidth="1"/>
    <col min="1756" max="1756" width="6" bestFit="1" customWidth="1"/>
    <col min="1757" max="1757" width="7" bestFit="1" customWidth="1"/>
    <col min="1758" max="1758" width="6" bestFit="1" customWidth="1"/>
    <col min="1759" max="1759" width="7" bestFit="1" customWidth="1"/>
    <col min="1760" max="1761" width="6" bestFit="1" customWidth="1"/>
    <col min="1762" max="1762" width="7" bestFit="1" customWidth="1"/>
    <col min="1763" max="1763" width="6" bestFit="1" customWidth="1"/>
    <col min="1764" max="1764" width="7" bestFit="1" customWidth="1"/>
    <col min="1765" max="1766" width="6" bestFit="1" customWidth="1"/>
    <col min="1767" max="1768" width="7" bestFit="1" customWidth="1"/>
    <col min="1769" max="1769" width="5" bestFit="1" customWidth="1"/>
    <col min="1770" max="1771" width="6" bestFit="1" customWidth="1"/>
    <col min="1772" max="1772" width="7" bestFit="1" customWidth="1"/>
    <col min="1773" max="1773" width="6" bestFit="1" customWidth="1"/>
    <col min="1774" max="1775" width="7" bestFit="1" customWidth="1"/>
    <col min="1776" max="1776" width="3" bestFit="1" customWidth="1"/>
    <col min="1777" max="1778" width="7" bestFit="1" customWidth="1"/>
    <col min="1779" max="1781" width="6" bestFit="1" customWidth="1"/>
    <col min="1782" max="1782" width="7" bestFit="1" customWidth="1"/>
    <col min="1783" max="1784" width="6" bestFit="1" customWidth="1"/>
    <col min="1785" max="1785" width="7" bestFit="1" customWidth="1"/>
    <col min="1786" max="1787" width="5" bestFit="1" customWidth="1"/>
    <col min="1788" max="1788" width="6" bestFit="1" customWidth="1"/>
    <col min="1789" max="1790" width="7" bestFit="1" customWidth="1"/>
    <col min="1791" max="1791" width="6" bestFit="1" customWidth="1"/>
    <col min="1792" max="1797" width="7" bestFit="1" customWidth="1"/>
    <col min="1798" max="1799" width="5" bestFit="1" customWidth="1"/>
    <col min="1800" max="1801" width="6" bestFit="1" customWidth="1"/>
    <col min="1802" max="1802" width="7" bestFit="1" customWidth="1"/>
    <col min="1803" max="1803" width="5" bestFit="1" customWidth="1"/>
    <col min="1804" max="1805" width="6" bestFit="1" customWidth="1"/>
    <col min="1806" max="1806" width="3" bestFit="1" customWidth="1"/>
    <col min="1807" max="1812" width="6" bestFit="1" customWidth="1"/>
    <col min="1813" max="1813" width="5" bestFit="1" customWidth="1"/>
    <col min="1814" max="1816" width="6" bestFit="1" customWidth="1"/>
    <col min="1817" max="1818" width="7" bestFit="1" customWidth="1"/>
    <col min="1819" max="1819" width="6" bestFit="1" customWidth="1"/>
    <col min="1820" max="1820" width="7" bestFit="1" customWidth="1"/>
    <col min="1821" max="1822" width="6" bestFit="1" customWidth="1"/>
    <col min="1823" max="1824" width="7" bestFit="1" customWidth="1"/>
    <col min="1825" max="1825" width="6" bestFit="1" customWidth="1"/>
    <col min="1826" max="1826" width="7" bestFit="1" customWidth="1"/>
    <col min="1827" max="1828" width="6" bestFit="1" customWidth="1"/>
    <col min="1829" max="1829" width="7" bestFit="1" customWidth="1"/>
    <col min="1830" max="1831" width="5" bestFit="1" customWidth="1"/>
    <col min="1832" max="1832" width="6" bestFit="1" customWidth="1"/>
    <col min="1833" max="1833" width="7" bestFit="1" customWidth="1"/>
    <col min="1834" max="1834" width="6" bestFit="1" customWidth="1"/>
    <col min="1835" max="1835" width="5" bestFit="1" customWidth="1"/>
    <col min="1836" max="1836" width="7" bestFit="1" customWidth="1"/>
    <col min="1837" max="1840" width="6" bestFit="1" customWidth="1"/>
    <col min="1841" max="1841" width="5" bestFit="1" customWidth="1"/>
    <col min="1842" max="1842" width="7" bestFit="1" customWidth="1"/>
    <col min="1843" max="1843" width="6" bestFit="1" customWidth="1"/>
    <col min="1844" max="1844" width="5" bestFit="1" customWidth="1"/>
    <col min="1845" max="1846" width="7" bestFit="1" customWidth="1"/>
    <col min="1847" max="1852" width="6" bestFit="1" customWidth="1"/>
    <col min="1853" max="1853" width="3" bestFit="1" customWidth="1"/>
    <col min="1854" max="1855" width="7" bestFit="1" customWidth="1"/>
    <col min="1856" max="1856" width="6" bestFit="1" customWidth="1"/>
    <col min="1857" max="1857" width="7" bestFit="1" customWidth="1"/>
    <col min="1858" max="1858" width="6" bestFit="1" customWidth="1"/>
    <col min="1859" max="1859" width="7" bestFit="1" customWidth="1"/>
    <col min="1860" max="1861" width="6" bestFit="1" customWidth="1"/>
    <col min="1862" max="1866" width="7" bestFit="1" customWidth="1"/>
    <col min="1867" max="1867" width="6" bestFit="1" customWidth="1"/>
    <col min="1868" max="1868" width="7" bestFit="1" customWidth="1"/>
    <col min="1869" max="1869" width="5" bestFit="1" customWidth="1"/>
    <col min="1870" max="1871" width="6" bestFit="1" customWidth="1"/>
    <col min="1872" max="1872" width="7" bestFit="1" customWidth="1"/>
    <col min="1873" max="1876" width="6" bestFit="1" customWidth="1"/>
    <col min="1877" max="1878" width="7" bestFit="1" customWidth="1"/>
    <col min="1879" max="1879" width="6" bestFit="1" customWidth="1"/>
    <col min="1880" max="1880" width="7" bestFit="1" customWidth="1"/>
    <col min="1881" max="1881" width="5" bestFit="1" customWidth="1"/>
    <col min="1882" max="1883" width="7" bestFit="1" customWidth="1"/>
    <col min="1884" max="1892" width="6" bestFit="1" customWidth="1"/>
    <col min="1893" max="1893" width="7" bestFit="1" customWidth="1"/>
    <col min="1894" max="1894" width="6" bestFit="1" customWidth="1"/>
    <col min="1895" max="1896" width="7" bestFit="1" customWidth="1"/>
    <col min="1897" max="1899" width="6" bestFit="1" customWidth="1"/>
    <col min="1900" max="1901" width="7" bestFit="1" customWidth="1"/>
    <col min="1902" max="1902" width="6" bestFit="1" customWidth="1"/>
    <col min="1903" max="1905" width="7" bestFit="1" customWidth="1"/>
    <col min="1906" max="1906" width="6" bestFit="1" customWidth="1"/>
    <col min="1907" max="1908" width="7" bestFit="1" customWidth="1"/>
    <col min="1909" max="1909" width="5" bestFit="1" customWidth="1"/>
    <col min="1910" max="1910" width="7" bestFit="1" customWidth="1"/>
    <col min="1911" max="1912" width="6" bestFit="1" customWidth="1"/>
    <col min="1913" max="1914" width="5" bestFit="1" customWidth="1"/>
    <col min="1915" max="1915" width="6" bestFit="1" customWidth="1"/>
    <col min="1916" max="1916" width="5" bestFit="1" customWidth="1"/>
    <col min="1917" max="1917" width="7" bestFit="1" customWidth="1"/>
    <col min="1918" max="1921" width="6" bestFit="1" customWidth="1"/>
    <col min="1922" max="1924" width="7" bestFit="1" customWidth="1"/>
    <col min="1925" max="1925" width="5" bestFit="1" customWidth="1"/>
    <col min="1926" max="1927" width="6" bestFit="1" customWidth="1"/>
    <col min="1928" max="1928" width="7" bestFit="1" customWidth="1"/>
    <col min="1929" max="1931" width="6" bestFit="1" customWidth="1"/>
    <col min="1932" max="1934" width="7" bestFit="1" customWidth="1"/>
    <col min="1935" max="1937" width="6" bestFit="1" customWidth="1"/>
    <col min="1938" max="1938" width="7" bestFit="1" customWidth="1"/>
    <col min="1939" max="1939" width="6" bestFit="1" customWidth="1"/>
    <col min="1940" max="1940" width="7" bestFit="1" customWidth="1"/>
    <col min="1941" max="1941" width="6" bestFit="1" customWidth="1"/>
    <col min="1942" max="1943" width="7" bestFit="1" customWidth="1"/>
    <col min="1944" max="1947" width="6" bestFit="1" customWidth="1"/>
    <col min="1948" max="1949" width="7" bestFit="1" customWidth="1"/>
    <col min="1950" max="1950" width="5" bestFit="1" customWidth="1"/>
    <col min="1951" max="1952" width="7" bestFit="1" customWidth="1"/>
    <col min="1953" max="1954" width="6" bestFit="1" customWidth="1"/>
    <col min="1955" max="1955" width="7" bestFit="1" customWidth="1"/>
    <col min="1956" max="1956" width="6" bestFit="1" customWidth="1"/>
    <col min="1957" max="1957" width="7" bestFit="1" customWidth="1"/>
    <col min="1958" max="1958" width="6" bestFit="1" customWidth="1"/>
    <col min="1959" max="1959" width="5" bestFit="1" customWidth="1"/>
    <col min="1960" max="1960" width="7" bestFit="1" customWidth="1"/>
    <col min="1961" max="1962" width="6" bestFit="1" customWidth="1"/>
    <col min="1963" max="1966" width="7" bestFit="1" customWidth="1"/>
    <col min="1967" max="1967" width="6" bestFit="1" customWidth="1"/>
    <col min="1968" max="1968" width="7" bestFit="1" customWidth="1"/>
    <col min="1969" max="1970" width="6" bestFit="1" customWidth="1"/>
    <col min="1971" max="1971" width="7" bestFit="1" customWidth="1"/>
    <col min="1972" max="1972" width="3" bestFit="1" customWidth="1"/>
    <col min="1973" max="1973" width="6" bestFit="1" customWidth="1"/>
    <col min="1974" max="1974" width="7" bestFit="1" customWidth="1"/>
    <col min="1975" max="1975" width="6" bestFit="1" customWidth="1"/>
    <col min="1976" max="1976" width="7" bestFit="1" customWidth="1"/>
    <col min="1977" max="1979" width="6" bestFit="1" customWidth="1"/>
    <col min="1980" max="1980" width="7" bestFit="1" customWidth="1"/>
    <col min="1981" max="1982" width="6" bestFit="1" customWidth="1"/>
    <col min="1983" max="1983" width="7" bestFit="1" customWidth="1"/>
    <col min="1984" max="1985" width="6" bestFit="1" customWidth="1"/>
    <col min="1986" max="1986" width="7" bestFit="1" customWidth="1"/>
    <col min="1987" max="1987" width="5" bestFit="1" customWidth="1"/>
    <col min="1988" max="1990" width="6" bestFit="1" customWidth="1"/>
    <col min="1991" max="1991" width="7" bestFit="1" customWidth="1"/>
    <col min="1992" max="1992" width="6" bestFit="1" customWidth="1"/>
    <col min="1993" max="1996" width="7" bestFit="1" customWidth="1"/>
    <col min="1997" max="2002" width="6" bestFit="1" customWidth="1"/>
    <col min="2003" max="2003" width="7" bestFit="1" customWidth="1"/>
    <col min="2004" max="2004" width="5" bestFit="1" customWidth="1"/>
    <col min="2005" max="2006" width="6" bestFit="1" customWidth="1"/>
    <col min="2007" max="2007" width="5" bestFit="1" customWidth="1"/>
    <col min="2008" max="2015" width="6" bestFit="1" customWidth="1"/>
    <col min="2016" max="2016" width="7" bestFit="1" customWidth="1"/>
    <col min="2017" max="2017" width="5" bestFit="1" customWidth="1"/>
    <col min="2018" max="2018" width="7" bestFit="1" customWidth="1"/>
    <col min="2019" max="2020" width="6" bestFit="1" customWidth="1"/>
    <col min="2021" max="2022" width="7" bestFit="1" customWidth="1"/>
    <col min="2023" max="2024" width="6" bestFit="1" customWidth="1"/>
    <col min="2025" max="2025" width="7" bestFit="1" customWidth="1"/>
    <col min="2026" max="2026" width="5" bestFit="1" customWidth="1"/>
    <col min="2027" max="2028" width="6" bestFit="1" customWidth="1"/>
    <col min="2029" max="2029" width="5" bestFit="1" customWidth="1"/>
    <col min="2030" max="2030" width="7" bestFit="1" customWidth="1"/>
    <col min="2031" max="2033" width="6" bestFit="1" customWidth="1"/>
    <col min="2034" max="2034" width="5" bestFit="1" customWidth="1"/>
    <col min="2035" max="2035" width="6" bestFit="1" customWidth="1"/>
    <col min="2036" max="2036" width="7" bestFit="1" customWidth="1"/>
    <col min="2037" max="2037" width="6" bestFit="1" customWidth="1"/>
    <col min="2038" max="2038" width="5" bestFit="1" customWidth="1"/>
    <col min="2039" max="2043" width="6" bestFit="1" customWidth="1"/>
    <col min="2044" max="2044" width="5" bestFit="1" customWidth="1"/>
    <col min="2045" max="2045" width="7" bestFit="1" customWidth="1"/>
    <col min="2046" max="2048" width="6" bestFit="1" customWidth="1"/>
    <col min="2049" max="2049" width="7" bestFit="1" customWidth="1"/>
    <col min="2050" max="2050" width="6" bestFit="1" customWidth="1"/>
    <col min="2051" max="2051" width="3" bestFit="1" customWidth="1"/>
    <col min="2052" max="2053" width="7" bestFit="1" customWidth="1"/>
    <col min="2054" max="2055" width="6" bestFit="1" customWidth="1"/>
    <col min="2056" max="2056" width="5" bestFit="1" customWidth="1"/>
    <col min="2057" max="2057" width="6" bestFit="1" customWidth="1"/>
    <col min="2058" max="2060" width="7" bestFit="1" customWidth="1"/>
    <col min="2061" max="2061" width="5" bestFit="1" customWidth="1"/>
    <col min="2062" max="2064" width="7" bestFit="1" customWidth="1"/>
    <col min="2065" max="2066" width="6" bestFit="1" customWidth="1"/>
    <col min="2067" max="2067" width="7" bestFit="1" customWidth="1"/>
    <col min="2068" max="2068" width="6" bestFit="1" customWidth="1"/>
    <col min="2069" max="2069" width="5" bestFit="1" customWidth="1"/>
    <col min="2070" max="2070" width="6" bestFit="1" customWidth="1"/>
    <col min="2071" max="2072" width="7" bestFit="1" customWidth="1"/>
    <col min="2073" max="2075" width="6" bestFit="1" customWidth="1"/>
    <col min="2076" max="2076" width="7" bestFit="1" customWidth="1"/>
    <col min="2077" max="2077" width="6" bestFit="1" customWidth="1"/>
    <col min="2078" max="2079" width="7" bestFit="1" customWidth="1"/>
    <col min="2080" max="2080" width="6" bestFit="1" customWidth="1"/>
    <col min="2081" max="2082" width="7" bestFit="1" customWidth="1"/>
    <col min="2083" max="2083" width="6" bestFit="1" customWidth="1"/>
    <col min="2084" max="2084" width="7" bestFit="1" customWidth="1"/>
    <col min="2085" max="2089" width="6" bestFit="1" customWidth="1"/>
    <col min="2090" max="2090" width="7" bestFit="1" customWidth="1"/>
    <col min="2091" max="2093" width="6" bestFit="1" customWidth="1"/>
    <col min="2094" max="2094" width="7" bestFit="1" customWidth="1"/>
    <col min="2095" max="2095" width="3" bestFit="1" customWidth="1"/>
    <col min="2096" max="2099" width="7" bestFit="1" customWidth="1"/>
    <col min="2100" max="2103" width="6" bestFit="1" customWidth="1"/>
    <col min="2104" max="2104" width="7" bestFit="1" customWidth="1"/>
    <col min="2105" max="2105" width="6" bestFit="1" customWidth="1"/>
    <col min="2106" max="2107" width="7" bestFit="1" customWidth="1"/>
    <col min="2108" max="2108" width="6" bestFit="1" customWidth="1"/>
    <col min="2109" max="2109" width="5" bestFit="1" customWidth="1"/>
    <col min="2110" max="2112" width="6" bestFit="1" customWidth="1"/>
    <col min="2113" max="2113" width="7" bestFit="1" customWidth="1"/>
    <col min="2114" max="2114" width="6" bestFit="1" customWidth="1"/>
    <col min="2115" max="2116" width="5" bestFit="1" customWidth="1"/>
    <col min="2117" max="2117" width="7" bestFit="1" customWidth="1"/>
    <col min="2118" max="2118" width="6" bestFit="1" customWidth="1"/>
    <col min="2119" max="2124" width="7" bestFit="1" customWidth="1"/>
    <col min="2125" max="2125" width="6" bestFit="1" customWidth="1"/>
    <col min="2126" max="2126" width="7" bestFit="1" customWidth="1"/>
    <col min="2127" max="2128" width="6" bestFit="1" customWidth="1"/>
    <col min="2129" max="2129" width="3" bestFit="1" customWidth="1"/>
    <col min="2130" max="2130" width="7" bestFit="1" customWidth="1"/>
    <col min="2131" max="2131" width="6" bestFit="1" customWidth="1"/>
    <col min="2132" max="2133" width="7" bestFit="1" customWidth="1"/>
    <col min="2134" max="2134" width="6" bestFit="1" customWidth="1"/>
    <col min="2135" max="2135" width="5" bestFit="1" customWidth="1"/>
    <col min="2136" max="2137" width="7" bestFit="1" customWidth="1"/>
    <col min="2138" max="2138" width="6" bestFit="1" customWidth="1"/>
    <col min="2139" max="2139" width="7" bestFit="1" customWidth="1"/>
    <col min="2140" max="2140" width="5" bestFit="1" customWidth="1"/>
    <col min="2141" max="2141" width="7" bestFit="1" customWidth="1"/>
    <col min="2142" max="2142" width="6" bestFit="1" customWidth="1"/>
    <col min="2143" max="2144" width="7" bestFit="1" customWidth="1"/>
    <col min="2145" max="2145" width="5" bestFit="1" customWidth="1"/>
    <col min="2146" max="2147" width="7" bestFit="1" customWidth="1"/>
    <col min="2148" max="2148" width="6" bestFit="1" customWidth="1"/>
    <col min="2149" max="2149" width="7" bestFit="1" customWidth="1"/>
    <col min="2150" max="2152" width="6" bestFit="1" customWidth="1"/>
    <col min="2153" max="2153" width="5" bestFit="1" customWidth="1"/>
    <col min="2154" max="2154" width="7" bestFit="1" customWidth="1"/>
    <col min="2155" max="2157" width="6" bestFit="1" customWidth="1"/>
    <col min="2158" max="2158" width="7" bestFit="1" customWidth="1"/>
    <col min="2159" max="2159" width="6" bestFit="1" customWidth="1"/>
    <col min="2160" max="2160" width="7" bestFit="1" customWidth="1"/>
    <col min="2161" max="2162" width="6" bestFit="1" customWidth="1"/>
    <col min="2163" max="2163" width="7" bestFit="1" customWidth="1"/>
    <col min="2164" max="2166" width="6" bestFit="1" customWidth="1"/>
    <col min="2167" max="2167" width="7" bestFit="1" customWidth="1"/>
    <col min="2168" max="2169" width="6" bestFit="1" customWidth="1"/>
    <col min="2170" max="2171" width="7" bestFit="1" customWidth="1"/>
    <col min="2172" max="2175" width="6" bestFit="1" customWidth="1"/>
    <col min="2176" max="2177" width="7" bestFit="1" customWidth="1"/>
    <col min="2178" max="2180" width="6" bestFit="1" customWidth="1"/>
    <col min="2181" max="2183" width="7" bestFit="1" customWidth="1"/>
    <col min="2184" max="2184" width="6" bestFit="1" customWidth="1"/>
    <col min="2185" max="2185" width="5" bestFit="1" customWidth="1"/>
    <col min="2186" max="2187" width="6" bestFit="1" customWidth="1"/>
    <col min="2188" max="2188" width="7" bestFit="1" customWidth="1"/>
    <col min="2189" max="2189" width="6" bestFit="1" customWidth="1"/>
    <col min="2190" max="2191" width="7" bestFit="1" customWidth="1"/>
    <col min="2192" max="2192" width="6" bestFit="1" customWidth="1"/>
    <col min="2193" max="2193" width="5" bestFit="1" customWidth="1"/>
    <col min="2194" max="2194" width="6" bestFit="1" customWidth="1"/>
    <col min="2195" max="2195" width="7" bestFit="1" customWidth="1"/>
    <col min="2196" max="2196" width="3" bestFit="1" customWidth="1"/>
    <col min="2197" max="2197" width="7" bestFit="1" customWidth="1"/>
    <col min="2198" max="2198" width="6" bestFit="1" customWidth="1"/>
    <col min="2199" max="2201" width="7" bestFit="1" customWidth="1"/>
    <col min="2202" max="2202" width="6" bestFit="1" customWidth="1"/>
    <col min="2203" max="2204" width="7" bestFit="1" customWidth="1"/>
    <col min="2205" max="2205" width="6" bestFit="1" customWidth="1"/>
    <col min="2206" max="2209" width="7" bestFit="1" customWidth="1"/>
    <col min="2210" max="2213" width="6" bestFit="1" customWidth="1"/>
    <col min="2214" max="2215" width="7" bestFit="1" customWidth="1"/>
    <col min="2216" max="2216" width="6" bestFit="1" customWidth="1"/>
    <col min="2217" max="2218" width="7" bestFit="1" customWidth="1"/>
    <col min="2219" max="2220" width="6" bestFit="1" customWidth="1"/>
    <col min="2221" max="2221" width="5" bestFit="1" customWidth="1"/>
    <col min="2222" max="2222" width="6" bestFit="1" customWidth="1"/>
    <col min="2223" max="2223" width="7" bestFit="1" customWidth="1"/>
    <col min="2224" max="2226" width="6" bestFit="1" customWidth="1"/>
    <col min="2227" max="2227" width="7" bestFit="1" customWidth="1"/>
    <col min="2228" max="2228" width="6" bestFit="1" customWidth="1"/>
    <col min="2229" max="2229" width="7" bestFit="1" customWidth="1"/>
    <col min="2230" max="2230" width="3" bestFit="1" customWidth="1"/>
    <col min="2231" max="2231" width="7" bestFit="1" customWidth="1"/>
    <col min="2232" max="2233" width="6" bestFit="1" customWidth="1"/>
    <col min="2234" max="2234" width="7" bestFit="1" customWidth="1"/>
    <col min="2235" max="2235" width="6" bestFit="1" customWidth="1"/>
    <col min="2236" max="2236" width="7" bestFit="1" customWidth="1"/>
    <col min="2237" max="2238" width="5" bestFit="1" customWidth="1"/>
    <col min="2239" max="2239" width="6" bestFit="1" customWidth="1"/>
    <col min="2240" max="2240" width="7" bestFit="1" customWidth="1"/>
    <col min="2241" max="2241" width="6" bestFit="1" customWidth="1"/>
    <col min="2242" max="2242" width="5" bestFit="1" customWidth="1"/>
    <col min="2243" max="2248" width="6" bestFit="1" customWidth="1"/>
    <col min="2249" max="2249" width="7" bestFit="1" customWidth="1"/>
    <col min="2250" max="2251" width="6" bestFit="1" customWidth="1"/>
    <col min="2252" max="2252" width="5" bestFit="1" customWidth="1"/>
    <col min="2253" max="2254" width="7" bestFit="1" customWidth="1"/>
    <col min="2255" max="2255" width="6" bestFit="1" customWidth="1"/>
    <col min="2256" max="2258" width="7" bestFit="1" customWidth="1"/>
    <col min="2259" max="2260" width="6" bestFit="1" customWidth="1"/>
    <col min="2261" max="2261" width="7" bestFit="1" customWidth="1"/>
    <col min="2262" max="2267" width="6" bestFit="1" customWidth="1"/>
    <col min="2268" max="2268" width="7" bestFit="1" customWidth="1"/>
    <col min="2269" max="2269" width="6" bestFit="1" customWidth="1"/>
    <col min="2270" max="2270" width="7" bestFit="1" customWidth="1"/>
    <col min="2271" max="2272" width="6" bestFit="1" customWidth="1"/>
    <col min="2273" max="2273" width="7" bestFit="1" customWidth="1"/>
    <col min="2274" max="2274" width="5" bestFit="1" customWidth="1"/>
    <col min="2275" max="2276" width="7" bestFit="1" customWidth="1"/>
    <col min="2277" max="2277" width="6" bestFit="1" customWidth="1"/>
    <col min="2278" max="2281" width="7" bestFit="1" customWidth="1"/>
    <col min="2282" max="2283" width="5" bestFit="1" customWidth="1"/>
    <col min="2284" max="2288" width="6" bestFit="1" customWidth="1"/>
    <col min="2289" max="2289" width="5" bestFit="1" customWidth="1"/>
    <col min="2290" max="2290" width="7" bestFit="1" customWidth="1"/>
    <col min="2291" max="2294" width="6" bestFit="1" customWidth="1"/>
    <col min="2295" max="2295" width="7" bestFit="1" customWidth="1"/>
    <col min="2296" max="2296" width="6" bestFit="1" customWidth="1"/>
    <col min="2297" max="2299" width="7" bestFit="1" customWidth="1"/>
    <col min="2300" max="2301" width="6" bestFit="1" customWidth="1"/>
    <col min="2302" max="2304" width="7" bestFit="1" customWidth="1"/>
    <col min="2305" max="2305" width="5" bestFit="1" customWidth="1"/>
    <col min="2306" max="2307" width="7" bestFit="1" customWidth="1"/>
    <col min="2308" max="2309" width="6" bestFit="1" customWidth="1"/>
    <col min="2310" max="2310" width="7" bestFit="1" customWidth="1"/>
    <col min="2311" max="2311" width="5" bestFit="1" customWidth="1"/>
    <col min="2312" max="2315" width="6" bestFit="1" customWidth="1"/>
    <col min="2316" max="2316" width="7" bestFit="1" customWidth="1"/>
    <col min="2317" max="2317" width="3" bestFit="1" customWidth="1"/>
    <col min="2318" max="2319" width="6" bestFit="1" customWidth="1"/>
    <col min="2320" max="2320" width="7" bestFit="1" customWidth="1"/>
    <col min="2321" max="2321" width="5" bestFit="1" customWidth="1"/>
    <col min="2322" max="2323" width="6" bestFit="1" customWidth="1"/>
    <col min="2324" max="2325" width="7" bestFit="1" customWidth="1"/>
    <col min="2326" max="2328" width="6" bestFit="1" customWidth="1"/>
    <col min="2329" max="2329" width="7" bestFit="1" customWidth="1"/>
    <col min="2330" max="2331" width="6" bestFit="1" customWidth="1"/>
    <col min="2332" max="2332" width="7" bestFit="1" customWidth="1"/>
    <col min="2333" max="2334" width="6" bestFit="1" customWidth="1"/>
    <col min="2335" max="2335" width="5" bestFit="1" customWidth="1"/>
    <col min="2336" max="2336" width="7" bestFit="1" customWidth="1"/>
    <col min="2337" max="2339" width="6" bestFit="1" customWidth="1"/>
    <col min="2340" max="2340" width="7" bestFit="1" customWidth="1"/>
    <col min="2341" max="2341" width="5" bestFit="1" customWidth="1"/>
    <col min="2342" max="2342" width="6" bestFit="1" customWidth="1"/>
    <col min="2343" max="2344" width="5" bestFit="1" customWidth="1"/>
    <col min="2345" max="2345" width="6" bestFit="1" customWidth="1"/>
    <col min="2346" max="2346" width="7" bestFit="1" customWidth="1"/>
    <col min="2347" max="2347" width="6" bestFit="1" customWidth="1"/>
    <col min="2348" max="2348" width="7" bestFit="1" customWidth="1"/>
    <col min="2349" max="2351" width="6" bestFit="1" customWidth="1"/>
    <col min="2352" max="2352" width="5" bestFit="1" customWidth="1"/>
    <col min="2353" max="2355" width="7" bestFit="1" customWidth="1"/>
    <col min="2356" max="2356" width="5" bestFit="1" customWidth="1"/>
    <col min="2357" max="2357" width="7" bestFit="1" customWidth="1"/>
    <col min="2358" max="2361" width="6" bestFit="1" customWidth="1"/>
    <col min="2362" max="2364" width="7" bestFit="1" customWidth="1"/>
    <col min="2365" max="2366" width="6" bestFit="1" customWidth="1"/>
    <col min="2367" max="2367" width="7" bestFit="1" customWidth="1"/>
    <col min="2368" max="2369" width="6" bestFit="1" customWidth="1"/>
    <col min="2370" max="2371" width="7" bestFit="1" customWidth="1"/>
    <col min="2372" max="2375" width="6" bestFit="1" customWidth="1"/>
    <col min="2376" max="2376" width="3" bestFit="1" customWidth="1"/>
    <col min="2377" max="2377" width="6" bestFit="1" customWidth="1"/>
    <col min="2378" max="2378" width="7" bestFit="1" customWidth="1"/>
    <col min="2379" max="2379" width="6" bestFit="1" customWidth="1"/>
    <col min="2380" max="2380" width="7" bestFit="1" customWidth="1"/>
    <col min="2381" max="2381" width="6" bestFit="1" customWidth="1"/>
    <col min="2382" max="2382" width="7" bestFit="1" customWidth="1"/>
    <col min="2383" max="2384" width="6" bestFit="1" customWidth="1"/>
    <col min="2385" max="2385" width="5" bestFit="1" customWidth="1"/>
    <col min="2386" max="2386" width="7" bestFit="1" customWidth="1"/>
    <col min="2387" max="2388" width="6" bestFit="1" customWidth="1"/>
    <col min="2389" max="2392" width="7" bestFit="1" customWidth="1"/>
    <col min="2393" max="2395" width="6" bestFit="1" customWidth="1"/>
    <col min="2396" max="2396" width="7" bestFit="1" customWidth="1"/>
    <col min="2397" max="2399" width="6" bestFit="1" customWidth="1"/>
    <col min="2400" max="2401" width="7" bestFit="1" customWidth="1"/>
    <col min="2402" max="2405" width="6" bestFit="1" customWidth="1"/>
    <col min="2406" max="2406" width="3" bestFit="1" customWidth="1"/>
    <col min="2407" max="2407" width="7" bestFit="1" customWidth="1"/>
    <col min="2408" max="2408" width="5" bestFit="1" customWidth="1"/>
    <col min="2409" max="2411" width="6" bestFit="1" customWidth="1"/>
    <col min="2412" max="2412" width="7" bestFit="1" customWidth="1"/>
    <col min="2413" max="2414" width="6" bestFit="1" customWidth="1"/>
    <col min="2415" max="2415" width="7" bestFit="1" customWidth="1"/>
    <col min="2416" max="2420" width="6" bestFit="1" customWidth="1"/>
    <col min="2421" max="2422" width="7" bestFit="1" customWidth="1"/>
    <col min="2423" max="2425" width="6" bestFit="1" customWidth="1"/>
    <col min="2426" max="2426" width="5" bestFit="1" customWidth="1"/>
    <col min="2427" max="2427" width="6" bestFit="1" customWidth="1"/>
    <col min="2428" max="2429" width="7" bestFit="1" customWidth="1"/>
    <col min="2430" max="2430" width="5" bestFit="1" customWidth="1"/>
    <col min="2431" max="2437" width="6" bestFit="1" customWidth="1"/>
    <col min="2438" max="2438" width="7" bestFit="1" customWidth="1"/>
    <col min="2439" max="2439" width="5" bestFit="1" customWidth="1"/>
    <col min="2440" max="2441" width="6" bestFit="1" customWidth="1"/>
    <col min="2442" max="2442" width="5" bestFit="1" customWidth="1"/>
    <col min="2443" max="2444" width="7" bestFit="1" customWidth="1"/>
    <col min="2445" max="2446" width="6" bestFit="1" customWidth="1"/>
    <col min="2447" max="2449" width="7" bestFit="1" customWidth="1"/>
    <col min="2450" max="2450" width="6" bestFit="1" customWidth="1"/>
    <col min="2451" max="2451" width="7" bestFit="1" customWidth="1"/>
    <col min="2452" max="2453" width="6" bestFit="1" customWidth="1"/>
    <col min="2454" max="2454" width="5" bestFit="1" customWidth="1"/>
    <col min="2455" max="2455" width="7" bestFit="1" customWidth="1"/>
    <col min="2456" max="2457" width="6" bestFit="1" customWidth="1"/>
    <col min="2458" max="2458" width="7" bestFit="1" customWidth="1"/>
    <col min="2459" max="2459" width="6" bestFit="1" customWidth="1"/>
    <col min="2460" max="2460" width="7" bestFit="1" customWidth="1"/>
    <col min="2461" max="2461" width="6" bestFit="1" customWidth="1"/>
    <col min="2462" max="2462" width="7" bestFit="1" customWidth="1"/>
    <col min="2463" max="2463" width="6" bestFit="1" customWidth="1"/>
    <col min="2464" max="2467" width="7" bestFit="1" customWidth="1"/>
    <col min="2468" max="2469" width="6" bestFit="1" customWidth="1"/>
    <col min="2470" max="2470" width="5" bestFit="1" customWidth="1"/>
    <col min="2471" max="2471" width="6" bestFit="1" customWidth="1"/>
    <col min="2472" max="2472" width="7" bestFit="1" customWidth="1"/>
    <col min="2473" max="2473" width="6" bestFit="1" customWidth="1"/>
    <col min="2474" max="2474" width="7" bestFit="1" customWidth="1"/>
    <col min="2475" max="2475" width="6" bestFit="1" customWidth="1"/>
    <col min="2476" max="2477" width="7" bestFit="1" customWidth="1"/>
    <col min="2478" max="2478" width="6" bestFit="1" customWidth="1"/>
    <col min="2479" max="2479" width="7" bestFit="1" customWidth="1"/>
    <col min="2480" max="2480" width="6" bestFit="1" customWidth="1"/>
    <col min="2481" max="2483" width="7" bestFit="1" customWidth="1"/>
    <col min="2484" max="2484" width="6" bestFit="1" customWidth="1"/>
    <col min="2485" max="2485" width="7" bestFit="1" customWidth="1"/>
    <col min="2486" max="2486" width="6" bestFit="1" customWidth="1"/>
    <col min="2487" max="2487" width="7" bestFit="1" customWidth="1"/>
    <col min="2488" max="2489" width="6" bestFit="1" customWidth="1"/>
    <col min="2490" max="2490" width="7" bestFit="1" customWidth="1"/>
    <col min="2491" max="2491" width="5" bestFit="1" customWidth="1"/>
    <col min="2492" max="2493" width="6" bestFit="1" customWidth="1"/>
    <col min="2494" max="2494" width="7" bestFit="1" customWidth="1"/>
    <col min="2495" max="2497" width="6" bestFit="1" customWidth="1"/>
    <col min="2498" max="2498" width="7" bestFit="1" customWidth="1"/>
    <col min="2499" max="2499" width="6" bestFit="1" customWidth="1"/>
    <col min="2500" max="2500" width="5" bestFit="1" customWidth="1"/>
    <col min="2501" max="2501" width="6" bestFit="1" customWidth="1"/>
    <col min="2502" max="2502" width="7" bestFit="1" customWidth="1"/>
    <col min="2503" max="2503" width="6" bestFit="1" customWidth="1"/>
    <col min="2504" max="2506" width="7" bestFit="1" customWidth="1"/>
    <col min="2507" max="2508" width="6" bestFit="1" customWidth="1"/>
    <col min="2509" max="2510" width="7" bestFit="1" customWidth="1"/>
    <col min="2511" max="2512" width="6" bestFit="1" customWidth="1"/>
    <col min="2513" max="2513" width="3" bestFit="1" customWidth="1"/>
    <col min="2514" max="2514" width="6" bestFit="1" customWidth="1"/>
    <col min="2515" max="2515" width="7" bestFit="1" customWidth="1"/>
    <col min="2516" max="2517" width="6" bestFit="1" customWidth="1"/>
    <col min="2518" max="2518" width="7" bestFit="1" customWidth="1"/>
    <col min="2519" max="2519" width="6" bestFit="1" customWidth="1"/>
    <col min="2520" max="2520" width="7" bestFit="1" customWidth="1"/>
    <col min="2521" max="2521" width="6" bestFit="1" customWidth="1"/>
    <col min="2522" max="2522" width="7" bestFit="1" customWidth="1"/>
    <col min="2523" max="2523" width="5" bestFit="1" customWidth="1"/>
    <col min="2524" max="2526" width="7" bestFit="1" customWidth="1"/>
    <col min="2527" max="2527" width="5" bestFit="1" customWidth="1"/>
    <col min="2528" max="2531" width="6" bestFit="1" customWidth="1"/>
    <col min="2532" max="2534" width="7" bestFit="1" customWidth="1"/>
    <col min="2535" max="2536" width="6" bestFit="1" customWidth="1"/>
    <col min="2537" max="2542" width="7" bestFit="1" customWidth="1"/>
    <col min="2543" max="2543" width="6" bestFit="1" customWidth="1"/>
    <col min="2544" max="2544" width="7" bestFit="1" customWidth="1"/>
    <col min="2545" max="2548" width="6" bestFit="1" customWidth="1"/>
    <col min="2549" max="2551" width="7" bestFit="1" customWidth="1"/>
    <col min="2552" max="2552" width="6" bestFit="1" customWidth="1"/>
    <col min="2553" max="2553" width="7" bestFit="1" customWidth="1"/>
    <col min="2554" max="2554" width="5" bestFit="1" customWidth="1"/>
    <col min="2555" max="2556" width="6" bestFit="1" customWidth="1"/>
    <col min="2557" max="2557" width="7" bestFit="1" customWidth="1"/>
    <col min="2558" max="2558" width="5" bestFit="1" customWidth="1"/>
    <col min="2559" max="2560" width="6" bestFit="1" customWidth="1"/>
    <col min="2561" max="2561" width="7" bestFit="1" customWidth="1"/>
    <col min="2562" max="2562" width="6" bestFit="1" customWidth="1"/>
    <col min="2563" max="2563" width="7" bestFit="1" customWidth="1"/>
    <col min="2564" max="2564" width="3" bestFit="1" customWidth="1"/>
    <col min="2565" max="2567" width="7" bestFit="1" customWidth="1"/>
    <col min="2568" max="2568" width="5" bestFit="1" customWidth="1"/>
    <col min="2569" max="2569" width="7" bestFit="1" customWidth="1"/>
    <col min="2570" max="2571" width="6" bestFit="1" customWidth="1"/>
    <col min="2572" max="2572" width="5" bestFit="1" customWidth="1"/>
    <col min="2573" max="2573" width="7" bestFit="1" customWidth="1"/>
    <col min="2574" max="2574" width="6" bestFit="1" customWidth="1"/>
    <col min="2575" max="2576" width="7" bestFit="1" customWidth="1"/>
    <col min="2577" max="2579" width="6" bestFit="1" customWidth="1"/>
    <col min="2580" max="2580" width="7" bestFit="1" customWidth="1"/>
    <col min="2581" max="2581" width="6" bestFit="1" customWidth="1"/>
    <col min="2582" max="2583" width="7" bestFit="1" customWidth="1"/>
    <col min="2584" max="2587" width="6" bestFit="1" customWidth="1"/>
    <col min="2588" max="2588" width="7" bestFit="1" customWidth="1"/>
    <col min="2589" max="2589" width="5" bestFit="1" customWidth="1"/>
    <col min="2590" max="2590" width="7" bestFit="1" customWidth="1"/>
    <col min="2591" max="2591" width="6" bestFit="1" customWidth="1"/>
    <col min="2592" max="2592" width="7" bestFit="1" customWidth="1"/>
    <col min="2593" max="2593" width="6" bestFit="1" customWidth="1"/>
    <col min="2594" max="2594" width="7" bestFit="1" customWidth="1"/>
    <col min="2595" max="2595" width="5" bestFit="1" customWidth="1"/>
    <col min="2596" max="2597" width="7" bestFit="1" customWidth="1"/>
    <col min="2598" max="2598" width="5" bestFit="1" customWidth="1"/>
    <col min="2599" max="2601" width="6" bestFit="1" customWidth="1"/>
    <col min="2602" max="2602" width="5" bestFit="1" customWidth="1"/>
    <col min="2603" max="2604" width="6" bestFit="1" customWidth="1"/>
    <col min="2605" max="2605" width="7" bestFit="1" customWidth="1"/>
    <col min="2606" max="2606" width="6" bestFit="1" customWidth="1"/>
    <col min="2607" max="2611" width="7" bestFit="1" customWidth="1"/>
    <col min="2612" max="2612" width="6" bestFit="1" customWidth="1"/>
    <col min="2613" max="2615" width="7" bestFit="1" customWidth="1"/>
    <col min="2616" max="2616" width="6" bestFit="1" customWidth="1"/>
    <col min="2617" max="2617" width="5" bestFit="1" customWidth="1"/>
    <col min="2618" max="2618" width="7" bestFit="1" customWidth="1"/>
    <col min="2619" max="2619" width="6" bestFit="1" customWidth="1"/>
    <col min="2620" max="2624" width="7" bestFit="1" customWidth="1"/>
    <col min="2625" max="2625" width="5" bestFit="1" customWidth="1"/>
    <col min="2626" max="2628" width="6" bestFit="1" customWidth="1"/>
    <col min="2629" max="2634" width="7" bestFit="1" customWidth="1"/>
    <col min="2635" max="2635" width="5" bestFit="1" customWidth="1"/>
    <col min="2636" max="2637" width="7" bestFit="1" customWidth="1"/>
    <col min="2638" max="2638" width="6" bestFit="1" customWidth="1"/>
    <col min="2639" max="2639" width="7" bestFit="1" customWidth="1"/>
    <col min="2640" max="2642" width="6" bestFit="1" customWidth="1"/>
    <col min="2643" max="2643" width="5" bestFit="1" customWidth="1"/>
    <col min="2644" max="2644" width="7" bestFit="1" customWidth="1"/>
    <col min="2645" max="2646" width="5" bestFit="1" customWidth="1"/>
    <col min="2647" max="2647" width="7" bestFit="1" customWidth="1"/>
    <col min="2648" max="2650" width="6" bestFit="1" customWidth="1"/>
    <col min="2651" max="2653" width="7" bestFit="1" customWidth="1"/>
    <col min="2654" max="2654" width="6" bestFit="1" customWidth="1"/>
    <col min="2655" max="2658" width="7" bestFit="1" customWidth="1"/>
    <col min="2659" max="2661" width="6" bestFit="1" customWidth="1"/>
    <col min="2662" max="2662" width="5" bestFit="1" customWidth="1"/>
    <col min="2663" max="2663" width="7" bestFit="1" customWidth="1"/>
    <col min="2664" max="2664" width="5" bestFit="1" customWidth="1"/>
    <col min="2665" max="2668" width="6" bestFit="1" customWidth="1"/>
    <col min="2669" max="2669" width="7" bestFit="1" customWidth="1"/>
    <col min="2670" max="2670" width="6" bestFit="1" customWidth="1"/>
    <col min="2671" max="2671" width="7" bestFit="1" customWidth="1"/>
    <col min="2672" max="2673" width="5" bestFit="1" customWidth="1"/>
    <col min="2674" max="2675" width="7" bestFit="1" customWidth="1"/>
    <col min="2676" max="2682" width="6" bestFit="1" customWidth="1"/>
    <col min="2683" max="2683" width="5" bestFit="1" customWidth="1"/>
    <col min="2684" max="2684" width="7" bestFit="1" customWidth="1"/>
    <col min="2685" max="2685" width="6" bestFit="1" customWidth="1"/>
    <col min="2686" max="2691" width="7" bestFit="1" customWidth="1"/>
    <col min="2692" max="2694" width="6" bestFit="1" customWidth="1"/>
    <col min="2695" max="2695" width="5" bestFit="1" customWidth="1"/>
    <col min="2696" max="2699" width="6" bestFit="1" customWidth="1"/>
    <col min="2700" max="2700" width="7" bestFit="1" customWidth="1"/>
    <col min="2701" max="2701" width="6" bestFit="1" customWidth="1"/>
    <col min="2702" max="2702" width="5" bestFit="1" customWidth="1"/>
    <col min="2703" max="2704" width="6" bestFit="1" customWidth="1"/>
    <col min="2705" max="2705" width="7" bestFit="1" customWidth="1"/>
    <col min="2706" max="2708" width="6" bestFit="1" customWidth="1"/>
    <col min="2709" max="2709" width="7" bestFit="1" customWidth="1"/>
    <col min="2710" max="2710" width="6" bestFit="1" customWidth="1"/>
    <col min="2711" max="2713" width="7" bestFit="1" customWidth="1"/>
    <col min="2714" max="2718" width="6" bestFit="1" customWidth="1"/>
    <col min="2719" max="2719" width="7" bestFit="1" customWidth="1"/>
    <col min="2720" max="2720" width="5" bestFit="1" customWidth="1"/>
    <col min="2721" max="2721" width="7" bestFit="1" customWidth="1"/>
    <col min="2722" max="2723" width="5" bestFit="1" customWidth="1"/>
    <col min="2724" max="2726" width="6" bestFit="1" customWidth="1"/>
    <col min="2727" max="2727" width="5" bestFit="1" customWidth="1"/>
    <col min="2728" max="2729" width="7" bestFit="1" customWidth="1"/>
    <col min="2730" max="2730" width="6" bestFit="1" customWidth="1"/>
    <col min="2731" max="2731" width="7" bestFit="1" customWidth="1"/>
    <col min="2732" max="2732" width="5" bestFit="1" customWidth="1"/>
    <col min="2733" max="2734" width="7" bestFit="1" customWidth="1"/>
    <col min="2735" max="2739" width="6" bestFit="1" customWidth="1"/>
    <col min="2740" max="2740" width="7" bestFit="1" customWidth="1"/>
    <col min="2741" max="2742" width="6" bestFit="1" customWidth="1"/>
    <col min="2743" max="2745" width="7" bestFit="1" customWidth="1"/>
    <col min="2746" max="2746" width="6" bestFit="1" customWidth="1"/>
    <col min="2747" max="2749" width="7" bestFit="1" customWidth="1"/>
    <col min="2750" max="2751" width="6" bestFit="1" customWidth="1"/>
    <col min="2752" max="2752" width="7" bestFit="1" customWidth="1"/>
    <col min="2753" max="2753" width="6" bestFit="1" customWidth="1"/>
    <col min="2754" max="2754" width="5" bestFit="1" customWidth="1"/>
    <col min="2755" max="2755" width="6" bestFit="1" customWidth="1"/>
    <col min="2756" max="2757" width="7" bestFit="1" customWidth="1"/>
    <col min="2758" max="2759" width="6" bestFit="1" customWidth="1"/>
    <col min="2760" max="2760" width="7" bestFit="1" customWidth="1"/>
    <col min="2761" max="2761" width="6" bestFit="1" customWidth="1"/>
    <col min="2762" max="2762" width="7" bestFit="1" customWidth="1"/>
    <col min="2763" max="2765" width="6" bestFit="1" customWidth="1"/>
    <col min="2766" max="2766" width="7" bestFit="1" customWidth="1"/>
    <col min="2767" max="2767" width="6" bestFit="1" customWidth="1"/>
    <col min="2768" max="2768" width="7" bestFit="1" customWidth="1"/>
    <col min="2769" max="2769" width="3" bestFit="1" customWidth="1"/>
    <col min="2770" max="2772" width="6" bestFit="1" customWidth="1"/>
    <col min="2773" max="2773" width="5" bestFit="1" customWidth="1"/>
    <col min="2774" max="2775" width="6" bestFit="1" customWidth="1"/>
    <col min="2776" max="2776" width="7" bestFit="1" customWidth="1"/>
    <col min="2777" max="2777" width="6" bestFit="1" customWidth="1"/>
    <col min="2778" max="2778" width="5" bestFit="1" customWidth="1"/>
    <col min="2779" max="2779" width="6" bestFit="1" customWidth="1"/>
    <col min="2780" max="2783" width="7" bestFit="1" customWidth="1"/>
    <col min="2784" max="2784" width="6" bestFit="1" customWidth="1"/>
    <col min="2785" max="2787" width="7" bestFit="1" customWidth="1"/>
    <col min="2788" max="2788" width="6" bestFit="1" customWidth="1"/>
    <col min="2789" max="2789" width="7" bestFit="1" customWidth="1"/>
    <col min="2790" max="2791" width="6" bestFit="1" customWidth="1"/>
    <col min="2792" max="2792" width="7" bestFit="1" customWidth="1"/>
    <col min="2793" max="2793" width="5" bestFit="1" customWidth="1"/>
    <col min="2794" max="2794" width="6" bestFit="1" customWidth="1"/>
    <col min="2795" max="2795" width="7" bestFit="1" customWidth="1"/>
    <col min="2796" max="2797" width="6" bestFit="1" customWidth="1"/>
    <col min="2798" max="2798" width="7" bestFit="1" customWidth="1"/>
    <col min="2799" max="2799" width="6" bestFit="1" customWidth="1"/>
    <col min="2800" max="2801" width="7" bestFit="1" customWidth="1"/>
    <col min="2802" max="2802" width="5" bestFit="1" customWidth="1"/>
    <col min="2803" max="2804" width="7" bestFit="1" customWidth="1"/>
    <col min="2805" max="2808" width="6" bestFit="1" customWidth="1"/>
    <col min="2809" max="2809" width="5" bestFit="1" customWidth="1"/>
    <col min="2810" max="2810" width="7" bestFit="1" customWidth="1"/>
    <col min="2811" max="2816" width="6" bestFit="1" customWidth="1"/>
    <col min="2817" max="2817" width="7" bestFit="1" customWidth="1"/>
    <col min="2818" max="2818" width="6" bestFit="1" customWidth="1"/>
    <col min="2819" max="2819" width="7" bestFit="1" customWidth="1"/>
    <col min="2820" max="2820" width="5" bestFit="1" customWidth="1"/>
    <col min="2821" max="2821" width="7" bestFit="1" customWidth="1"/>
    <col min="2822" max="2822" width="6" bestFit="1" customWidth="1"/>
    <col min="2823" max="2824" width="7" bestFit="1" customWidth="1"/>
    <col min="2825" max="2826" width="6" bestFit="1" customWidth="1"/>
    <col min="2827" max="2827" width="7" bestFit="1" customWidth="1"/>
    <col min="2828" max="2828" width="6" bestFit="1" customWidth="1"/>
    <col min="2829" max="2829" width="7" bestFit="1" customWidth="1"/>
    <col min="2830" max="2831" width="6" bestFit="1" customWidth="1"/>
    <col min="2832" max="2832" width="7" bestFit="1" customWidth="1"/>
    <col min="2833" max="2833" width="5" bestFit="1" customWidth="1"/>
    <col min="2834" max="2835" width="6" bestFit="1" customWidth="1"/>
    <col min="2836" max="2837" width="7" bestFit="1" customWidth="1"/>
    <col min="2838" max="2839" width="6" bestFit="1" customWidth="1"/>
    <col min="2840" max="2840" width="7" bestFit="1" customWidth="1"/>
    <col min="2841" max="2841" width="6" bestFit="1" customWidth="1"/>
    <col min="2842" max="2843" width="7" bestFit="1" customWidth="1"/>
    <col min="2844" max="2847" width="6" bestFit="1" customWidth="1"/>
    <col min="2848" max="2848" width="5" bestFit="1" customWidth="1"/>
    <col min="2849" max="2850" width="7" bestFit="1" customWidth="1"/>
    <col min="2851" max="2851" width="5" bestFit="1" customWidth="1"/>
    <col min="2852" max="2852" width="7" bestFit="1" customWidth="1"/>
    <col min="2853" max="2853" width="6" bestFit="1" customWidth="1"/>
    <col min="2854" max="2854" width="7" bestFit="1" customWidth="1"/>
    <col min="2855" max="2856" width="6" bestFit="1" customWidth="1"/>
    <col min="2857" max="2859" width="7" bestFit="1" customWidth="1"/>
    <col min="2860" max="2860" width="5" bestFit="1" customWidth="1"/>
    <col min="2861" max="2861" width="7" bestFit="1" customWidth="1"/>
    <col min="2862" max="2865" width="6" bestFit="1" customWidth="1"/>
    <col min="2866" max="2866" width="7" bestFit="1" customWidth="1"/>
    <col min="2867" max="2867" width="6" bestFit="1" customWidth="1"/>
    <col min="2868" max="2868" width="7" bestFit="1" customWidth="1"/>
    <col min="2869" max="2869" width="6" bestFit="1" customWidth="1"/>
    <col min="2870" max="2870" width="5" bestFit="1" customWidth="1"/>
    <col min="2871" max="2871" width="6" bestFit="1" customWidth="1"/>
    <col min="2872" max="2873" width="7" bestFit="1" customWidth="1"/>
    <col min="2874" max="2880" width="6" bestFit="1" customWidth="1"/>
    <col min="2881" max="2882" width="7" bestFit="1" customWidth="1"/>
    <col min="2883" max="2883" width="6" bestFit="1" customWidth="1"/>
    <col min="2884" max="2885" width="7" bestFit="1" customWidth="1"/>
    <col min="2886" max="2886" width="5" bestFit="1" customWidth="1"/>
    <col min="2887" max="2889" width="6" bestFit="1" customWidth="1"/>
    <col min="2890" max="2891" width="7" bestFit="1" customWidth="1"/>
    <col min="2892" max="2893" width="6" bestFit="1" customWidth="1"/>
    <col min="2894" max="2894" width="7" bestFit="1" customWidth="1"/>
    <col min="2895" max="2895" width="3" bestFit="1" customWidth="1"/>
    <col min="2896" max="2896" width="6" bestFit="1" customWidth="1"/>
    <col min="2897" max="2898" width="7" bestFit="1" customWidth="1"/>
    <col min="2899" max="2899" width="6" bestFit="1" customWidth="1"/>
    <col min="2900" max="2903" width="7" bestFit="1" customWidth="1"/>
    <col min="2904" max="2904" width="6" bestFit="1" customWidth="1"/>
    <col min="2905" max="2905" width="5" bestFit="1" customWidth="1"/>
    <col min="2906" max="2906" width="7" bestFit="1" customWidth="1"/>
    <col min="2907" max="2910" width="6" bestFit="1" customWidth="1"/>
    <col min="2911" max="2911" width="5" bestFit="1" customWidth="1"/>
    <col min="2912" max="2915" width="6" bestFit="1" customWidth="1"/>
    <col min="2916" max="2916" width="5" bestFit="1" customWidth="1"/>
    <col min="2917" max="2919" width="6" bestFit="1" customWidth="1"/>
    <col min="2920" max="2920" width="7" bestFit="1" customWidth="1"/>
    <col min="2921" max="2921" width="8" bestFit="1" customWidth="1"/>
    <col min="2922" max="2923" width="6" bestFit="1" customWidth="1"/>
    <col min="2924" max="2924" width="7" bestFit="1" customWidth="1"/>
    <col min="2925" max="2925" width="6" bestFit="1" customWidth="1"/>
    <col min="2926" max="2928" width="7" bestFit="1" customWidth="1"/>
    <col min="2929" max="2929" width="6" bestFit="1" customWidth="1"/>
    <col min="2930" max="2930" width="7" bestFit="1" customWidth="1"/>
    <col min="2931" max="2932" width="6" bestFit="1" customWidth="1"/>
    <col min="2933" max="2933" width="7" bestFit="1" customWidth="1"/>
    <col min="2934" max="2934" width="5" bestFit="1" customWidth="1"/>
    <col min="2935" max="2936" width="6" bestFit="1" customWidth="1"/>
    <col min="2937" max="2937" width="7" bestFit="1" customWidth="1"/>
    <col min="2938" max="2938" width="6" bestFit="1" customWidth="1"/>
    <col min="2939" max="2939" width="7" bestFit="1" customWidth="1"/>
    <col min="2940" max="2943" width="6" bestFit="1" customWidth="1"/>
    <col min="2944" max="2944" width="7" bestFit="1" customWidth="1"/>
    <col min="2945" max="2946" width="6" bestFit="1" customWidth="1"/>
    <col min="2947" max="2948" width="7" bestFit="1" customWidth="1"/>
    <col min="2949" max="2949" width="6" bestFit="1" customWidth="1"/>
    <col min="2950" max="2950" width="5" bestFit="1" customWidth="1"/>
    <col min="2951" max="2952" width="7" bestFit="1" customWidth="1"/>
    <col min="2953" max="2953" width="6" bestFit="1" customWidth="1"/>
    <col min="2954" max="2954" width="5" bestFit="1" customWidth="1"/>
    <col min="2955" max="2955" width="6" bestFit="1" customWidth="1"/>
    <col min="2956" max="2958" width="7" bestFit="1" customWidth="1"/>
    <col min="2959" max="2959" width="5" bestFit="1" customWidth="1"/>
    <col min="2960" max="2962" width="6" bestFit="1" customWidth="1"/>
    <col min="2963" max="2963" width="7" bestFit="1" customWidth="1"/>
    <col min="2964" max="2966" width="6" bestFit="1" customWidth="1"/>
    <col min="2967" max="2969" width="7" bestFit="1" customWidth="1"/>
    <col min="2970" max="2972" width="6" bestFit="1" customWidth="1"/>
    <col min="2973" max="2973" width="7" bestFit="1" customWidth="1"/>
    <col min="2974" max="2979" width="6" bestFit="1" customWidth="1"/>
    <col min="2980" max="2980" width="3" bestFit="1" customWidth="1"/>
    <col min="2981" max="2981" width="6" bestFit="1" customWidth="1"/>
    <col min="2982" max="2982" width="7" bestFit="1" customWidth="1"/>
    <col min="2983" max="2983" width="6" bestFit="1" customWidth="1"/>
    <col min="2984" max="2984" width="7" bestFit="1" customWidth="1"/>
    <col min="2985" max="2985" width="6" bestFit="1" customWidth="1"/>
    <col min="2986" max="2987" width="7" bestFit="1" customWidth="1"/>
    <col min="2988" max="2988" width="5" bestFit="1" customWidth="1"/>
    <col min="2989" max="2989" width="7" bestFit="1" customWidth="1"/>
    <col min="2990" max="2992" width="6" bestFit="1" customWidth="1"/>
    <col min="2993" max="2995" width="7" bestFit="1" customWidth="1"/>
    <col min="2996" max="2997" width="6" bestFit="1" customWidth="1"/>
    <col min="2998" max="2998" width="7" bestFit="1" customWidth="1"/>
    <col min="2999" max="2999" width="6" bestFit="1" customWidth="1"/>
    <col min="3000" max="3001" width="7" bestFit="1" customWidth="1"/>
    <col min="3002" max="3002" width="3" bestFit="1" customWidth="1"/>
    <col min="3003" max="3004" width="7" bestFit="1" customWidth="1"/>
    <col min="3005" max="3007" width="6" bestFit="1" customWidth="1"/>
    <col min="3008" max="3008" width="7" bestFit="1" customWidth="1"/>
    <col min="3009" max="3009" width="5" bestFit="1" customWidth="1"/>
    <col min="3010" max="3010" width="6" bestFit="1" customWidth="1"/>
    <col min="3011" max="3012" width="7" bestFit="1" customWidth="1"/>
    <col min="3013" max="3013" width="6" bestFit="1" customWidth="1"/>
    <col min="3014" max="3014" width="7" bestFit="1" customWidth="1"/>
    <col min="3015" max="3016" width="5" bestFit="1" customWidth="1"/>
    <col min="3017" max="3017" width="6" bestFit="1" customWidth="1"/>
    <col min="3018" max="3020" width="7" bestFit="1" customWidth="1"/>
    <col min="3021" max="3021" width="5" bestFit="1" customWidth="1"/>
    <col min="3022" max="3023" width="6" bestFit="1" customWidth="1"/>
    <col min="3024" max="3024" width="7" bestFit="1" customWidth="1"/>
    <col min="3025" max="3025" width="6" bestFit="1" customWidth="1"/>
    <col min="3026" max="3028" width="7" bestFit="1" customWidth="1"/>
    <col min="3029" max="3029" width="6" bestFit="1" customWidth="1"/>
    <col min="3030" max="3030" width="7" bestFit="1" customWidth="1"/>
    <col min="3031" max="3031" width="6" bestFit="1" customWidth="1"/>
    <col min="3032" max="3032" width="7" bestFit="1" customWidth="1"/>
    <col min="3033" max="3033" width="6" bestFit="1" customWidth="1"/>
    <col min="3034" max="3034" width="3" bestFit="1" customWidth="1"/>
    <col min="3035" max="3035" width="7" bestFit="1" customWidth="1"/>
    <col min="3036" max="3036" width="6" bestFit="1" customWidth="1"/>
    <col min="3037" max="3038" width="7" bestFit="1" customWidth="1"/>
    <col min="3039" max="3040" width="6" bestFit="1" customWidth="1"/>
    <col min="3041" max="3041" width="7" bestFit="1" customWidth="1"/>
    <col min="3042" max="3045" width="6" bestFit="1" customWidth="1"/>
    <col min="3046" max="3046" width="3" bestFit="1" customWidth="1"/>
    <col min="3047" max="3051" width="6" bestFit="1" customWidth="1"/>
    <col min="3052" max="3052" width="7" bestFit="1" customWidth="1"/>
    <col min="3053" max="3053" width="6" bestFit="1" customWidth="1"/>
    <col min="3054" max="3054" width="5" bestFit="1" customWidth="1"/>
    <col min="3055" max="3055" width="7" bestFit="1" customWidth="1"/>
    <col min="3056" max="3061" width="6" bestFit="1" customWidth="1"/>
    <col min="3062" max="3062" width="7" bestFit="1" customWidth="1"/>
    <col min="3063" max="3063" width="5" bestFit="1" customWidth="1"/>
    <col min="3064" max="3064" width="6" bestFit="1" customWidth="1"/>
    <col min="3065" max="3065" width="7" bestFit="1" customWidth="1"/>
    <col min="3066" max="3066" width="6" bestFit="1" customWidth="1"/>
    <col min="3067" max="3071" width="7" bestFit="1" customWidth="1"/>
    <col min="3072" max="3072" width="6" bestFit="1" customWidth="1"/>
    <col min="3073" max="3073" width="7" bestFit="1" customWidth="1"/>
    <col min="3074" max="3078" width="6" bestFit="1" customWidth="1"/>
    <col min="3079" max="3079" width="5" bestFit="1" customWidth="1"/>
    <col min="3080" max="3080" width="6" bestFit="1" customWidth="1"/>
    <col min="3081" max="3081" width="7" bestFit="1" customWidth="1"/>
    <col min="3082" max="3083" width="6" bestFit="1" customWidth="1"/>
    <col min="3084" max="3084" width="7" bestFit="1" customWidth="1"/>
    <col min="3085" max="3085" width="6" bestFit="1" customWidth="1"/>
    <col min="3086" max="3088" width="7" bestFit="1" customWidth="1"/>
    <col min="3089" max="3089" width="6" bestFit="1" customWidth="1"/>
    <col min="3090" max="3090" width="5" bestFit="1" customWidth="1"/>
    <col min="3091" max="3091" width="6" bestFit="1" customWidth="1"/>
    <col min="3092" max="3092" width="7" bestFit="1" customWidth="1"/>
    <col min="3093" max="3093" width="5" bestFit="1" customWidth="1"/>
    <col min="3094" max="3094" width="8" bestFit="1" customWidth="1"/>
    <col min="3095" max="3095" width="7" bestFit="1" customWidth="1"/>
    <col min="3096" max="3096" width="5" bestFit="1" customWidth="1"/>
    <col min="3097" max="3099" width="6" bestFit="1" customWidth="1"/>
    <col min="3100" max="3100" width="7" bestFit="1" customWidth="1"/>
    <col min="3101" max="3101" width="5" bestFit="1" customWidth="1"/>
    <col min="3102" max="3104" width="6" bestFit="1" customWidth="1"/>
    <col min="3105" max="3105" width="7" bestFit="1" customWidth="1"/>
    <col min="3106" max="3107" width="6" bestFit="1" customWidth="1"/>
    <col min="3108" max="3108" width="7" bestFit="1" customWidth="1"/>
    <col min="3109" max="3109" width="5" bestFit="1" customWidth="1"/>
    <col min="3110" max="3113" width="6" bestFit="1" customWidth="1"/>
    <col min="3114" max="3115" width="7" bestFit="1" customWidth="1"/>
    <col min="3116" max="3116" width="6" bestFit="1" customWidth="1"/>
    <col min="3117" max="3117" width="7" bestFit="1" customWidth="1"/>
    <col min="3118" max="3118" width="6" bestFit="1" customWidth="1"/>
    <col min="3119" max="3119" width="7" bestFit="1" customWidth="1"/>
    <col min="3120" max="3120" width="6" bestFit="1" customWidth="1"/>
    <col min="3121" max="3121" width="5" bestFit="1" customWidth="1"/>
    <col min="3122" max="3126" width="6" bestFit="1" customWidth="1"/>
    <col min="3127" max="3127" width="7" bestFit="1" customWidth="1"/>
    <col min="3128" max="3128" width="6" bestFit="1" customWidth="1"/>
    <col min="3129" max="3129" width="7" bestFit="1" customWidth="1"/>
    <col min="3130" max="3130" width="5" bestFit="1" customWidth="1"/>
    <col min="3131" max="3131" width="6" bestFit="1" customWidth="1"/>
    <col min="3132" max="3132" width="5" bestFit="1" customWidth="1"/>
    <col min="3133" max="3134" width="7" bestFit="1" customWidth="1"/>
    <col min="3135" max="3136" width="6" bestFit="1" customWidth="1"/>
    <col min="3137" max="3140" width="7" bestFit="1" customWidth="1"/>
    <col min="3141" max="3145" width="6" bestFit="1" customWidth="1"/>
    <col min="3146" max="3147" width="7" bestFit="1" customWidth="1"/>
    <col min="3148" max="3148" width="6" bestFit="1" customWidth="1"/>
    <col min="3149" max="3149" width="5" bestFit="1" customWidth="1"/>
    <col min="3150" max="3150" width="7" bestFit="1" customWidth="1"/>
    <col min="3151" max="3152" width="6" bestFit="1" customWidth="1"/>
    <col min="3153" max="3154" width="7" bestFit="1" customWidth="1"/>
    <col min="3155" max="3156" width="5" bestFit="1" customWidth="1"/>
    <col min="3157" max="3157" width="7" bestFit="1" customWidth="1"/>
    <col min="3158" max="3158" width="6" bestFit="1" customWidth="1"/>
    <col min="3159" max="3160" width="7" bestFit="1" customWidth="1"/>
    <col min="3161" max="3164" width="6" bestFit="1" customWidth="1"/>
    <col min="3165" max="3165" width="5" bestFit="1" customWidth="1"/>
    <col min="3166" max="3170" width="6" bestFit="1" customWidth="1"/>
    <col min="3171" max="3171" width="5" bestFit="1" customWidth="1"/>
    <col min="3172" max="3173" width="6" bestFit="1" customWidth="1"/>
    <col min="3174" max="3174" width="7" bestFit="1" customWidth="1"/>
    <col min="3175" max="3175" width="6" bestFit="1" customWidth="1"/>
    <col min="3176" max="3179" width="7" bestFit="1" customWidth="1"/>
    <col min="3180" max="3180" width="6" bestFit="1" customWidth="1"/>
    <col min="3181" max="3182" width="7" bestFit="1" customWidth="1"/>
    <col min="3183" max="3183" width="6" bestFit="1" customWidth="1"/>
    <col min="3184" max="3184" width="7" bestFit="1" customWidth="1"/>
    <col min="3185" max="3189" width="6" bestFit="1" customWidth="1"/>
    <col min="3190" max="3190" width="7" bestFit="1" customWidth="1"/>
    <col min="3191" max="3191" width="6" bestFit="1" customWidth="1"/>
    <col min="3192" max="3192" width="5" bestFit="1" customWidth="1"/>
    <col min="3193" max="3195" width="7" bestFit="1" customWidth="1"/>
    <col min="3196" max="3196" width="5" bestFit="1" customWidth="1"/>
    <col min="3197" max="3198" width="6" bestFit="1" customWidth="1"/>
    <col min="3199" max="3199" width="5" bestFit="1" customWidth="1"/>
    <col min="3200" max="3201" width="6" bestFit="1" customWidth="1"/>
    <col min="3202" max="3202" width="7" bestFit="1" customWidth="1"/>
    <col min="3203" max="3203" width="5" bestFit="1" customWidth="1"/>
    <col min="3204" max="3204" width="6" bestFit="1" customWidth="1"/>
    <col min="3205" max="3208" width="7" bestFit="1" customWidth="1"/>
    <col min="3209" max="3212" width="6" bestFit="1" customWidth="1"/>
    <col min="3213" max="3214" width="7" bestFit="1" customWidth="1"/>
    <col min="3215" max="3217" width="6" bestFit="1" customWidth="1"/>
    <col min="3218" max="3218" width="5" bestFit="1" customWidth="1"/>
    <col min="3219" max="3219" width="7" bestFit="1" customWidth="1"/>
    <col min="3220" max="3220" width="6" bestFit="1" customWidth="1"/>
    <col min="3221" max="3221" width="5" bestFit="1" customWidth="1"/>
    <col min="3222" max="3222" width="6" bestFit="1" customWidth="1"/>
    <col min="3223" max="3223" width="5" bestFit="1" customWidth="1"/>
    <col min="3224" max="3229" width="6" bestFit="1" customWidth="1"/>
    <col min="3230" max="3230" width="7" bestFit="1" customWidth="1"/>
    <col min="3231" max="3231" width="6" bestFit="1" customWidth="1"/>
    <col min="3232" max="3232" width="5" bestFit="1" customWidth="1"/>
    <col min="3233" max="3235" width="7" bestFit="1" customWidth="1"/>
    <col min="3236" max="3236" width="5" bestFit="1" customWidth="1"/>
    <col min="3237" max="3237" width="7" bestFit="1" customWidth="1"/>
    <col min="3238" max="3239" width="6" bestFit="1" customWidth="1"/>
    <col min="3240" max="3240" width="8" bestFit="1" customWidth="1"/>
    <col min="3241" max="3242" width="6" bestFit="1" customWidth="1"/>
    <col min="3243" max="3248" width="7" bestFit="1" customWidth="1"/>
    <col min="3249" max="3249" width="6" bestFit="1" customWidth="1"/>
    <col min="3250" max="3250" width="7" bestFit="1" customWidth="1"/>
    <col min="3251" max="3251" width="5" bestFit="1" customWidth="1"/>
    <col min="3252" max="3254" width="6" bestFit="1" customWidth="1"/>
    <col min="3255" max="3255" width="7" bestFit="1" customWidth="1"/>
    <col min="3256" max="3256" width="6" bestFit="1" customWidth="1"/>
    <col min="3257" max="3257" width="7" bestFit="1" customWidth="1"/>
    <col min="3258" max="3258" width="3" bestFit="1" customWidth="1"/>
    <col min="3259" max="3264" width="6" bestFit="1" customWidth="1"/>
    <col min="3265" max="3265" width="5" bestFit="1" customWidth="1"/>
    <col min="3266" max="3266" width="7" bestFit="1" customWidth="1"/>
    <col min="3267" max="3267" width="6" bestFit="1" customWidth="1"/>
    <col min="3268" max="3268" width="7" bestFit="1" customWidth="1"/>
    <col min="3269" max="3270" width="6" bestFit="1" customWidth="1"/>
    <col min="3271" max="3274" width="7" bestFit="1" customWidth="1"/>
    <col min="3275" max="3275" width="5" bestFit="1" customWidth="1"/>
    <col min="3276" max="3276" width="7" bestFit="1" customWidth="1"/>
    <col min="3277" max="3278" width="6" bestFit="1" customWidth="1"/>
    <col min="3279" max="3280" width="7" bestFit="1" customWidth="1"/>
    <col min="3281" max="3281" width="6" bestFit="1" customWidth="1"/>
    <col min="3282" max="3282" width="5" bestFit="1" customWidth="1"/>
    <col min="3283" max="3288" width="6" bestFit="1" customWidth="1"/>
    <col min="3289" max="3289" width="7" bestFit="1" customWidth="1"/>
    <col min="3290" max="3294" width="6" bestFit="1" customWidth="1"/>
    <col min="3295" max="3296" width="7" bestFit="1" customWidth="1"/>
    <col min="3297" max="3298" width="6" bestFit="1" customWidth="1"/>
    <col min="3299" max="3300" width="7" bestFit="1" customWidth="1"/>
    <col min="3301" max="3301" width="6" bestFit="1" customWidth="1"/>
    <col min="3302" max="3302" width="7" bestFit="1" customWidth="1"/>
    <col min="3303" max="3304" width="6" bestFit="1" customWidth="1"/>
    <col min="3305" max="3305" width="7" bestFit="1" customWidth="1"/>
    <col min="3306" max="3306" width="6" bestFit="1" customWidth="1"/>
    <col min="3307" max="3307" width="7" bestFit="1" customWidth="1"/>
    <col min="3308" max="3309" width="5" bestFit="1" customWidth="1"/>
    <col min="3310" max="3310" width="7" bestFit="1" customWidth="1"/>
    <col min="3311" max="3311" width="5" bestFit="1" customWidth="1"/>
    <col min="3312" max="3316" width="6" bestFit="1" customWidth="1"/>
    <col min="3317" max="3317" width="7" bestFit="1" customWidth="1"/>
    <col min="3318" max="3318" width="5" bestFit="1" customWidth="1"/>
    <col min="3319" max="3319" width="7" bestFit="1" customWidth="1"/>
    <col min="3320" max="3320" width="5" bestFit="1" customWidth="1"/>
    <col min="3321" max="3323" width="7" bestFit="1" customWidth="1"/>
    <col min="3324" max="3324" width="6" bestFit="1" customWidth="1"/>
    <col min="3325" max="3325" width="7" bestFit="1" customWidth="1"/>
    <col min="3326" max="3330" width="6" bestFit="1" customWidth="1"/>
    <col min="3331" max="3332" width="7" bestFit="1" customWidth="1"/>
    <col min="3333" max="3333" width="6" bestFit="1" customWidth="1"/>
    <col min="3334" max="3338" width="7" bestFit="1" customWidth="1"/>
    <col min="3339" max="3339" width="6" bestFit="1" customWidth="1"/>
    <col min="3340" max="3340" width="7" bestFit="1" customWidth="1"/>
    <col min="3341" max="3342" width="6" bestFit="1" customWidth="1"/>
    <col min="3343" max="3343" width="7" bestFit="1" customWidth="1"/>
    <col min="3344" max="3346" width="6" bestFit="1" customWidth="1"/>
    <col min="3347" max="3348" width="7" bestFit="1" customWidth="1"/>
    <col min="3349" max="3349" width="5" bestFit="1" customWidth="1"/>
    <col min="3350" max="3350" width="7" bestFit="1" customWidth="1"/>
    <col min="3351" max="3351" width="6" bestFit="1" customWidth="1"/>
    <col min="3352" max="3353" width="7" bestFit="1" customWidth="1"/>
    <col min="3354" max="3356" width="6" bestFit="1" customWidth="1"/>
    <col min="3357" max="3357" width="7" bestFit="1" customWidth="1"/>
    <col min="3358" max="3358" width="6" bestFit="1" customWidth="1"/>
    <col min="3359" max="3360" width="7" bestFit="1" customWidth="1"/>
    <col min="3361" max="3362" width="6" bestFit="1" customWidth="1"/>
    <col min="3363" max="3366" width="7" bestFit="1" customWidth="1"/>
    <col min="3367" max="3367" width="6" bestFit="1" customWidth="1"/>
    <col min="3368" max="3368" width="7" bestFit="1" customWidth="1"/>
    <col min="3369" max="3369" width="5" bestFit="1" customWidth="1"/>
    <col min="3370" max="3370" width="6" bestFit="1" customWidth="1"/>
    <col min="3371" max="3371" width="5" bestFit="1" customWidth="1"/>
    <col min="3372" max="3372" width="7" bestFit="1" customWidth="1"/>
    <col min="3373" max="3373" width="6" bestFit="1" customWidth="1"/>
    <col min="3374" max="3374" width="7" bestFit="1" customWidth="1"/>
    <col min="3375" max="3375" width="6" bestFit="1" customWidth="1"/>
    <col min="3376" max="3378" width="7" bestFit="1" customWidth="1"/>
    <col min="3379" max="3379" width="5" bestFit="1" customWidth="1"/>
    <col min="3380" max="3380" width="6" bestFit="1" customWidth="1"/>
    <col min="3381" max="3382" width="7" bestFit="1" customWidth="1"/>
    <col min="3383" max="3383" width="6" bestFit="1" customWidth="1"/>
    <col min="3384" max="3384" width="5" bestFit="1" customWidth="1"/>
    <col min="3385" max="3385" width="7" bestFit="1" customWidth="1"/>
    <col min="3386" max="3389" width="6" bestFit="1" customWidth="1"/>
    <col min="3390" max="3390" width="4" bestFit="1" customWidth="1"/>
    <col min="3391" max="3392" width="7" bestFit="1" customWidth="1"/>
    <col min="3393" max="3394" width="8" bestFit="1" customWidth="1"/>
    <col min="3395" max="3395" width="6" bestFit="1" customWidth="1"/>
    <col min="3396" max="3398" width="7" bestFit="1" customWidth="1"/>
    <col min="3399" max="3399" width="6" bestFit="1" customWidth="1"/>
    <col min="3400" max="3400" width="7" bestFit="1" customWidth="1"/>
    <col min="3401" max="3401" width="6" bestFit="1" customWidth="1"/>
    <col min="3402" max="3405" width="7" bestFit="1" customWidth="1"/>
    <col min="3406" max="3408" width="8" bestFit="1" customWidth="1"/>
    <col min="3409" max="3410" width="7" bestFit="1" customWidth="1"/>
    <col min="3411" max="3412" width="6" bestFit="1" customWidth="1"/>
    <col min="3413" max="3413" width="8" bestFit="1" customWidth="1"/>
    <col min="3414" max="3414" width="7" bestFit="1" customWidth="1"/>
    <col min="3415" max="3419" width="8" bestFit="1" customWidth="1"/>
    <col min="3420" max="3420" width="7" bestFit="1" customWidth="1"/>
    <col min="3421" max="3421" width="8" bestFit="1" customWidth="1"/>
    <col min="3422" max="3423" width="7" bestFit="1" customWidth="1"/>
    <col min="3424" max="3424" width="8" bestFit="1" customWidth="1"/>
    <col min="3425" max="3425" width="7" bestFit="1" customWidth="1"/>
    <col min="3426" max="3427" width="8" bestFit="1" customWidth="1"/>
    <col min="3428" max="3429" width="6" bestFit="1" customWidth="1"/>
    <col min="3430" max="3431" width="7" bestFit="1" customWidth="1"/>
    <col min="3432" max="3433" width="8" bestFit="1" customWidth="1"/>
    <col min="3434" max="3434" width="7" bestFit="1" customWidth="1"/>
    <col min="3435" max="3435" width="8" bestFit="1" customWidth="1"/>
    <col min="3436" max="3440" width="7" bestFit="1" customWidth="1"/>
    <col min="3441" max="3441" width="8" bestFit="1" customWidth="1"/>
    <col min="3442" max="3442" width="7" bestFit="1" customWidth="1"/>
    <col min="3443" max="3443" width="8" bestFit="1" customWidth="1"/>
    <col min="3444" max="3444" width="7" bestFit="1" customWidth="1"/>
    <col min="3445" max="3445" width="6" bestFit="1" customWidth="1"/>
    <col min="3446" max="3448" width="7" bestFit="1" customWidth="1"/>
    <col min="3449" max="3449" width="6" bestFit="1" customWidth="1"/>
    <col min="3450" max="3454" width="7" bestFit="1" customWidth="1"/>
    <col min="3455" max="3457" width="8" bestFit="1" customWidth="1"/>
    <col min="3458" max="3461" width="7" bestFit="1" customWidth="1"/>
    <col min="3462" max="3462" width="8" bestFit="1" customWidth="1"/>
    <col min="3463"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0" width="7" bestFit="1" customWidth="1"/>
    <col min="3471" max="3472" width="8" bestFit="1" customWidth="1"/>
    <col min="3473" max="3474" width="7" bestFit="1" customWidth="1"/>
    <col min="3475" max="3476" width="8" bestFit="1" customWidth="1"/>
    <col min="3477" max="3479" width="7" bestFit="1" customWidth="1"/>
    <col min="3480" max="3482" width="8" bestFit="1" customWidth="1"/>
    <col min="3483" max="3483" width="7" bestFit="1" customWidth="1"/>
    <col min="3484" max="3484" width="8" bestFit="1" customWidth="1"/>
    <col min="3485" max="3486" width="6" bestFit="1" customWidth="1"/>
    <col min="3487" max="3489" width="8" bestFit="1" customWidth="1"/>
    <col min="3490" max="3490" width="7" bestFit="1" customWidth="1"/>
    <col min="3491" max="3492" width="8" bestFit="1" customWidth="1"/>
    <col min="3493" max="3493" width="7" bestFit="1" customWidth="1"/>
    <col min="3494" max="3494" width="8" bestFit="1" customWidth="1"/>
    <col min="3495" max="3498" width="7" bestFit="1" customWidth="1"/>
    <col min="3499" max="3499" width="8" bestFit="1" customWidth="1"/>
    <col min="3500" max="3500" width="7" bestFit="1" customWidth="1"/>
    <col min="3501" max="3501" width="8" bestFit="1" customWidth="1"/>
    <col min="3502" max="3503" width="6" bestFit="1" customWidth="1"/>
    <col min="3504" max="3505" width="7" bestFit="1" customWidth="1"/>
    <col min="3506" max="3506" width="8" bestFit="1" customWidth="1"/>
    <col min="3507" max="3507" width="7" bestFit="1" customWidth="1"/>
    <col min="3508" max="3509" width="8" bestFit="1" customWidth="1"/>
    <col min="3510" max="3510" width="6" bestFit="1" customWidth="1"/>
    <col min="3511" max="3511" width="8" bestFit="1" customWidth="1"/>
    <col min="3512" max="3514" width="7" bestFit="1" customWidth="1"/>
    <col min="3515" max="3515" width="4" bestFit="1" customWidth="1"/>
    <col min="3516" max="3516" width="7" bestFit="1" customWidth="1"/>
    <col min="3517" max="3517" width="8" bestFit="1" customWidth="1"/>
    <col min="3518" max="3518" width="7" bestFit="1" customWidth="1"/>
    <col min="3519" max="3519" width="8" bestFit="1" customWidth="1"/>
    <col min="3520" max="3520" width="7" bestFit="1" customWidth="1"/>
    <col min="3521" max="3521" width="8" bestFit="1" customWidth="1"/>
    <col min="3522" max="3522" width="6" bestFit="1" customWidth="1"/>
    <col min="3523" max="3525" width="7" bestFit="1" customWidth="1"/>
    <col min="3526" max="3526" width="8" bestFit="1" customWidth="1"/>
    <col min="3527" max="3527" width="7" bestFit="1" customWidth="1"/>
    <col min="3528" max="3529" width="8" bestFit="1" customWidth="1"/>
    <col min="3530" max="3531" width="6" bestFit="1" customWidth="1"/>
    <col min="3532" max="3532" width="7" bestFit="1" customWidth="1"/>
    <col min="3533" max="3534" width="8" bestFit="1" customWidth="1"/>
    <col min="3535" max="3536" width="7" bestFit="1" customWidth="1"/>
    <col min="3537" max="3538" width="8" bestFit="1" customWidth="1"/>
    <col min="3539" max="3539" width="6" bestFit="1" customWidth="1"/>
    <col min="3540" max="3543" width="7" bestFit="1" customWidth="1"/>
    <col min="3544" max="3544" width="8" bestFit="1" customWidth="1"/>
    <col min="3545" max="3547" width="7" bestFit="1" customWidth="1"/>
    <col min="3548" max="3548" width="6" bestFit="1" customWidth="1"/>
    <col min="3549" max="3549" width="8" bestFit="1" customWidth="1"/>
    <col min="3550" max="3551" width="7" bestFit="1" customWidth="1"/>
    <col min="3552" max="3552" width="6" bestFit="1" customWidth="1"/>
    <col min="3553" max="3553" width="8" bestFit="1" customWidth="1"/>
    <col min="3554" max="3554" width="6" bestFit="1" customWidth="1"/>
    <col min="3555" max="3556" width="7" bestFit="1" customWidth="1"/>
    <col min="3557" max="3558" width="8" bestFit="1" customWidth="1"/>
    <col min="3559" max="3562" width="7" bestFit="1" customWidth="1"/>
    <col min="3563" max="3563" width="4" bestFit="1" customWidth="1"/>
    <col min="3564" max="3564" width="7" bestFit="1" customWidth="1"/>
    <col min="3565" max="3565" width="8" bestFit="1" customWidth="1"/>
    <col min="3566" max="3566" width="6" bestFit="1" customWidth="1"/>
    <col min="3567" max="3567" width="7" bestFit="1" customWidth="1"/>
    <col min="3568" max="3568" width="8" bestFit="1" customWidth="1"/>
    <col min="3569" max="3569" width="7" bestFit="1" customWidth="1"/>
    <col min="3570" max="3570" width="8" bestFit="1" customWidth="1"/>
    <col min="3571" max="3571" width="7" bestFit="1" customWidth="1"/>
    <col min="3572" max="3572" width="8" bestFit="1" customWidth="1"/>
    <col min="3573" max="3573" width="7" bestFit="1" customWidth="1"/>
    <col min="3574" max="3577" width="8" bestFit="1" customWidth="1"/>
    <col min="3578" max="3578" width="7" bestFit="1" customWidth="1"/>
    <col min="3579" max="3579" width="4" bestFit="1" customWidth="1"/>
    <col min="3580" max="3582" width="7" bestFit="1" customWidth="1"/>
    <col min="3583" max="3583" width="8" bestFit="1" customWidth="1"/>
    <col min="3584" max="3586" width="7" bestFit="1" customWidth="1"/>
    <col min="3587" max="3587" width="6" bestFit="1" customWidth="1"/>
    <col min="3588" max="3588" width="8" bestFit="1" customWidth="1"/>
    <col min="3589" max="3589" width="7" bestFit="1" customWidth="1"/>
    <col min="3590" max="3590" width="8" bestFit="1" customWidth="1"/>
    <col min="3591" max="3593" width="6" bestFit="1" customWidth="1"/>
    <col min="3594" max="3594" width="8" bestFit="1" customWidth="1"/>
    <col min="3595" max="3595" width="7" bestFit="1" customWidth="1"/>
    <col min="3596" max="3596" width="6" bestFit="1" customWidth="1"/>
    <col min="3597" max="3597" width="8" bestFit="1" customWidth="1"/>
    <col min="3598" max="3601" width="7" bestFit="1" customWidth="1"/>
    <col min="3602" max="3602" width="8" bestFit="1" customWidth="1"/>
    <col min="3603" max="3603" width="7" bestFit="1" customWidth="1"/>
    <col min="3604" max="3604" width="4" bestFit="1" customWidth="1"/>
    <col min="3605" max="3606" width="7" bestFit="1" customWidth="1"/>
    <col min="3607" max="3611" width="8" bestFit="1" customWidth="1"/>
    <col min="3612" max="3613" width="7" bestFit="1" customWidth="1"/>
    <col min="3614" max="3614" width="8" bestFit="1" customWidth="1"/>
    <col min="3615" max="3615" width="6" bestFit="1" customWidth="1"/>
    <col min="3616" max="3617" width="8" bestFit="1" customWidth="1"/>
    <col min="3618" max="3618" width="6" bestFit="1" customWidth="1"/>
    <col min="3619" max="3620" width="7" bestFit="1" customWidth="1"/>
    <col min="3621" max="3621" width="8" bestFit="1" customWidth="1"/>
    <col min="3622" max="3625" width="7" bestFit="1" customWidth="1"/>
    <col min="3626" max="3630" width="8" bestFit="1" customWidth="1"/>
    <col min="3631" max="3631" width="7" bestFit="1" customWidth="1"/>
    <col min="3632" max="3632" width="8" bestFit="1" customWidth="1"/>
    <col min="3633" max="3637" width="7" bestFit="1" customWidth="1"/>
    <col min="3638" max="3643" width="8" bestFit="1" customWidth="1"/>
    <col min="3644" max="3646" width="7" bestFit="1" customWidth="1"/>
    <col min="3647" max="3647" width="8" bestFit="1" customWidth="1"/>
    <col min="3648" max="3648" width="7" bestFit="1" customWidth="1"/>
    <col min="3649" max="3650" width="6" bestFit="1" customWidth="1"/>
    <col min="3651" max="3652" width="7" bestFit="1" customWidth="1"/>
    <col min="3653" max="3653" width="8" bestFit="1" customWidth="1"/>
    <col min="3654" max="3655" width="7" bestFit="1" customWidth="1"/>
    <col min="3656" max="3656" width="8" bestFit="1" customWidth="1"/>
    <col min="3657" max="3657" width="7" bestFit="1" customWidth="1"/>
    <col min="3658" max="3658" width="8" bestFit="1" customWidth="1"/>
    <col min="3659" max="3661" width="7" bestFit="1" customWidth="1"/>
    <col min="3662" max="3662" width="6" bestFit="1" customWidth="1"/>
    <col min="3663" max="3665" width="7" bestFit="1" customWidth="1"/>
    <col min="3666" max="3667" width="8" bestFit="1" customWidth="1"/>
    <col min="3668" max="3669" width="7" bestFit="1" customWidth="1"/>
    <col min="3670" max="3670" width="6" bestFit="1" customWidth="1"/>
    <col min="3671" max="3671" width="7" bestFit="1" customWidth="1"/>
    <col min="3672" max="3681" width="8" bestFit="1" customWidth="1"/>
    <col min="3682" max="3682" width="7" bestFit="1" customWidth="1"/>
    <col min="3683" max="3683" width="8" bestFit="1" customWidth="1"/>
    <col min="3684" max="3684" width="7" bestFit="1" customWidth="1"/>
    <col min="3685" max="3685" width="8" bestFit="1" customWidth="1"/>
    <col min="3686" max="3687" width="7" bestFit="1" customWidth="1"/>
    <col min="3688" max="3690" width="8" bestFit="1" customWidth="1"/>
    <col min="3691" max="3691" width="7" bestFit="1" customWidth="1"/>
    <col min="3692" max="3692" width="6" bestFit="1" customWidth="1"/>
    <col min="3693" max="3693" width="8" bestFit="1" customWidth="1"/>
    <col min="3694" max="3695" width="7" bestFit="1" customWidth="1"/>
    <col min="3696" max="3697" width="6" bestFit="1" customWidth="1"/>
    <col min="3698" max="3699" width="7" bestFit="1" customWidth="1"/>
    <col min="3700" max="3702" width="8" bestFit="1" customWidth="1"/>
    <col min="3703" max="3705" width="7" bestFit="1" customWidth="1"/>
    <col min="3706" max="3707" width="8" bestFit="1" customWidth="1"/>
    <col min="3708" max="3709" width="7" bestFit="1" customWidth="1"/>
    <col min="3710" max="3712" width="8" bestFit="1" customWidth="1"/>
    <col min="3713" max="3713" width="6" bestFit="1" customWidth="1"/>
    <col min="3714" max="3715" width="7" bestFit="1" customWidth="1"/>
    <col min="3716" max="3716" width="8" bestFit="1" customWidth="1"/>
    <col min="3717" max="3719" width="7" bestFit="1" customWidth="1"/>
    <col min="3720" max="3720" width="8" bestFit="1" customWidth="1"/>
    <col min="3721" max="3722" width="7" bestFit="1" customWidth="1"/>
    <col min="3723" max="3723" width="6" bestFit="1" customWidth="1"/>
    <col min="3724" max="3724" width="8" bestFit="1" customWidth="1"/>
    <col min="3725" max="3726" width="7" bestFit="1" customWidth="1"/>
    <col min="3727" max="3727" width="6" bestFit="1" customWidth="1"/>
    <col min="3728" max="3728" width="7" bestFit="1" customWidth="1"/>
    <col min="3729" max="3729" width="8" bestFit="1" customWidth="1"/>
    <col min="3730" max="3731" width="7" bestFit="1" customWidth="1"/>
    <col min="3732" max="3734" width="8" bestFit="1" customWidth="1"/>
    <col min="3735" max="3735" width="7" bestFit="1" customWidth="1"/>
    <col min="3736" max="3736" width="6" bestFit="1" customWidth="1"/>
    <col min="3737" max="3740" width="7" bestFit="1" customWidth="1"/>
    <col min="3741" max="3741" width="6" bestFit="1" customWidth="1"/>
    <col min="3742" max="3742" width="8" bestFit="1" customWidth="1"/>
    <col min="3743" max="3743" width="7" bestFit="1" customWidth="1"/>
    <col min="3744" max="3744" width="6" bestFit="1" customWidth="1"/>
    <col min="3745" max="3745" width="8" bestFit="1" customWidth="1"/>
    <col min="3746" max="3746" width="6" bestFit="1" customWidth="1"/>
    <col min="3747" max="3748" width="7" bestFit="1" customWidth="1"/>
    <col min="3749" max="3749" width="8" bestFit="1" customWidth="1"/>
    <col min="3750" max="3751" width="7" bestFit="1" customWidth="1"/>
    <col min="3752" max="3752" width="8" bestFit="1" customWidth="1"/>
    <col min="3753" max="3753" width="7" bestFit="1" customWidth="1"/>
    <col min="3754" max="3754" width="8" bestFit="1" customWidth="1"/>
    <col min="3755" max="3759" width="7" bestFit="1" customWidth="1"/>
    <col min="3760" max="3760" width="8" bestFit="1" customWidth="1"/>
    <col min="3761" max="3763" width="7" bestFit="1" customWidth="1"/>
    <col min="3764" max="3764" width="4" bestFit="1" customWidth="1"/>
    <col min="3765" max="3765" width="7" bestFit="1" customWidth="1"/>
    <col min="3766" max="3766" width="8" bestFit="1" customWidth="1"/>
    <col min="3767" max="3767" width="7" bestFit="1" customWidth="1"/>
    <col min="3768" max="3768" width="8" bestFit="1" customWidth="1"/>
    <col min="3769" max="3770" width="7" bestFit="1" customWidth="1"/>
    <col min="3771" max="3771" width="6" bestFit="1" customWidth="1"/>
    <col min="3772" max="3774" width="7" bestFit="1" customWidth="1"/>
    <col min="3775" max="3775" width="8" bestFit="1" customWidth="1"/>
    <col min="3776" max="3778" width="7" bestFit="1" customWidth="1"/>
    <col min="3779" max="3779" width="8" bestFit="1" customWidth="1"/>
    <col min="3780" max="3780" width="7" bestFit="1" customWidth="1"/>
    <col min="3781" max="3781" width="8" bestFit="1" customWidth="1"/>
    <col min="3782" max="3784" width="7" bestFit="1" customWidth="1"/>
    <col min="3785" max="3785" width="8" bestFit="1" customWidth="1"/>
    <col min="3786" max="3786" width="6" bestFit="1" customWidth="1"/>
    <col min="3787" max="3787" width="7" bestFit="1" customWidth="1"/>
    <col min="3788" max="3788" width="8" bestFit="1" customWidth="1"/>
    <col min="3789" max="3789" width="7" bestFit="1" customWidth="1"/>
    <col min="3790" max="3790" width="6" bestFit="1" customWidth="1"/>
    <col min="3791" max="3792" width="7" bestFit="1" customWidth="1"/>
    <col min="3793" max="3793" width="8" bestFit="1" customWidth="1"/>
    <col min="3794" max="3794" width="7" bestFit="1" customWidth="1"/>
    <col min="3795" max="3795" width="6" bestFit="1" customWidth="1"/>
    <col min="3796" max="3797" width="8" bestFit="1" customWidth="1"/>
    <col min="3798" max="3798" width="6" bestFit="1" customWidth="1"/>
    <col min="3799" max="3799" width="7" bestFit="1" customWidth="1"/>
    <col min="3800" max="3801" width="8" bestFit="1" customWidth="1"/>
    <col min="3802" max="3802" width="7" bestFit="1" customWidth="1"/>
    <col min="3803" max="3803" width="6" bestFit="1" customWidth="1"/>
    <col min="3804" max="3804" width="8" bestFit="1" customWidth="1"/>
    <col min="3805" max="3805" width="7" bestFit="1" customWidth="1"/>
    <col min="3806" max="3808" width="8" bestFit="1" customWidth="1"/>
    <col min="3809" max="3809" width="7" bestFit="1" customWidth="1"/>
    <col min="3810" max="3811" width="8" bestFit="1" customWidth="1"/>
    <col min="3812" max="3812" width="7" bestFit="1" customWidth="1"/>
    <col min="3813" max="3813" width="6" bestFit="1" customWidth="1"/>
    <col min="3814" max="3814" width="8" bestFit="1" customWidth="1"/>
    <col min="3815" max="3816" width="7" bestFit="1" customWidth="1"/>
    <col min="3817" max="3818" width="8" bestFit="1" customWidth="1"/>
    <col min="3819" max="3819" width="7" bestFit="1" customWidth="1"/>
    <col min="3820" max="3820" width="8" bestFit="1" customWidth="1"/>
    <col min="3821" max="3821" width="7" bestFit="1" customWidth="1"/>
    <col min="3822" max="3822" width="6" bestFit="1" customWidth="1"/>
    <col min="3823" max="3824" width="7" bestFit="1" customWidth="1"/>
    <col min="3825" max="3827" width="8" bestFit="1" customWidth="1"/>
    <col min="3828" max="3828" width="7" bestFit="1" customWidth="1"/>
    <col min="3829" max="3831" width="8" bestFit="1" customWidth="1"/>
    <col min="3832" max="3835" width="7" bestFit="1" customWidth="1"/>
    <col min="3836" max="3839" width="8" bestFit="1" customWidth="1"/>
    <col min="3840" max="3841" width="7" bestFit="1" customWidth="1"/>
    <col min="3842" max="3843" width="8" bestFit="1" customWidth="1"/>
    <col min="3844" max="3845" width="7" bestFit="1" customWidth="1"/>
    <col min="3846" max="3849" width="8" bestFit="1" customWidth="1"/>
    <col min="3850" max="3850" width="7" bestFit="1" customWidth="1"/>
    <col min="3851" max="3851" width="6" bestFit="1" customWidth="1"/>
    <col min="3852" max="3853" width="7" bestFit="1" customWidth="1"/>
    <col min="3854" max="3855" width="8" bestFit="1" customWidth="1"/>
    <col min="3856" max="3856" width="7" bestFit="1" customWidth="1"/>
    <col min="3857" max="3857" width="6" bestFit="1" customWidth="1"/>
    <col min="3858" max="3858" width="7" bestFit="1" customWidth="1"/>
    <col min="3859" max="3861" width="8" bestFit="1" customWidth="1"/>
    <col min="3862" max="3862" width="6" bestFit="1" customWidth="1"/>
    <col min="3863" max="3866" width="7" bestFit="1" customWidth="1"/>
    <col min="3867" max="3867" width="4" bestFit="1" customWidth="1"/>
    <col min="3868" max="3869" width="7" bestFit="1" customWidth="1"/>
    <col min="3870" max="3870" width="8" bestFit="1" customWidth="1"/>
    <col min="3871" max="3871" width="7" bestFit="1" customWidth="1"/>
    <col min="3872" max="3872" width="6" bestFit="1" customWidth="1"/>
    <col min="3873" max="3874" width="7" bestFit="1" customWidth="1"/>
    <col min="3875" max="3875" width="8" bestFit="1" customWidth="1"/>
    <col min="3876" max="3876" width="7" bestFit="1" customWidth="1"/>
    <col min="3877" max="3880" width="8" bestFit="1" customWidth="1"/>
    <col min="3881" max="3881" width="7" bestFit="1" customWidth="1"/>
    <col min="3882" max="3882" width="8" bestFit="1" customWidth="1"/>
    <col min="3883" max="3884" width="7" bestFit="1" customWidth="1"/>
    <col min="3885" max="3885" width="8" bestFit="1" customWidth="1"/>
    <col min="3886" max="3886" width="6" bestFit="1" customWidth="1"/>
    <col min="3887" max="3893" width="7" bestFit="1" customWidth="1"/>
    <col min="3894" max="3895" width="8" bestFit="1" customWidth="1"/>
    <col min="3896" max="3899" width="7" bestFit="1" customWidth="1"/>
    <col min="3900" max="3900" width="8" bestFit="1" customWidth="1"/>
    <col min="3901" max="3901" width="9" bestFit="1" customWidth="1"/>
    <col min="3902" max="3903" width="8" bestFit="1" customWidth="1"/>
    <col min="3904" max="3904" width="7" bestFit="1" customWidth="1"/>
    <col min="3905" max="3905" width="8" bestFit="1" customWidth="1"/>
    <col min="3906" max="3906" width="6" bestFit="1" customWidth="1"/>
    <col min="3907" max="3909" width="7" bestFit="1" customWidth="1"/>
    <col min="3910" max="3912" width="8" bestFit="1" customWidth="1"/>
    <col min="3913" max="3913" width="6" bestFit="1" customWidth="1"/>
    <col min="3914" max="3914" width="8" bestFit="1" customWidth="1"/>
    <col min="3915" max="3918" width="7" bestFit="1" customWidth="1"/>
    <col min="3919" max="3919" width="8" bestFit="1" customWidth="1"/>
    <col min="3920" max="3920" width="6" bestFit="1" customWidth="1"/>
    <col min="3921" max="3925" width="7" bestFit="1" customWidth="1"/>
    <col min="3926" max="3926" width="8" bestFit="1" customWidth="1"/>
    <col min="3927" max="3927" width="7" bestFit="1" customWidth="1"/>
    <col min="3928" max="3928" width="8" bestFit="1" customWidth="1"/>
    <col min="3929" max="3929" width="7" bestFit="1" customWidth="1"/>
    <col min="3930" max="3930" width="4" bestFit="1" customWidth="1"/>
    <col min="3931" max="3932" width="7" bestFit="1" customWidth="1"/>
    <col min="3933" max="3933" width="8" bestFit="1" customWidth="1"/>
    <col min="3934" max="3937" width="7" bestFit="1" customWidth="1"/>
    <col min="3938" max="3939" width="8" bestFit="1" customWidth="1"/>
    <col min="3940" max="3943" width="7" bestFit="1" customWidth="1"/>
    <col min="3944" max="3944" width="6" bestFit="1" customWidth="1"/>
    <col min="3945" max="3946" width="7" bestFit="1" customWidth="1"/>
    <col min="3947" max="3947" width="8" bestFit="1" customWidth="1"/>
    <col min="3948" max="3948" width="7" bestFit="1" customWidth="1"/>
    <col min="3949" max="3949" width="8" bestFit="1" customWidth="1"/>
    <col min="3950" max="3952" width="7" bestFit="1" customWidth="1"/>
    <col min="3953" max="3957" width="8" bestFit="1" customWidth="1"/>
    <col min="3958" max="3960" width="7" bestFit="1" customWidth="1"/>
    <col min="3961" max="3961" width="8" bestFit="1" customWidth="1"/>
    <col min="3962" max="3962" width="7" bestFit="1" customWidth="1"/>
    <col min="3963" max="3963" width="6" bestFit="1" customWidth="1"/>
    <col min="3964" max="3968" width="7" bestFit="1" customWidth="1"/>
    <col min="3969" max="3969" width="6" bestFit="1" customWidth="1"/>
    <col min="3970" max="3973" width="7" bestFit="1" customWidth="1"/>
    <col min="3974" max="3974" width="8" bestFit="1" customWidth="1"/>
    <col min="3975" max="3975" width="7" bestFit="1" customWidth="1"/>
    <col min="3976" max="3976" width="8" bestFit="1" customWidth="1"/>
    <col min="3977" max="3979" width="7" bestFit="1" customWidth="1"/>
    <col min="3980" max="3980" width="8" bestFit="1" customWidth="1"/>
    <col min="3981" max="3981" width="7" bestFit="1" customWidth="1"/>
    <col min="3982" max="3983" width="8" bestFit="1" customWidth="1"/>
    <col min="3984" max="3984" width="7" bestFit="1" customWidth="1"/>
    <col min="3985" max="3985" width="8" bestFit="1" customWidth="1"/>
    <col min="3986" max="3986" width="7" bestFit="1" customWidth="1"/>
    <col min="3987" max="3987" width="8" bestFit="1" customWidth="1"/>
    <col min="3988" max="3988" width="6" bestFit="1" customWidth="1"/>
    <col min="3989" max="3991" width="8" bestFit="1" customWidth="1"/>
    <col min="3992" max="3992" width="7" bestFit="1" customWidth="1"/>
    <col min="3993" max="3993" width="8" bestFit="1" customWidth="1"/>
    <col min="3994" max="3995" width="7" bestFit="1" customWidth="1"/>
    <col min="3996" max="3998" width="8" bestFit="1" customWidth="1"/>
    <col min="3999" max="3999" width="7" bestFit="1" customWidth="1"/>
    <col min="4000" max="4001" width="8" bestFit="1" customWidth="1"/>
    <col min="4002" max="4005" width="7" bestFit="1" customWidth="1"/>
    <col min="4006" max="4006" width="6" bestFit="1" customWidth="1"/>
    <col min="4007" max="4007" width="8" bestFit="1" customWidth="1"/>
    <col min="4008" max="4010" width="7" bestFit="1" customWidth="1"/>
    <col min="4011" max="4011" width="8" bestFit="1" customWidth="1"/>
    <col min="4012" max="4012" width="6" bestFit="1" customWidth="1"/>
    <col min="4013" max="4017" width="8" bestFit="1" customWidth="1"/>
    <col min="4018" max="4018" width="7" bestFit="1" customWidth="1"/>
    <col min="4019" max="4020" width="8" bestFit="1" customWidth="1"/>
    <col min="4021" max="4021" width="6" bestFit="1" customWidth="1"/>
    <col min="4022" max="4022" width="7" bestFit="1" customWidth="1"/>
    <col min="4023" max="4023" width="9" bestFit="1" customWidth="1"/>
    <col min="4024" max="4024" width="8" bestFit="1" customWidth="1"/>
    <col min="4025" max="4025" width="6" bestFit="1" customWidth="1"/>
    <col min="4026" max="4029" width="7" bestFit="1" customWidth="1"/>
    <col min="4030" max="4030" width="8" bestFit="1" customWidth="1"/>
    <col min="4031" max="4032" width="7" bestFit="1" customWidth="1"/>
    <col min="4033" max="4034" width="8" bestFit="1" customWidth="1"/>
    <col min="4035" max="4035" width="6" bestFit="1" customWidth="1"/>
    <col min="4036" max="4036" width="4" bestFit="1" customWidth="1"/>
    <col min="4037" max="4037" width="6" bestFit="1" customWidth="1"/>
    <col min="4038" max="4038" width="8" bestFit="1" customWidth="1"/>
    <col min="4039" max="4040" width="7" bestFit="1" customWidth="1"/>
    <col min="4041" max="4041" width="8" bestFit="1" customWidth="1"/>
    <col min="4042" max="4042" width="7" bestFit="1" customWidth="1"/>
    <col min="4043" max="4044" width="8" bestFit="1" customWidth="1"/>
    <col min="4045" max="4047" width="7" bestFit="1" customWidth="1"/>
    <col min="4048" max="4048" width="8" bestFit="1" customWidth="1"/>
    <col min="4049" max="4049" width="7" bestFit="1" customWidth="1"/>
    <col min="4050" max="4050" width="6" bestFit="1" customWidth="1"/>
    <col min="4051" max="4051" width="7" bestFit="1" customWidth="1"/>
    <col min="4052" max="4052" width="8" bestFit="1" customWidth="1"/>
    <col min="4053" max="4053" width="6" bestFit="1" customWidth="1"/>
    <col min="4054" max="4057" width="7" bestFit="1" customWidth="1"/>
    <col min="4058" max="4060" width="8" bestFit="1" customWidth="1"/>
    <col min="4061" max="4067" width="7" bestFit="1" customWidth="1"/>
    <col min="4068" max="4069" width="8" bestFit="1" customWidth="1"/>
    <col min="4070" max="4072" width="7" bestFit="1" customWidth="1"/>
    <col min="4073" max="4074" width="8" bestFit="1" customWidth="1"/>
    <col min="4075" max="4075" width="7" bestFit="1" customWidth="1"/>
    <col min="4076" max="4076" width="8" bestFit="1" customWidth="1"/>
    <col min="4077" max="4081" width="7" bestFit="1" customWidth="1"/>
    <col min="4082" max="4083" width="8" bestFit="1" customWidth="1"/>
    <col min="4084" max="4086" width="7" bestFit="1" customWidth="1"/>
    <col min="4087" max="4087" width="8" bestFit="1" customWidth="1"/>
    <col min="4088" max="4088" width="7" bestFit="1" customWidth="1"/>
    <col min="4089" max="4092" width="8" bestFit="1" customWidth="1"/>
    <col min="4093" max="4095" width="7" bestFit="1" customWidth="1"/>
    <col min="4096" max="4097" width="8" bestFit="1" customWidth="1"/>
    <col min="4098" max="4098" width="7" bestFit="1" customWidth="1"/>
    <col min="4099" max="4099" width="8" bestFit="1" customWidth="1"/>
    <col min="4100" max="4101" width="7" bestFit="1" customWidth="1"/>
    <col min="4102" max="4104" width="8" bestFit="1" customWidth="1"/>
    <col min="4105" max="4106" width="7" bestFit="1" customWidth="1"/>
    <col min="4107" max="4107" width="8" bestFit="1" customWidth="1"/>
    <col min="4108" max="4108" width="4" bestFit="1" customWidth="1"/>
    <col min="4109" max="4110" width="8" bestFit="1" customWidth="1"/>
    <col min="4111" max="4111" width="6" bestFit="1" customWidth="1"/>
    <col min="4112" max="4112" width="8" bestFit="1" customWidth="1"/>
    <col min="4113" max="4114" width="7" bestFit="1" customWidth="1"/>
    <col min="4115" max="4115" width="8" bestFit="1" customWidth="1"/>
    <col min="4116" max="4116" width="7" bestFit="1" customWidth="1"/>
    <col min="4117" max="4117" width="8" bestFit="1" customWidth="1"/>
    <col min="4118" max="4118" width="7" bestFit="1" customWidth="1"/>
    <col min="4119" max="4121" width="8" bestFit="1" customWidth="1"/>
    <col min="4122" max="4122" width="9" bestFit="1" customWidth="1"/>
    <col min="4123" max="4123" width="6" bestFit="1" customWidth="1"/>
    <col min="4124" max="4124" width="8" bestFit="1" customWidth="1"/>
    <col min="4125" max="4127" width="7" bestFit="1" customWidth="1"/>
    <col min="4128" max="4129" width="8" bestFit="1" customWidth="1"/>
    <col min="4130" max="4130" width="7" bestFit="1" customWidth="1"/>
    <col min="4131" max="4131" width="8" bestFit="1" customWidth="1"/>
    <col min="4132" max="4133" width="7" bestFit="1" customWidth="1"/>
    <col min="4134" max="4134" width="8" bestFit="1" customWidth="1"/>
    <col min="4135" max="4136" width="7" bestFit="1" customWidth="1"/>
    <col min="4137" max="4137" width="6" bestFit="1" customWidth="1"/>
    <col min="4138" max="4138" width="9" bestFit="1" customWidth="1"/>
    <col min="4139" max="4139" width="6" bestFit="1" customWidth="1"/>
    <col min="4140" max="4143" width="7" bestFit="1" customWidth="1"/>
    <col min="4144" max="4145" width="8" bestFit="1" customWidth="1"/>
    <col min="4146" max="4146" width="6" bestFit="1" customWidth="1"/>
    <col min="4147" max="4147" width="8" bestFit="1" customWidth="1"/>
    <col min="4148" max="4148" width="7" bestFit="1" customWidth="1"/>
    <col min="4149" max="4152" width="8" bestFit="1" customWidth="1"/>
    <col min="4153" max="4159" width="7" bestFit="1" customWidth="1"/>
    <col min="4160" max="4163" width="8" bestFit="1" customWidth="1"/>
    <col min="4164" max="4164" width="7" bestFit="1" customWidth="1"/>
    <col min="4165" max="4165" width="8" bestFit="1" customWidth="1"/>
    <col min="4166" max="4168" width="7" bestFit="1" customWidth="1"/>
    <col min="4169" max="4169" width="8" bestFit="1" customWidth="1"/>
    <col min="4170" max="4170" width="7" bestFit="1" customWidth="1"/>
    <col min="4171" max="4172" width="8" bestFit="1" customWidth="1"/>
    <col min="4173" max="4174" width="7" bestFit="1" customWidth="1"/>
    <col min="4175" max="4175" width="8" bestFit="1" customWidth="1"/>
    <col min="4176" max="4176" width="6" bestFit="1" customWidth="1"/>
    <col min="4177" max="4177" width="8" bestFit="1" customWidth="1"/>
    <col min="4178" max="4178" width="6" bestFit="1" customWidth="1"/>
    <col min="4179" max="4182" width="7" bestFit="1" customWidth="1"/>
    <col min="4183" max="4184" width="8" bestFit="1" customWidth="1"/>
    <col min="4185" max="4185" width="7" bestFit="1" customWidth="1"/>
    <col min="4186" max="4186" width="8" bestFit="1" customWidth="1"/>
    <col min="4187" max="4187" width="7" bestFit="1" customWidth="1"/>
    <col min="4188" max="4190" width="8" bestFit="1" customWidth="1"/>
    <col min="4191" max="4191" width="7" bestFit="1" customWidth="1"/>
    <col min="4192" max="4192" width="8" bestFit="1" customWidth="1"/>
    <col min="4193" max="4195" width="7" bestFit="1" customWidth="1"/>
    <col min="4196" max="4197" width="8" bestFit="1" customWidth="1"/>
    <col min="4198" max="4198" width="6" bestFit="1" customWidth="1"/>
    <col min="4199" max="4199" width="9" bestFit="1" customWidth="1"/>
    <col min="4200" max="4200" width="7" bestFit="1" customWidth="1"/>
    <col min="4201" max="4201" width="6" bestFit="1" customWidth="1"/>
    <col min="4202" max="4203" width="7" bestFit="1" customWidth="1"/>
    <col min="4204" max="4205" width="8" bestFit="1" customWidth="1"/>
    <col min="4206" max="4206" width="9" bestFit="1" customWidth="1"/>
    <col min="4207" max="4207" width="8" bestFit="1" customWidth="1"/>
    <col min="4208" max="4208" width="7" bestFit="1" customWidth="1"/>
    <col min="4209" max="4209" width="8" bestFit="1" customWidth="1"/>
    <col min="4210" max="4210" width="9" bestFit="1" customWidth="1"/>
    <col min="4211" max="4211" width="6" bestFit="1" customWidth="1"/>
    <col min="4212" max="4214" width="8" bestFit="1" customWidth="1"/>
    <col min="4215" max="4215" width="7" bestFit="1" customWidth="1"/>
    <col min="4216" max="4217" width="8" bestFit="1" customWidth="1"/>
    <col min="4218" max="4218" width="4" bestFit="1" customWidth="1"/>
    <col min="4219" max="4220" width="8" bestFit="1" customWidth="1"/>
    <col min="4221" max="4224" width="7" bestFit="1" customWidth="1"/>
    <col min="4225" max="4226" width="8" bestFit="1" customWidth="1"/>
    <col min="4227" max="4229" width="7" bestFit="1" customWidth="1"/>
    <col min="4230" max="4230" width="8" bestFit="1" customWidth="1"/>
    <col min="4231" max="4232" width="6" bestFit="1" customWidth="1"/>
    <col min="4233" max="4233" width="8" bestFit="1" customWidth="1"/>
    <col min="4234" max="4235" width="6" bestFit="1" customWidth="1"/>
    <col min="4236" max="4236" width="7" bestFit="1" customWidth="1"/>
    <col min="4237" max="4237" width="6" bestFit="1" customWidth="1"/>
    <col min="4238" max="4238" width="8" bestFit="1" customWidth="1"/>
    <col min="4239" max="4242" width="7" bestFit="1" customWidth="1"/>
    <col min="4243" max="4247" width="8" bestFit="1" customWidth="1"/>
    <col min="4248" max="4252" width="7" bestFit="1" customWidth="1"/>
    <col min="4253" max="4256" width="8" bestFit="1" customWidth="1"/>
    <col min="4257" max="4258" width="7" bestFit="1" customWidth="1"/>
    <col min="4259" max="4259" width="8" bestFit="1" customWidth="1"/>
    <col min="4260" max="4261" width="7" bestFit="1" customWidth="1"/>
    <col min="4262" max="4262" width="6" bestFit="1" customWidth="1"/>
    <col min="4263" max="4265" width="7" bestFit="1" customWidth="1"/>
    <col min="4266" max="4268" width="8" bestFit="1" customWidth="1"/>
    <col min="4269" max="4272" width="7" bestFit="1" customWidth="1"/>
    <col min="4273" max="4274" width="6" bestFit="1" customWidth="1"/>
    <col min="4275" max="4275" width="7" bestFit="1" customWidth="1"/>
    <col min="4276" max="4278" width="8" bestFit="1" customWidth="1"/>
    <col min="4279" max="4279" width="7" bestFit="1" customWidth="1"/>
    <col min="4280" max="4281" width="8" bestFit="1" customWidth="1"/>
    <col min="4282" max="4282" width="6" bestFit="1" customWidth="1"/>
    <col min="4283" max="4283" width="8" bestFit="1" customWidth="1"/>
    <col min="4284" max="4284" width="7" bestFit="1" customWidth="1"/>
    <col min="4285" max="4286" width="8" bestFit="1" customWidth="1"/>
    <col min="4287" max="4287" width="7" bestFit="1" customWidth="1"/>
    <col min="4288" max="4289" width="8" bestFit="1" customWidth="1"/>
    <col min="4290" max="4290" width="7" bestFit="1" customWidth="1"/>
    <col min="4291" max="4293" width="8" bestFit="1" customWidth="1"/>
    <col min="4294" max="4294" width="6" bestFit="1" customWidth="1"/>
    <col min="4295" max="4296" width="7" bestFit="1" customWidth="1"/>
    <col min="4297" max="4297" width="6" bestFit="1" customWidth="1"/>
    <col min="4298" max="4298" width="8" bestFit="1" customWidth="1"/>
    <col min="4299" max="4299" width="9" bestFit="1" customWidth="1"/>
    <col min="4300" max="4302" width="8" bestFit="1" customWidth="1"/>
    <col min="4303" max="4304" width="7" bestFit="1" customWidth="1"/>
    <col min="4305" max="4306" width="8" bestFit="1" customWidth="1"/>
    <col min="4307" max="4308" width="7" bestFit="1" customWidth="1"/>
    <col min="4309" max="4309" width="8" bestFit="1" customWidth="1"/>
    <col min="4310" max="4315" width="7" bestFit="1" customWidth="1"/>
    <col min="4316" max="4319" width="8" bestFit="1" customWidth="1"/>
    <col min="4320" max="4320" width="7" bestFit="1" customWidth="1"/>
    <col min="4321" max="4321" width="8" bestFit="1" customWidth="1"/>
    <col min="4322" max="4324" width="7" bestFit="1" customWidth="1"/>
    <col min="4325" max="4328" width="8" bestFit="1" customWidth="1"/>
    <col min="4329" max="4329" width="6" bestFit="1" customWidth="1"/>
    <col min="4330" max="4330" width="7" bestFit="1" customWidth="1"/>
    <col min="4331" max="4331" width="8" bestFit="1" customWidth="1"/>
    <col min="4332" max="4337" width="7" bestFit="1" customWidth="1"/>
    <col min="4338" max="4338" width="8" bestFit="1" customWidth="1"/>
    <col min="4339" max="4339" width="7" bestFit="1" customWidth="1"/>
    <col min="4340" max="4340" width="8" bestFit="1" customWidth="1"/>
    <col min="4341" max="4342" width="7" bestFit="1" customWidth="1"/>
    <col min="4343" max="4344" width="8" bestFit="1" customWidth="1"/>
    <col min="4345" max="4347" width="7" bestFit="1" customWidth="1"/>
    <col min="4348" max="4348" width="6" bestFit="1" customWidth="1"/>
    <col min="4349" max="4351" width="7" bestFit="1" customWidth="1"/>
    <col min="4352" max="4352" width="8" bestFit="1" customWidth="1"/>
    <col min="4353" max="4356" width="7" bestFit="1" customWidth="1"/>
    <col min="4357" max="4358" width="8" bestFit="1" customWidth="1"/>
    <col min="4359" max="4359" width="7" bestFit="1" customWidth="1"/>
    <col min="4360" max="4360" width="8" bestFit="1" customWidth="1"/>
    <col min="4361" max="4361" width="7" bestFit="1" customWidth="1"/>
    <col min="4362" max="4362" width="4" bestFit="1" customWidth="1"/>
    <col min="4363" max="4363" width="6" bestFit="1" customWidth="1"/>
    <col min="4364" max="4364" width="8" bestFit="1" customWidth="1"/>
    <col min="4365" max="4365" width="7" bestFit="1" customWidth="1"/>
    <col min="4366" max="4366" width="8" bestFit="1" customWidth="1"/>
    <col min="4367" max="4367" width="4" bestFit="1" customWidth="1"/>
    <col min="4368" max="4368" width="8" bestFit="1" customWidth="1"/>
    <col min="4369" max="4370" width="7" bestFit="1" customWidth="1"/>
    <col min="4371" max="4371" width="8" bestFit="1" customWidth="1"/>
    <col min="4372" max="4373" width="7" bestFit="1" customWidth="1"/>
    <col min="4374" max="4376" width="8" bestFit="1" customWidth="1"/>
    <col min="4377" max="4377" width="6" bestFit="1" customWidth="1"/>
    <col min="4378" max="4378" width="8" bestFit="1" customWidth="1"/>
    <col min="4379" max="4380" width="6" bestFit="1" customWidth="1"/>
    <col min="4381" max="4381" width="7" bestFit="1" customWidth="1"/>
    <col min="4382" max="4382" width="6" bestFit="1" customWidth="1"/>
    <col min="4383" max="4384" width="7" bestFit="1" customWidth="1"/>
    <col min="4385" max="4385" width="8" bestFit="1" customWidth="1"/>
    <col min="4386" max="4389" width="7" bestFit="1" customWidth="1"/>
    <col min="4390" max="4390" width="8" bestFit="1" customWidth="1"/>
    <col min="4391" max="4391" width="7" bestFit="1" customWidth="1"/>
    <col min="4392" max="4392" width="8" bestFit="1" customWidth="1"/>
    <col min="4393" max="4393" width="7" bestFit="1" customWidth="1"/>
    <col min="4394" max="4395" width="8" bestFit="1" customWidth="1"/>
    <col min="4396" max="4396" width="7" bestFit="1" customWidth="1"/>
    <col min="4397" max="4399" width="8" bestFit="1" customWidth="1"/>
    <col min="4400" max="4400" width="7" bestFit="1" customWidth="1"/>
    <col min="4401" max="4401" width="6" bestFit="1" customWidth="1"/>
    <col min="4402" max="4402" width="8" bestFit="1" customWidth="1"/>
    <col min="4403" max="4404" width="7" bestFit="1" customWidth="1"/>
    <col min="4405" max="4407" width="8" bestFit="1" customWidth="1"/>
    <col min="4408" max="4408" width="7" bestFit="1" customWidth="1"/>
    <col min="4409" max="4409" width="8" bestFit="1" customWidth="1"/>
    <col min="4410" max="4410" width="6" bestFit="1" customWidth="1"/>
    <col min="4411" max="4412" width="7" bestFit="1" customWidth="1"/>
    <col min="4413" max="4413" width="8" bestFit="1" customWidth="1"/>
    <col min="4414" max="4415" width="7" bestFit="1" customWidth="1"/>
    <col min="4416" max="4418" width="8" bestFit="1" customWidth="1"/>
    <col min="4419" max="4419" width="7" bestFit="1" customWidth="1"/>
    <col min="4420" max="4422" width="8" bestFit="1" customWidth="1"/>
    <col min="4423" max="4425" width="7" bestFit="1" customWidth="1"/>
    <col min="4426" max="4426" width="9" bestFit="1" customWidth="1"/>
    <col min="4427" max="4430" width="8" bestFit="1" customWidth="1"/>
    <col min="4431" max="4431" width="7" bestFit="1" customWidth="1"/>
    <col min="4432" max="4432" width="8" bestFit="1" customWidth="1"/>
    <col min="4433" max="4433" width="6" bestFit="1" customWidth="1"/>
    <col min="4434" max="4439" width="7" bestFit="1" customWidth="1"/>
    <col min="4440" max="4440" width="8" bestFit="1" customWidth="1"/>
    <col min="4441" max="4443" width="7" bestFit="1" customWidth="1"/>
    <col min="4444" max="4445" width="8" bestFit="1" customWidth="1"/>
    <col min="4446" max="4450" width="7" bestFit="1" customWidth="1"/>
    <col min="4451" max="4452" width="8" bestFit="1" customWidth="1"/>
    <col min="4453" max="4454" width="4" bestFit="1" customWidth="1"/>
    <col min="4455" max="4455" width="8" bestFit="1" customWidth="1"/>
    <col min="4456" max="4456" width="6" bestFit="1" customWidth="1"/>
    <col min="4457" max="4461" width="8" bestFit="1" customWidth="1"/>
    <col min="4462" max="4462" width="7" bestFit="1" customWidth="1"/>
    <col min="4463" max="4466" width="8" bestFit="1" customWidth="1"/>
    <col min="4467" max="4467" width="6" bestFit="1" customWidth="1"/>
    <col min="4468" max="4468" width="7" bestFit="1" customWidth="1"/>
    <col min="4469" max="4469" width="9" bestFit="1" customWidth="1"/>
    <col min="4470" max="4470" width="8" bestFit="1" customWidth="1"/>
    <col min="4471" max="4474" width="7" bestFit="1" customWidth="1"/>
    <col min="4475" max="4480" width="8" bestFit="1" customWidth="1"/>
    <col min="4481" max="4483" width="7" bestFit="1" customWidth="1"/>
    <col min="4484" max="4485" width="8" bestFit="1" customWidth="1"/>
    <col min="4486" max="4486" width="7" bestFit="1" customWidth="1"/>
    <col min="4487" max="4489" width="8" bestFit="1" customWidth="1"/>
    <col min="4490" max="4490" width="7" bestFit="1" customWidth="1"/>
    <col min="4491" max="4491" width="6" bestFit="1" customWidth="1"/>
    <col min="4492" max="4492" width="8" bestFit="1" customWidth="1"/>
    <col min="4493" max="4493" width="6" bestFit="1" customWidth="1"/>
    <col min="4494" max="4494" width="7" bestFit="1" customWidth="1"/>
    <col min="4495" max="4495" width="8" bestFit="1" customWidth="1"/>
    <col min="4496" max="4502" width="7" bestFit="1" customWidth="1"/>
    <col min="4503" max="4504" width="8" bestFit="1" customWidth="1"/>
    <col min="4505" max="4510" width="7" bestFit="1" customWidth="1"/>
    <col min="4511" max="4511" width="8" bestFit="1" customWidth="1"/>
    <col min="4512" max="4513" width="7" bestFit="1" customWidth="1"/>
    <col min="4514" max="4514" width="8" bestFit="1" customWidth="1"/>
    <col min="4515" max="4516" width="7" bestFit="1" customWidth="1"/>
    <col min="4517" max="4519" width="8" bestFit="1" customWidth="1"/>
    <col min="4520" max="4521" width="7" bestFit="1" customWidth="1"/>
    <col min="4522" max="4522" width="6" bestFit="1" customWidth="1"/>
    <col min="4523" max="4526" width="7" bestFit="1" customWidth="1"/>
    <col min="4527" max="4527" width="8" bestFit="1" customWidth="1"/>
    <col min="4528" max="4528" width="4" bestFit="1" customWidth="1"/>
    <col min="4529" max="4532" width="7" bestFit="1" customWidth="1"/>
    <col min="4533" max="4533" width="8" bestFit="1" customWidth="1"/>
    <col min="4534" max="4534" width="6" bestFit="1" customWidth="1"/>
    <col min="4535" max="4535" width="7" bestFit="1" customWidth="1"/>
    <col min="4536" max="4539" width="8" bestFit="1" customWidth="1"/>
    <col min="4540" max="4540" width="6" bestFit="1" customWidth="1"/>
    <col min="4541" max="4541" width="7" bestFit="1" customWidth="1"/>
    <col min="4542" max="4544" width="8" bestFit="1" customWidth="1"/>
    <col min="4545" max="4547" width="7" bestFit="1" customWidth="1"/>
    <col min="4548" max="4551" width="8" bestFit="1" customWidth="1"/>
    <col min="4552" max="4553" width="7" bestFit="1" customWidth="1"/>
    <col min="4554" max="4554" width="8" bestFit="1" customWidth="1"/>
    <col min="4555" max="4555" width="6" bestFit="1" customWidth="1"/>
    <col min="4556" max="4556" width="8" bestFit="1" customWidth="1"/>
    <col min="4557" max="4557" width="7" bestFit="1" customWidth="1"/>
    <col min="4558" max="4558" width="6" bestFit="1" customWidth="1"/>
    <col min="4559" max="4559" width="7" bestFit="1" customWidth="1"/>
    <col min="4560" max="4560" width="8" bestFit="1" customWidth="1"/>
    <col min="4561" max="4563" width="7" bestFit="1" customWidth="1"/>
    <col min="4564" max="4564" width="8" bestFit="1" customWidth="1"/>
    <col min="4565" max="4565" width="7" bestFit="1" customWidth="1"/>
    <col min="4566" max="4566" width="8" bestFit="1" customWidth="1"/>
    <col min="4567" max="4569" width="7" bestFit="1" customWidth="1"/>
    <col min="4570" max="4570" width="8" bestFit="1" customWidth="1"/>
    <col min="4571" max="4573" width="6" bestFit="1" customWidth="1"/>
    <col min="4574" max="4574" width="7" bestFit="1" customWidth="1"/>
    <col min="4575" max="4575" width="8" bestFit="1" customWidth="1"/>
    <col min="4576" max="4576" width="7" bestFit="1" customWidth="1"/>
    <col min="4577" max="4577" width="6" bestFit="1" customWidth="1"/>
    <col min="4578" max="4578" width="8" bestFit="1" customWidth="1"/>
    <col min="4579" max="4580" width="7" bestFit="1" customWidth="1"/>
    <col min="4581" max="4582" width="8" bestFit="1" customWidth="1"/>
    <col min="4583" max="4583" width="7" bestFit="1" customWidth="1"/>
    <col min="4584" max="4586" width="8" bestFit="1" customWidth="1"/>
    <col min="4587" max="4588" width="7" bestFit="1" customWidth="1"/>
    <col min="4589" max="4589" width="8" bestFit="1" customWidth="1"/>
    <col min="4590" max="4593" width="7" bestFit="1" customWidth="1"/>
    <col min="4594" max="4594" width="8" bestFit="1" customWidth="1"/>
    <col min="4595" max="4597" width="7" bestFit="1" customWidth="1"/>
    <col min="4598" max="4599" width="8" bestFit="1" customWidth="1"/>
    <col min="4600" max="4600" width="7" bestFit="1" customWidth="1"/>
    <col min="4601" max="4601" width="8" bestFit="1" customWidth="1"/>
    <col min="4602" max="4602" width="7" bestFit="1" customWidth="1"/>
    <col min="4603" max="4603" width="8" bestFit="1" customWidth="1"/>
    <col min="4604" max="4604" width="7" bestFit="1" customWidth="1"/>
    <col min="4605" max="4605" width="6" bestFit="1" customWidth="1"/>
    <col min="4606" max="4614" width="7" bestFit="1" customWidth="1"/>
    <col min="4615" max="4615" width="8" bestFit="1" customWidth="1"/>
    <col min="4616" max="4616" width="7" bestFit="1" customWidth="1"/>
    <col min="4617" max="4617" width="8" bestFit="1" customWidth="1"/>
    <col min="4618" max="4618" width="4" bestFit="1" customWidth="1"/>
    <col min="4619" max="4619" width="7" bestFit="1" customWidth="1"/>
    <col min="4620" max="4620" width="6" bestFit="1" customWidth="1"/>
    <col min="4621" max="4621" width="7" bestFit="1" customWidth="1"/>
    <col min="4622" max="4622" width="8" bestFit="1" customWidth="1"/>
    <col min="4623" max="4623" width="6" bestFit="1" customWidth="1"/>
    <col min="4624" max="4627" width="8" bestFit="1" customWidth="1"/>
    <col min="4628" max="4628" width="7" bestFit="1" customWidth="1"/>
    <col min="4629" max="4629" width="6" bestFit="1" customWidth="1"/>
    <col min="4630" max="4631" width="8" bestFit="1" customWidth="1"/>
    <col min="4632" max="4632" width="7" bestFit="1" customWidth="1"/>
    <col min="4633" max="4633" width="6" bestFit="1" customWidth="1"/>
    <col min="4634" max="4635" width="8" bestFit="1" customWidth="1"/>
    <col min="4636" max="4636" width="7" bestFit="1" customWidth="1"/>
    <col min="4637" max="4637" width="8" bestFit="1" customWidth="1"/>
    <col min="4638" max="4639" width="7" bestFit="1" customWidth="1"/>
    <col min="4640" max="4640" width="8" bestFit="1" customWidth="1"/>
    <col min="4641" max="4641" width="6" bestFit="1" customWidth="1"/>
    <col min="4642" max="4642" width="8" bestFit="1" customWidth="1"/>
    <col min="4643" max="4643" width="7" bestFit="1" customWidth="1"/>
    <col min="4644" max="4644" width="8" bestFit="1" customWidth="1"/>
    <col min="4645" max="4646" width="7" bestFit="1" customWidth="1"/>
    <col min="4647" max="4650" width="8" bestFit="1" customWidth="1"/>
    <col min="4651" max="4651" width="7" bestFit="1" customWidth="1"/>
    <col min="4652" max="4652" width="6" bestFit="1" customWidth="1"/>
    <col min="4653" max="4655" width="7" bestFit="1" customWidth="1"/>
    <col min="4656" max="4656" width="8" bestFit="1" customWidth="1"/>
    <col min="4657" max="4658" width="7" bestFit="1" customWidth="1"/>
    <col min="4659" max="4659" width="8" bestFit="1" customWidth="1"/>
    <col min="4660" max="4660" width="9" bestFit="1" customWidth="1"/>
    <col min="4661" max="4662" width="8" bestFit="1" customWidth="1"/>
    <col min="4663" max="4666" width="7" bestFit="1" customWidth="1"/>
    <col min="4667" max="4668" width="8" bestFit="1" customWidth="1"/>
    <col min="4669" max="4677" width="7" bestFit="1" customWidth="1"/>
    <col min="4678" max="4678" width="8" bestFit="1" customWidth="1"/>
    <col min="4679" max="4679" width="6" bestFit="1" customWidth="1"/>
    <col min="4680" max="4681" width="7" bestFit="1" customWidth="1"/>
    <col min="4682" max="4682" width="8" bestFit="1" customWidth="1"/>
    <col min="4683" max="4683" width="9" bestFit="1" customWidth="1"/>
    <col min="4684" max="4685" width="6" bestFit="1" customWidth="1"/>
    <col min="4686" max="4690" width="8" bestFit="1" customWidth="1"/>
    <col min="4691" max="4692" width="7" bestFit="1" customWidth="1"/>
    <col min="4693" max="4695" width="8" bestFit="1" customWidth="1"/>
    <col min="4696" max="4696" width="7" bestFit="1" customWidth="1"/>
    <col min="4697" max="4700" width="8" bestFit="1" customWidth="1"/>
    <col min="4701" max="4702" width="7" bestFit="1" customWidth="1"/>
    <col min="4703" max="4703" width="8" bestFit="1" customWidth="1"/>
    <col min="4704" max="4705" width="7" bestFit="1" customWidth="1"/>
    <col min="4706" max="4713" width="8" bestFit="1" customWidth="1"/>
    <col min="4714" max="4714" width="7" bestFit="1" customWidth="1"/>
    <col min="4715" max="4716" width="6" bestFit="1" customWidth="1"/>
    <col min="4717" max="4717" width="8" bestFit="1" customWidth="1"/>
    <col min="4718" max="4718" width="7" bestFit="1" customWidth="1"/>
    <col min="4719" max="4719" width="4" bestFit="1" customWidth="1"/>
    <col min="4720" max="4720" width="8" bestFit="1" customWidth="1"/>
    <col min="4721" max="4721" width="7" bestFit="1" customWidth="1"/>
    <col min="4722" max="4722" width="6" bestFit="1" customWidth="1"/>
    <col min="4723" max="4726" width="7" bestFit="1" customWidth="1"/>
    <col min="4727" max="4727" width="6" bestFit="1" customWidth="1"/>
    <col min="4728" max="4729" width="7" bestFit="1" customWidth="1"/>
    <col min="4730" max="4731" width="8" bestFit="1" customWidth="1"/>
    <col min="4732" max="4733" width="7" bestFit="1" customWidth="1"/>
    <col min="4734" max="4735" width="8" bestFit="1" customWidth="1"/>
    <col min="4736" max="4736" width="7" bestFit="1" customWidth="1"/>
    <col min="4737" max="4737" width="8" bestFit="1" customWidth="1"/>
    <col min="4738" max="4738" width="7" bestFit="1" customWidth="1"/>
    <col min="4739" max="4739" width="6" bestFit="1" customWidth="1"/>
    <col min="4740" max="4740" width="8" bestFit="1" customWidth="1"/>
    <col min="4741" max="4741" width="7" bestFit="1" customWidth="1"/>
    <col min="4742" max="4744" width="8" bestFit="1" customWidth="1"/>
    <col min="4745" max="4745" width="6" bestFit="1" customWidth="1"/>
    <col min="4746" max="4746" width="8" bestFit="1" customWidth="1"/>
    <col min="4747" max="4747" width="7" bestFit="1" customWidth="1"/>
    <col min="4748" max="4749" width="8" bestFit="1" customWidth="1"/>
    <col min="4750" max="4750" width="9" bestFit="1" customWidth="1"/>
    <col min="4751" max="4752" width="7" bestFit="1" customWidth="1"/>
    <col min="4753" max="4754" width="8" bestFit="1" customWidth="1"/>
    <col min="4755" max="4755" width="9" bestFit="1" customWidth="1"/>
    <col min="4756" max="4756" width="7" bestFit="1" customWidth="1"/>
    <col min="4757" max="4759" width="8" bestFit="1" customWidth="1"/>
    <col min="4760" max="4760" width="6" bestFit="1" customWidth="1"/>
    <col min="4761" max="4763" width="8" bestFit="1" customWidth="1"/>
    <col min="4764" max="4764" width="7" bestFit="1" customWidth="1"/>
    <col min="4765" max="4767" width="8" bestFit="1" customWidth="1"/>
    <col min="4768" max="4768" width="7" bestFit="1" customWidth="1"/>
    <col min="4769" max="4769" width="4" bestFit="1" customWidth="1"/>
    <col min="4770" max="4770" width="8" bestFit="1" customWidth="1"/>
    <col min="4771" max="4771" width="7" bestFit="1" customWidth="1"/>
    <col min="4772" max="4774" width="8" bestFit="1" customWidth="1"/>
    <col min="4775" max="4777" width="7" bestFit="1" customWidth="1"/>
    <col min="4778" max="4779" width="8" bestFit="1" customWidth="1"/>
    <col min="4780" max="4780" width="7" bestFit="1" customWidth="1"/>
    <col min="4781" max="4782" width="8" bestFit="1" customWidth="1"/>
    <col min="4783" max="4784" width="7" bestFit="1" customWidth="1"/>
    <col min="4785" max="4786" width="8" bestFit="1" customWidth="1"/>
    <col min="4787" max="4789" width="7" bestFit="1" customWidth="1"/>
    <col min="4790" max="4793" width="8" bestFit="1" customWidth="1"/>
    <col min="4794" max="4794" width="7" bestFit="1" customWidth="1"/>
    <col min="4795" max="4795" width="8" bestFit="1" customWidth="1"/>
    <col min="4796" max="4796" width="7" bestFit="1" customWidth="1"/>
    <col min="4797" max="4797" width="8" bestFit="1" customWidth="1"/>
    <col min="4798" max="4798" width="7" bestFit="1" customWidth="1"/>
    <col min="4799" max="4799" width="8" bestFit="1" customWidth="1"/>
    <col min="4800" max="4800" width="6" bestFit="1" customWidth="1"/>
    <col min="4801" max="4803" width="7" bestFit="1" customWidth="1"/>
    <col min="4804" max="4805" width="8" bestFit="1" customWidth="1"/>
    <col min="4806" max="4807" width="7" bestFit="1" customWidth="1"/>
    <col min="4808" max="4808" width="8" bestFit="1" customWidth="1"/>
    <col min="4809" max="4809" width="4" bestFit="1" customWidth="1"/>
    <col min="4810" max="4810" width="8" bestFit="1" customWidth="1"/>
    <col min="4811" max="4811" width="7" bestFit="1" customWidth="1"/>
    <col min="4812" max="4812" width="8" bestFit="1" customWidth="1"/>
    <col min="4813" max="4813" width="7" bestFit="1" customWidth="1"/>
    <col min="4814" max="4815" width="8" bestFit="1" customWidth="1"/>
    <col min="4816" max="4817" width="7" bestFit="1" customWidth="1"/>
    <col min="4818" max="4818" width="8" bestFit="1" customWidth="1"/>
    <col min="4819" max="4819" width="7" bestFit="1" customWidth="1"/>
    <col min="4820" max="4822" width="8" bestFit="1" customWidth="1"/>
    <col min="4823" max="4823" width="7" bestFit="1" customWidth="1"/>
    <col min="4824" max="4824" width="8" bestFit="1" customWidth="1"/>
    <col min="4825" max="4826" width="7" bestFit="1" customWidth="1"/>
    <col min="4827" max="4827" width="8" bestFit="1" customWidth="1"/>
    <col min="4828" max="4828" width="7" bestFit="1" customWidth="1"/>
    <col min="4829" max="4829" width="6" bestFit="1" customWidth="1"/>
    <col min="4830" max="4831" width="7" bestFit="1" customWidth="1"/>
    <col min="4832" max="4832" width="8" bestFit="1" customWidth="1"/>
    <col min="4833" max="4836" width="7" bestFit="1" customWidth="1"/>
    <col min="4837" max="4837" width="4" bestFit="1" customWidth="1"/>
    <col min="4838" max="4838" width="7" bestFit="1" customWidth="1"/>
    <col min="4839" max="4839" width="6" bestFit="1" customWidth="1"/>
    <col min="4840" max="4840" width="7" bestFit="1" customWidth="1"/>
    <col min="4841" max="4841" width="8" bestFit="1" customWidth="1"/>
    <col min="4842" max="4842" width="7" bestFit="1" customWidth="1"/>
    <col min="4843" max="4844" width="8" bestFit="1" customWidth="1"/>
    <col min="4845" max="4847" width="7" bestFit="1" customWidth="1"/>
    <col min="4848" max="4848" width="8" bestFit="1" customWidth="1"/>
    <col min="4849" max="4849" width="7" bestFit="1" customWidth="1"/>
    <col min="4850" max="4850" width="4" bestFit="1" customWidth="1"/>
    <col min="4851" max="4851" width="7" bestFit="1" customWidth="1"/>
    <col min="4852" max="4854" width="8" bestFit="1" customWidth="1"/>
    <col min="4855" max="4856" width="7" bestFit="1" customWidth="1"/>
    <col min="4857" max="4857" width="8" bestFit="1" customWidth="1"/>
    <col min="4858" max="4858" width="7" bestFit="1" customWidth="1"/>
    <col min="4859" max="4859" width="8" bestFit="1" customWidth="1"/>
    <col min="4860" max="4861" width="7" bestFit="1" customWidth="1"/>
    <col min="4862" max="4862" width="8" bestFit="1" customWidth="1"/>
    <col min="4863" max="4865" width="7" bestFit="1" customWidth="1"/>
    <col min="4866" max="4866" width="8" bestFit="1" customWidth="1"/>
    <col min="4867" max="4867" width="7" bestFit="1" customWidth="1"/>
    <col min="4868" max="4868" width="8" bestFit="1" customWidth="1"/>
    <col min="4869" max="4869" width="6" bestFit="1" customWidth="1"/>
    <col min="4870" max="4870" width="7" bestFit="1" customWidth="1"/>
    <col min="4871" max="4873" width="8" bestFit="1" customWidth="1"/>
    <col min="4874" max="4877" width="7" bestFit="1" customWidth="1"/>
    <col min="4878" max="4878" width="9" bestFit="1" customWidth="1"/>
    <col min="4879" max="4881" width="8" bestFit="1" customWidth="1"/>
    <col min="4882" max="4883" width="7" bestFit="1" customWidth="1"/>
    <col min="4884" max="4885" width="8" bestFit="1" customWidth="1"/>
    <col min="4886" max="4886" width="6" bestFit="1" customWidth="1"/>
    <col min="4887" max="4887" width="7" bestFit="1" customWidth="1"/>
    <col min="4888" max="4889" width="8" bestFit="1" customWidth="1"/>
    <col min="4890" max="4891" width="7" bestFit="1" customWidth="1"/>
    <col min="4892" max="4892" width="8" bestFit="1" customWidth="1"/>
    <col min="4893" max="4893" width="7" bestFit="1" customWidth="1"/>
    <col min="4894" max="4894" width="9" bestFit="1" customWidth="1"/>
    <col min="4895" max="4895" width="8" bestFit="1" customWidth="1"/>
    <col min="4896" max="4896" width="7" bestFit="1" customWidth="1"/>
    <col min="4897" max="4897" width="8" bestFit="1" customWidth="1"/>
    <col min="4898" max="4898" width="7" bestFit="1" customWidth="1"/>
    <col min="4899" max="4899" width="8" bestFit="1" customWidth="1"/>
    <col min="4900" max="4900" width="7" bestFit="1" customWidth="1"/>
    <col min="4901" max="4901" width="4" bestFit="1" customWidth="1"/>
    <col min="4902" max="4902" width="8" bestFit="1" customWidth="1"/>
    <col min="4903" max="4903" width="6" bestFit="1" customWidth="1"/>
    <col min="4904" max="4904" width="7" bestFit="1" customWidth="1"/>
    <col min="4905" max="4906" width="8" bestFit="1" customWidth="1"/>
    <col min="4907" max="4908" width="7" bestFit="1" customWidth="1"/>
    <col min="4909" max="4909" width="8" bestFit="1" customWidth="1"/>
    <col min="4910" max="4910" width="7" bestFit="1" customWidth="1"/>
    <col min="4911" max="4913" width="8" bestFit="1" customWidth="1"/>
    <col min="4914" max="4914" width="9" bestFit="1" customWidth="1"/>
    <col min="4915" max="4916" width="8" bestFit="1" customWidth="1"/>
    <col min="4917" max="4917" width="7" bestFit="1" customWidth="1"/>
    <col min="4918" max="4918" width="6" bestFit="1" customWidth="1"/>
    <col min="4919" max="4919" width="7" bestFit="1" customWidth="1"/>
    <col min="4920" max="4920" width="8" bestFit="1" customWidth="1"/>
    <col min="4921" max="4921" width="7" bestFit="1" customWidth="1"/>
    <col min="4922" max="4923" width="8" bestFit="1" customWidth="1"/>
    <col min="4924" max="4924" width="7" bestFit="1" customWidth="1"/>
    <col min="4925" max="4927" width="8" bestFit="1" customWidth="1"/>
    <col min="4928" max="4928" width="6" bestFit="1" customWidth="1"/>
    <col min="4929" max="4929" width="8" bestFit="1" customWidth="1"/>
    <col min="4930" max="4930" width="6" bestFit="1" customWidth="1"/>
    <col min="4931" max="4933" width="7" bestFit="1" customWidth="1"/>
    <col min="4934" max="4934" width="8" bestFit="1" customWidth="1"/>
    <col min="4935" max="4937" width="7" bestFit="1" customWidth="1"/>
    <col min="4938" max="4940" width="8" bestFit="1" customWidth="1"/>
    <col min="4941" max="4941" width="7" bestFit="1" customWidth="1"/>
    <col min="4942" max="4943" width="8" bestFit="1" customWidth="1"/>
    <col min="4944" max="4946" width="7" bestFit="1" customWidth="1"/>
    <col min="4947" max="4947" width="8" bestFit="1" customWidth="1"/>
    <col min="4948" max="4949" width="7" bestFit="1" customWidth="1"/>
    <col min="4950" max="4951" width="8" bestFit="1" customWidth="1"/>
    <col min="4952" max="4952" width="4" bestFit="1" customWidth="1"/>
    <col min="4953" max="4953" width="7" bestFit="1" customWidth="1"/>
    <col min="4954" max="4954" width="4" bestFit="1" customWidth="1"/>
    <col min="4955" max="4955" width="8" bestFit="1" customWidth="1"/>
    <col min="4956" max="4957" width="7" bestFit="1" customWidth="1"/>
    <col min="4958" max="4958" width="6" bestFit="1" customWidth="1"/>
    <col min="4959" max="4960" width="8" bestFit="1" customWidth="1"/>
    <col min="4961" max="4961" width="6" bestFit="1" customWidth="1"/>
    <col min="4962" max="4962" width="8" bestFit="1" customWidth="1"/>
    <col min="4963" max="4964" width="7" bestFit="1" customWidth="1"/>
    <col min="4965" max="4965" width="8" bestFit="1" customWidth="1"/>
    <col min="4966" max="4969" width="7" bestFit="1" customWidth="1"/>
    <col min="4970" max="4971" width="8" bestFit="1" customWidth="1"/>
    <col min="4972" max="4972" width="6" bestFit="1" customWidth="1"/>
    <col min="4973" max="4973" width="7" bestFit="1" customWidth="1"/>
    <col min="4974" max="4974" width="8" bestFit="1" customWidth="1"/>
    <col min="4975" max="4977" width="7" bestFit="1" customWidth="1"/>
    <col min="4978" max="4978" width="6" bestFit="1" customWidth="1"/>
    <col min="4979" max="4981" width="7" bestFit="1" customWidth="1"/>
    <col min="4982" max="4982" width="8" bestFit="1" customWidth="1"/>
    <col min="4983" max="4983" width="6" bestFit="1" customWidth="1"/>
    <col min="4984" max="4989" width="8" bestFit="1" customWidth="1"/>
    <col min="4990" max="4990" width="7" bestFit="1" customWidth="1"/>
    <col min="4991" max="4991" width="9" bestFit="1" customWidth="1"/>
    <col min="4992" max="4993" width="8" bestFit="1" customWidth="1"/>
    <col min="4994" max="4994" width="6" bestFit="1" customWidth="1"/>
    <col min="4995" max="4995" width="7" bestFit="1" customWidth="1"/>
    <col min="4996" max="4996" width="4" bestFit="1" customWidth="1"/>
    <col min="4997" max="4997" width="7" bestFit="1" customWidth="1"/>
    <col min="4998" max="5000" width="8" bestFit="1" customWidth="1"/>
    <col min="5001" max="5001" width="7" bestFit="1" customWidth="1"/>
    <col min="5002" max="5002" width="8" bestFit="1" customWidth="1"/>
    <col min="5003" max="5003" width="7" bestFit="1" customWidth="1"/>
    <col min="5004" max="5004" width="6" bestFit="1" customWidth="1"/>
    <col min="5005" max="5005" width="8" bestFit="1" customWidth="1"/>
    <col min="5006" max="5006" width="6" bestFit="1" customWidth="1"/>
    <col min="5007" max="5007" width="7" bestFit="1" customWidth="1"/>
    <col min="5008" max="5008" width="6" bestFit="1" customWidth="1"/>
    <col min="5009" max="5009" width="8" bestFit="1" customWidth="1"/>
    <col min="5010" max="5010" width="6" bestFit="1" customWidth="1"/>
    <col min="5011" max="5014" width="8" bestFit="1" customWidth="1"/>
    <col min="5015" max="5015" width="7" bestFit="1" customWidth="1"/>
    <col min="5016" max="5018" width="8" bestFit="1" customWidth="1"/>
    <col min="5019" max="5019" width="9" bestFit="1" customWidth="1"/>
    <col min="5020" max="5020" width="8" bestFit="1" customWidth="1"/>
    <col min="5021" max="5022" width="7" bestFit="1" customWidth="1"/>
    <col min="5023" max="5023" width="8" bestFit="1" customWidth="1"/>
    <col min="5024" max="5024" width="6" bestFit="1" customWidth="1"/>
    <col min="5025" max="5025" width="7" bestFit="1" customWidth="1"/>
    <col min="5026" max="5027" width="6" bestFit="1" customWidth="1"/>
    <col min="5028" max="5028" width="7" bestFit="1" customWidth="1"/>
    <col min="5029" max="5029" width="8" bestFit="1" customWidth="1"/>
    <col min="5030" max="5030" width="7" bestFit="1" customWidth="1"/>
    <col min="5031" max="5031" width="8" bestFit="1" customWidth="1"/>
    <col min="5032" max="5032" width="7" bestFit="1" customWidth="1"/>
    <col min="5033" max="5040" width="8" bestFit="1" customWidth="1"/>
    <col min="5041" max="5041" width="7" bestFit="1" customWidth="1"/>
    <col min="5042" max="5042" width="8" bestFit="1" customWidth="1"/>
    <col min="5043" max="5043" width="7" bestFit="1" customWidth="1"/>
    <col min="5044" max="5046" width="8" bestFit="1" customWidth="1"/>
    <col min="5047" max="5047" width="7" bestFit="1" customWidth="1"/>
    <col min="5048" max="5049" width="8" bestFit="1" customWidth="1"/>
    <col min="5050" max="5050" width="6" bestFit="1" customWidth="1"/>
    <col min="5051" max="5051" width="8" bestFit="1" customWidth="1"/>
    <col min="5052" max="5055" width="7" bestFit="1" customWidth="1"/>
    <col min="5056" max="5056" width="8" bestFit="1" customWidth="1"/>
    <col min="5057" max="5057" width="6" bestFit="1" customWidth="1"/>
    <col min="5058" max="5058" width="8" bestFit="1" customWidth="1"/>
    <col min="5059" max="5059" width="7" bestFit="1" customWidth="1"/>
    <col min="5060" max="5060" width="8" bestFit="1" customWidth="1"/>
    <col min="5061" max="5061" width="7" bestFit="1" customWidth="1"/>
    <col min="5062" max="5062" width="8" bestFit="1" customWidth="1"/>
    <col min="5063" max="5063" width="7" bestFit="1" customWidth="1"/>
    <col min="5064" max="5065" width="8" bestFit="1" customWidth="1"/>
    <col min="5066" max="5068" width="7" bestFit="1" customWidth="1"/>
    <col min="5069" max="5070" width="8" bestFit="1" customWidth="1"/>
    <col min="5071" max="5071" width="6" bestFit="1" customWidth="1"/>
    <col min="5072" max="5072" width="7" bestFit="1" customWidth="1"/>
    <col min="5073" max="5074" width="8" bestFit="1" customWidth="1"/>
    <col min="5075" max="5076" width="7" bestFit="1" customWidth="1"/>
    <col min="5077" max="5077" width="4" bestFit="1" customWidth="1"/>
    <col min="5078" max="5078" width="7" bestFit="1" customWidth="1"/>
    <col min="5079" max="5080" width="8" bestFit="1" customWidth="1"/>
    <col min="5081" max="5083" width="7" bestFit="1" customWidth="1"/>
    <col min="5084" max="5084" width="8" bestFit="1" customWidth="1"/>
    <col min="5085" max="5085" width="6" bestFit="1" customWidth="1"/>
    <col min="5086" max="5086" width="8" bestFit="1" customWidth="1"/>
    <col min="5087" max="5088" width="7" bestFit="1" customWidth="1"/>
    <col min="5089" max="5089" width="6" bestFit="1" customWidth="1"/>
    <col min="5090" max="5090" width="8" bestFit="1" customWidth="1"/>
    <col min="5091" max="5091" width="6" bestFit="1" customWidth="1"/>
    <col min="5092" max="5092" width="8" bestFit="1" customWidth="1"/>
    <col min="5093" max="5093" width="7" bestFit="1" customWidth="1"/>
    <col min="5094" max="5096" width="8" bestFit="1" customWidth="1"/>
    <col min="5097" max="5101" width="7" bestFit="1" customWidth="1"/>
    <col min="5102" max="5103" width="8" bestFit="1" customWidth="1"/>
    <col min="5104" max="5104" width="4" bestFit="1" customWidth="1"/>
    <col min="5105" max="5105" width="8" bestFit="1" customWidth="1"/>
    <col min="5106" max="5109" width="7" bestFit="1" customWidth="1"/>
    <col min="5110" max="5110" width="8" bestFit="1" customWidth="1"/>
    <col min="5111" max="5111" width="7" bestFit="1" customWidth="1"/>
    <col min="5112" max="5112" width="8" bestFit="1" customWidth="1"/>
    <col min="5113" max="5115" width="7" bestFit="1" customWidth="1"/>
    <col min="5116" max="5116" width="6" bestFit="1" customWidth="1"/>
    <col min="5117" max="5118" width="7" bestFit="1" customWidth="1"/>
    <col min="5119" max="5120" width="8" bestFit="1" customWidth="1"/>
    <col min="5121" max="5121" width="7" bestFit="1" customWidth="1"/>
    <col min="5122" max="5122" width="8" bestFit="1" customWidth="1"/>
    <col min="5123" max="5123" width="6" bestFit="1" customWidth="1"/>
    <col min="5124" max="5124" width="7" bestFit="1" customWidth="1"/>
    <col min="5125" max="5125" width="8" bestFit="1" customWidth="1"/>
    <col min="5126" max="5127" width="7" bestFit="1" customWidth="1"/>
    <col min="5128" max="5128" width="8" bestFit="1" customWidth="1"/>
    <col min="5129" max="5129" width="6" bestFit="1" customWidth="1"/>
    <col min="5130" max="5131" width="7" bestFit="1" customWidth="1"/>
    <col min="5132" max="5132" width="6" bestFit="1" customWidth="1"/>
    <col min="5133" max="5133" width="7" bestFit="1" customWidth="1"/>
    <col min="5134" max="5134" width="6" bestFit="1" customWidth="1"/>
    <col min="5135" max="5135" width="8" bestFit="1" customWidth="1"/>
    <col min="5136" max="5140" width="7" bestFit="1" customWidth="1"/>
    <col min="5141" max="5141" width="6" bestFit="1" customWidth="1"/>
    <col min="5142" max="5144" width="7" bestFit="1" customWidth="1"/>
    <col min="5145" max="5145" width="8" bestFit="1" customWidth="1"/>
    <col min="5146" max="5147" width="7" bestFit="1" customWidth="1"/>
    <col min="5148" max="5151" width="8" bestFit="1" customWidth="1"/>
    <col min="5152" max="5152" width="4" bestFit="1" customWidth="1"/>
    <col min="5153" max="5154" width="7" bestFit="1" customWidth="1"/>
    <col min="5155" max="5155" width="8" bestFit="1" customWidth="1"/>
    <col min="5156" max="5156" width="7" bestFit="1" customWidth="1"/>
    <col min="5157" max="5157" width="8" bestFit="1" customWidth="1"/>
    <col min="5158" max="5158" width="7" bestFit="1" customWidth="1"/>
    <col min="5159" max="5159" width="8" bestFit="1" customWidth="1"/>
    <col min="5160" max="5160" width="7" bestFit="1" customWidth="1"/>
    <col min="5161" max="5161" width="8" bestFit="1" customWidth="1"/>
    <col min="5162" max="5162" width="7" bestFit="1" customWidth="1"/>
    <col min="5163" max="5163" width="8" bestFit="1" customWidth="1"/>
    <col min="5164" max="5166" width="7" bestFit="1" customWidth="1"/>
    <col min="5167" max="5167" width="8" bestFit="1" customWidth="1"/>
    <col min="5168" max="5169" width="7" bestFit="1" customWidth="1"/>
    <col min="5170" max="5171" width="8" bestFit="1" customWidth="1"/>
    <col min="5172" max="5175" width="7" bestFit="1" customWidth="1"/>
    <col min="5176" max="5177" width="8" bestFit="1" customWidth="1"/>
    <col min="5178" max="5179" width="7" bestFit="1" customWidth="1"/>
    <col min="5180" max="5181" width="8" bestFit="1" customWidth="1"/>
    <col min="5182" max="5182" width="7" bestFit="1" customWidth="1"/>
    <col min="5183" max="5183" width="8" bestFit="1" customWidth="1"/>
    <col min="5184" max="5186" width="7" bestFit="1" customWidth="1"/>
    <col min="5187" max="5187" width="4" bestFit="1" customWidth="1"/>
    <col min="5188" max="5188" width="7" bestFit="1" customWidth="1"/>
    <col min="5189" max="5190" width="8" bestFit="1" customWidth="1"/>
    <col min="5191" max="5195" width="7" bestFit="1" customWidth="1"/>
    <col min="5196" max="5196" width="8" bestFit="1" customWidth="1"/>
    <col min="5197" max="5198" width="7" bestFit="1" customWidth="1"/>
    <col min="5199" max="5199" width="6" bestFit="1" customWidth="1"/>
    <col min="5200" max="5200" width="8" bestFit="1" customWidth="1"/>
    <col min="5201" max="5202" width="7" bestFit="1" customWidth="1"/>
    <col min="5203" max="5205" width="8" bestFit="1" customWidth="1"/>
    <col min="5206" max="5206" width="9" bestFit="1" customWidth="1"/>
    <col min="5207" max="5208" width="7" bestFit="1" customWidth="1"/>
    <col min="5209" max="5209" width="8" bestFit="1" customWidth="1"/>
    <col min="5210" max="5210" width="6" bestFit="1" customWidth="1"/>
    <col min="5211" max="5212" width="7" bestFit="1" customWidth="1"/>
    <col min="5213" max="5214" width="8" bestFit="1" customWidth="1"/>
    <col min="5215" max="5216" width="7" bestFit="1" customWidth="1"/>
    <col min="5217" max="5218" width="8" bestFit="1" customWidth="1"/>
    <col min="5219" max="5219" width="7" bestFit="1" customWidth="1"/>
    <col min="5220" max="5220" width="8" bestFit="1" customWidth="1"/>
    <col min="5221" max="5221" width="7" bestFit="1" customWidth="1"/>
    <col min="5222" max="5222" width="8" bestFit="1" customWidth="1"/>
    <col min="5223" max="5224" width="6" bestFit="1" customWidth="1"/>
    <col min="5225" max="5225" width="8" bestFit="1" customWidth="1"/>
    <col min="5226" max="5226" width="7" bestFit="1" customWidth="1"/>
    <col min="5227" max="5227" width="8" bestFit="1" customWidth="1"/>
    <col min="5228" max="5229" width="7" bestFit="1" customWidth="1"/>
    <col min="5230" max="5230" width="8" bestFit="1" customWidth="1"/>
    <col min="5231" max="5233" width="7" bestFit="1" customWidth="1"/>
    <col min="5234" max="5234" width="8" bestFit="1" customWidth="1"/>
    <col min="5235" max="5235" width="7" bestFit="1" customWidth="1"/>
    <col min="5236" max="5236" width="8" bestFit="1" customWidth="1"/>
    <col min="5237" max="5237" width="7" bestFit="1" customWidth="1"/>
    <col min="5238" max="5238" width="8" bestFit="1" customWidth="1"/>
    <col min="5239" max="5239" width="7" bestFit="1" customWidth="1"/>
    <col min="5240" max="5240" width="8" bestFit="1" customWidth="1"/>
    <col min="5241" max="5242" width="7" bestFit="1" customWidth="1"/>
    <col min="5243" max="5243" width="6" bestFit="1" customWidth="1"/>
    <col min="5244" max="5244" width="7" bestFit="1" customWidth="1"/>
    <col min="5245" max="5245" width="9" bestFit="1" customWidth="1"/>
    <col min="5246" max="5246" width="8" bestFit="1" customWidth="1"/>
    <col min="5247" max="5249" width="7" bestFit="1" customWidth="1"/>
    <col min="5250" max="5251" width="8" bestFit="1" customWidth="1"/>
    <col min="5252" max="5252" width="7" bestFit="1" customWidth="1"/>
    <col min="5253" max="5253" width="8" bestFit="1" customWidth="1"/>
    <col min="5254" max="5255" width="7" bestFit="1" customWidth="1"/>
    <col min="5256" max="5256" width="8" bestFit="1" customWidth="1"/>
    <col min="5257" max="5257" width="7" bestFit="1" customWidth="1"/>
    <col min="5258" max="5258" width="8" bestFit="1" customWidth="1"/>
    <col min="5259" max="5261" width="7" bestFit="1" customWidth="1"/>
    <col min="5262" max="5262" width="8" bestFit="1" customWidth="1"/>
    <col min="5263" max="5264" width="7" bestFit="1" customWidth="1"/>
    <col min="5265" max="5265" width="8" bestFit="1" customWidth="1"/>
    <col min="5266" max="5268" width="7" bestFit="1" customWidth="1"/>
    <col min="5269" max="5269" width="8" bestFit="1" customWidth="1"/>
    <col min="5270" max="5272" width="7" bestFit="1" customWidth="1"/>
    <col min="5273" max="5273" width="8" bestFit="1" customWidth="1"/>
    <col min="5274" max="5274" width="6" bestFit="1" customWidth="1"/>
    <col min="5275" max="5276" width="7" bestFit="1" customWidth="1"/>
    <col min="5277" max="5278" width="8" bestFit="1" customWidth="1"/>
    <col min="5279" max="5279" width="4" bestFit="1" customWidth="1"/>
    <col min="5280" max="5282" width="7" bestFit="1" customWidth="1"/>
    <col min="5283" max="5285" width="8" bestFit="1" customWidth="1"/>
    <col min="5286" max="5286" width="6" bestFit="1" customWidth="1"/>
    <col min="5287" max="5290" width="7" bestFit="1" customWidth="1"/>
    <col min="5291" max="5294" width="8" bestFit="1" customWidth="1"/>
    <col min="5295" max="5295" width="9" bestFit="1" customWidth="1"/>
    <col min="5296" max="5296" width="8" bestFit="1" customWidth="1"/>
    <col min="5297" max="5297" width="7" bestFit="1" customWidth="1"/>
    <col min="5298" max="5298" width="6" bestFit="1" customWidth="1"/>
    <col min="5299" max="5299" width="7" bestFit="1" customWidth="1"/>
    <col min="5300" max="5300" width="8" bestFit="1" customWidth="1"/>
    <col min="5301" max="5302" width="7" bestFit="1" customWidth="1"/>
    <col min="5303" max="5303" width="8" bestFit="1" customWidth="1"/>
    <col min="5304" max="5305" width="7" bestFit="1" customWidth="1"/>
    <col min="5306" max="5309" width="8" bestFit="1" customWidth="1"/>
    <col min="5310" max="5315" width="7" bestFit="1" customWidth="1"/>
    <col min="5316" max="5316" width="6" bestFit="1" customWidth="1"/>
    <col min="5317" max="5318" width="8" bestFit="1" customWidth="1"/>
    <col min="5319" max="5320" width="7" bestFit="1" customWidth="1"/>
    <col min="5321" max="5325" width="8" bestFit="1" customWidth="1"/>
    <col min="5326" max="5326" width="6" bestFit="1" customWidth="1"/>
    <col min="5327" max="5327" width="7" bestFit="1" customWidth="1"/>
    <col min="5328" max="5328" width="8" bestFit="1" customWidth="1"/>
    <col min="5329" max="5329" width="7" bestFit="1" customWidth="1"/>
    <col min="5330" max="5330" width="8" bestFit="1" customWidth="1"/>
    <col min="5331" max="5331" width="7" bestFit="1" customWidth="1"/>
    <col min="5332" max="5332" width="8" bestFit="1" customWidth="1"/>
    <col min="5333" max="5333" width="6" bestFit="1" customWidth="1"/>
    <col min="5334" max="5334" width="7" bestFit="1" customWidth="1"/>
    <col min="5335" max="5336" width="8" bestFit="1" customWidth="1"/>
    <col min="5337" max="5337" width="7" bestFit="1" customWidth="1"/>
    <col min="5338" max="5338" width="8" bestFit="1" customWidth="1"/>
    <col min="5339" max="5339" width="7" bestFit="1" customWidth="1"/>
    <col min="5340" max="5340" width="6" bestFit="1" customWidth="1"/>
    <col min="5341" max="5342" width="8" bestFit="1" customWidth="1"/>
    <col min="5343" max="5344" width="7" bestFit="1" customWidth="1"/>
    <col min="5345" max="5346" width="8" bestFit="1" customWidth="1"/>
    <col min="5347" max="5347" width="4" bestFit="1" customWidth="1"/>
    <col min="5348" max="5348" width="7" bestFit="1" customWidth="1"/>
    <col min="5349" max="5349" width="4" bestFit="1" customWidth="1"/>
    <col min="5350" max="5353" width="8" bestFit="1" customWidth="1"/>
    <col min="5354" max="5354" width="6" bestFit="1" customWidth="1"/>
    <col min="5355" max="5356" width="7" bestFit="1" customWidth="1"/>
    <col min="5357" max="5357" width="8" bestFit="1" customWidth="1"/>
    <col min="5358" max="5359" width="7" bestFit="1" customWidth="1"/>
    <col min="5360" max="5360" width="8" bestFit="1" customWidth="1"/>
    <col min="5361" max="5361" width="6" bestFit="1" customWidth="1"/>
    <col min="5362" max="5362" width="7" bestFit="1" customWidth="1"/>
    <col min="5363" max="5363" width="8" bestFit="1" customWidth="1"/>
    <col min="5364" max="5364" width="7" bestFit="1" customWidth="1"/>
    <col min="5365" max="5365" width="8" bestFit="1" customWidth="1"/>
    <col min="5366" max="5366" width="7" bestFit="1" customWidth="1"/>
    <col min="5367" max="5369" width="8" bestFit="1" customWidth="1"/>
    <col min="5370" max="5374" width="7" bestFit="1" customWidth="1"/>
    <col min="5375" max="5376" width="8" bestFit="1" customWidth="1"/>
    <col min="5377" max="5377" width="9" bestFit="1" customWidth="1"/>
    <col min="5378" max="5379" width="8" bestFit="1" customWidth="1"/>
    <col min="5380" max="5380" width="6" bestFit="1" customWidth="1"/>
    <col min="5381" max="5381" width="7" bestFit="1" customWidth="1"/>
    <col min="5382" max="5383" width="8" bestFit="1" customWidth="1"/>
    <col min="5384" max="5384" width="7" bestFit="1" customWidth="1"/>
    <col min="5385" max="5385" width="9" bestFit="1" customWidth="1"/>
    <col min="5386" max="5387" width="7" bestFit="1" customWidth="1"/>
    <col min="5388" max="5388" width="9" bestFit="1" customWidth="1"/>
    <col min="5389" max="5390" width="7" bestFit="1" customWidth="1"/>
    <col min="5391" max="5391" width="6" bestFit="1" customWidth="1"/>
    <col min="5392" max="5393" width="8" bestFit="1" customWidth="1"/>
    <col min="5394" max="5394" width="7" bestFit="1" customWidth="1"/>
    <col min="5395" max="5395" width="8" bestFit="1" customWidth="1"/>
    <col min="5396" max="5396" width="6" bestFit="1" customWidth="1"/>
    <col min="5397" max="5397" width="8" bestFit="1" customWidth="1"/>
    <col min="5398" max="5400" width="7" bestFit="1" customWidth="1"/>
    <col min="5401" max="5404" width="8" bestFit="1" customWidth="1"/>
    <col min="5405" max="5405" width="7" bestFit="1" customWidth="1"/>
    <col min="5406" max="5406" width="8" bestFit="1" customWidth="1"/>
    <col min="5407" max="5407" width="7" bestFit="1" customWidth="1"/>
    <col min="5408" max="5408" width="8" bestFit="1" customWidth="1"/>
    <col min="5409" max="5410" width="7" bestFit="1" customWidth="1"/>
    <col min="5411" max="5412" width="8" bestFit="1" customWidth="1"/>
    <col min="5413" max="5414" width="7" bestFit="1" customWidth="1"/>
    <col min="5415" max="5415" width="8" bestFit="1" customWidth="1"/>
    <col min="5416" max="5416" width="7" bestFit="1" customWidth="1"/>
    <col min="5417" max="5418" width="8" bestFit="1" customWidth="1"/>
    <col min="5419" max="5419" width="6" bestFit="1" customWidth="1"/>
    <col min="5420" max="5420" width="8" bestFit="1" customWidth="1"/>
    <col min="5421" max="5421" width="7" bestFit="1" customWidth="1"/>
    <col min="5422" max="5422" width="8" bestFit="1" customWidth="1"/>
    <col min="5423" max="5423" width="7" bestFit="1" customWidth="1"/>
    <col min="5424" max="5424" width="8" bestFit="1" customWidth="1"/>
    <col min="5425" max="5425" width="4" bestFit="1" customWidth="1"/>
    <col min="5426" max="5426" width="8" bestFit="1" customWidth="1"/>
    <col min="5427" max="5427" width="7" bestFit="1" customWidth="1"/>
    <col min="5428" max="5428" width="8" bestFit="1" customWidth="1"/>
    <col min="5429" max="5429" width="7" bestFit="1" customWidth="1"/>
    <col min="5430" max="5430" width="6" bestFit="1" customWidth="1"/>
    <col min="5431" max="5432" width="8" bestFit="1" customWidth="1"/>
    <col min="5433" max="5433" width="7" bestFit="1" customWidth="1"/>
    <col min="5434" max="5435" width="8" bestFit="1" customWidth="1"/>
    <col min="5436" max="5436" width="6" bestFit="1" customWidth="1"/>
    <col min="5437" max="5437" width="7" bestFit="1" customWidth="1"/>
    <col min="5438" max="5440" width="8" bestFit="1" customWidth="1"/>
    <col min="5441" max="5442" width="7" bestFit="1" customWidth="1"/>
    <col min="5443" max="5443" width="8" bestFit="1" customWidth="1"/>
    <col min="5444" max="5444" width="7" bestFit="1" customWidth="1"/>
    <col min="5445" max="5447" width="8" bestFit="1" customWidth="1"/>
    <col min="5448" max="5448" width="7" bestFit="1" customWidth="1"/>
    <col min="5449" max="5450" width="8" bestFit="1" customWidth="1"/>
    <col min="5451" max="5451" width="6" bestFit="1" customWidth="1"/>
    <col min="5452" max="5453" width="7" bestFit="1" customWidth="1"/>
    <col min="5454" max="5455" width="8" bestFit="1" customWidth="1"/>
    <col min="5456" max="5457" width="7" bestFit="1" customWidth="1"/>
    <col min="5458" max="5462" width="8" bestFit="1" customWidth="1"/>
    <col min="5463" max="5470" width="7" bestFit="1" customWidth="1"/>
    <col min="5471" max="5475" width="8" bestFit="1" customWidth="1"/>
    <col min="5476" max="5476" width="7" bestFit="1" customWidth="1"/>
    <col min="5477" max="5478" width="6" bestFit="1" customWidth="1"/>
    <col min="5479" max="5479" width="8" bestFit="1" customWidth="1"/>
    <col min="5480" max="5481" width="7" bestFit="1" customWidth="1"/>
    <col min="5482" max="5482" width="8" bestFit="1" customWidth="1"/>
    <col min="5483" max="5484" width="7" bestFit="1" customWidth="1"/>
    <col min="5485" max="5485" width="6" bestFit="1" customWidth="1"/>
    <col min="5486" max="5487" width="7" bestFit="1" customWidth="1"/>
    <col min="5488" max="5488" width="8" bestFit="1" customWidth="1"/>
    <col min="5489" max="5490" width="7" bestFit="1" customWidth="1"/>
    <col min="5491" max="5493" width="8" bestFit="1" customWidth="1"/>
    <col min="5494" max="5495" width="7" bestFit="1" customWidth="1"/>
    <col min="5496" max="5496" width="8" bestFit="1" customWidth="1"/>
    <col min="5497" max="5498" width="7" bestFit="1" customWidth="1"/>
    <col min="5499" max="5499" width="6" bestFit="1" customWidth="1"/>
    <col min="5500" max="5500" width="8" bestFit="1" customWidth="1"/>
    <col min="5501" max="5502" width="7" bestFit="1" customWidth="1"/>
    <col min="5503" max="5503" width="8" bestFit="1" customWidth="1"/>
    <col min="5504" max="5504" width="7" bestFit="1" customWidth="1"/>
    <col min="5505" max="5506" width="6" bestFit="1" customWidth="1"/>
    <col min="5507" max="5507" width="7" bestFit="1" customWidth="1"/>
    <col min="5508" max="5508" width="4" bestFit="1" customWidth="1"/>
    <col min="5509" max="5510" width="7" bestFit="1" customWidth="1"/>
    <col min="5511" max="5511" width="8" bestFit="1" customWidth="1"/>
    <col min="5512" max="5512" width="7" bestFit="1" customWidth="1"/>
    <col min="5513" max="5513" width="8" bestFit="1" customWidth="1"/>
    <col min="5514" max="5514" width="7" bestFit="1" customWidth="1"/>
    <col min="5515" max="5516" width="8" bestFit="1" customWidth="1"/>
    <col min="5517" max="5518" width="7" bestFit="1" customWidth="1"/>
    <col min="5519" max="5520" width="8" bestFit="1" customWidth="1"/>
    <col min="5521" max="5522" width="7" bestFit="1" customWidth="1"/>
    <col min="5523" max="5523" width="8" bestFit="1" customWidth="1"/>
    <col min="5524" max="5524" width="7" bestFit="1" customWidth="1"/>
    <col min="5525" max="5525" width="8" bestFit="1" customWidth="1"/>
    <col min="5526" max="5527" width="7" bestFit="1" customWidth="1"/>
    <col min="5528" max="5528" width="8" bestFit="1" customWidth="1"/>
    <col min="5529" max="5529" width="6" bestFit="1" customWidth="1"/>
    <col min="5530" max="5532" width="7" bestFit="1" customWidth="1"/>
    <col min="5533" max="5534" width="8" bestFit="1" customWidth="1"/>
    <col min="5535" max="5535" width="6" bestFit="1" customWidth="1"/>
    <col min="5536" max="5537" width="8" bestFit="1" customWidth="1"/>
    <col min="5538" max="5539" width="7" bestFit="1" customWidth="1"/>
    <col min="5540" max="5540" width="8" bestFit="1" customWidth="1"/>
    <col min="5541" max="5541" width="7" bestFit="1" customWidth="1"/>
    <col min="5542" max="5542" width="8" bestFit="1" customWidth="1"/>
    <col min="5543" max="5543" width="7" bestFit="1" customWidth="1"/>
    <col min="5544" max="5544" width="6" bestFit="1" customWidth="1"/>
    <col min="5545" max="5546" width="8" bestFit="1" customWidth="1"/>
    <col min="5547" max="5547" width="7" bestFit="1" customWidth="1"/>
    <col min="5548" max="5549" width="8" bestFit="1" customWidth="1"/>
    <col min="5550" max="5551" width="7" bestFit="1" customWidth="1"/>
    <col min="5552" max="5556" width="8" bestFit="1" customWidth="1"/>
    <col min="5557" max="5557" width="7" bestFit="1" customWidth="1"/>
    <col min="5558" max="5558" width="8" bestFit="1" customWidth="1"/>
    <col min="5559" max="5562" width="7" bestFit="1" customWidth="1"/>
    <col min="5563" max="5563" width="8" bestFit="1" customWidth="1"/>
    <col min="5564" max="5565" width="7" bestFit="1" customWidth="1"/>
    <col min="5566" max="5567" width="8" bestFit="1" customWidth="1"/>
    <col min="5568" max="5572" width="7" bestFit="1" customWidth="1"/>
    <col min="5573" max="5573" width="8" bestFit="1" customWidth="1"/>
    <col min="5574" max="5575" width="7" bestFit="1" customWidth="1"/>
    <col min="5576" max="5577" width="8" bestFit="1" customWidth="1"/>
    <col min="5578" max="5579" width="7" bestFit="1" customWidth="1"/>
    <col min="5580" max="5581" width="8" bestFit="1" customWidth="1"/>
    <col min="5582" max="5584" width="7" bestFit="1" customWidth="1"/>
    <col min="5585" max="5586" width="8" bestFit="1" customWidth="1"/>
    <col min="5587" max="5587" width="6" bestFit="1" customWidth="1"/>
    <col min="5588" max="5588" width="7" bestFit="1" customWidth="1"/>
    <col min="5589" max="5589" width="8" bestFit="1" customWidth="1"/>
    <col min="5590" max="5591" width="7" bestFit="1" customWidth="1"/>
    <col min="5592" max="5594" width="8" bestFit="1" customWidth="1"/>
    <col min="5595" max="5595" width="6" bestFit="1" customWidth="1"/>
    <col min="5596" max="5600" width="7" bestFit="1" customWidth="1"/>
    <col min="5601" max="5601" width="8" bestFit="1" customWidth="1"/>
    <col min="5602" max="5602" width="4" bestFit="1" customWidth="1"/>
    <col min="5603" max="5604" width="7" bestFit="1" customWidth="1"/>
    <col min="5605" max="5605" width="6" bestFit="1" customWidth="1"/>
    <col min="5606" max="5606" width="7" bestFit="1" customWidth="1"/>
    <col min="5607" max="5607" width="6" bestFit="1" customWidth="1"/>
    <col min="5608" max="5608" width="8" bestFit="1" customWidth="1"/>
    <col min="5609" max="5611" width="7" bestFit="1" customWidth="1"/>
    <col min="5612" max="5612" width="8" bestFit="1" customWidth="1"/>
    <col min="5613" max="5613" width="6" bestFit="1" customWidth="1"/>
    <col min="5614" max="5615" width="7" bestFit="1" customWidth="1"/>
    <col min="5616" max="5619" width="8" bestFit="1" customWidth="1"/>
    <col min="5620" max="5621" width="7" bestFit="1" customWidth="1"/>
    <col min="5622" max="5622" width="6" bestFit="1" customWidth="1"/>
    <col min="5623" max="5626" width="8" bestFit="1" customWidth="1"/>
    <col min="5627" max="5627" width="7" bestFit="1" customWidth="1"/>
    <col min="5628" max="5628" width="6" bestFit="1" customWidth="1"/>
    <col min="5629" max="5629" width="8" bestFit="1" customWidth="1"/>
    <col min="5630" max="5630" width="7" bestFit="1" customWidth="1"/>
    <col min="5631" max="5631" width="8" bestFit="1" customWidth="1"/>
    <col min="5632" max="5632" width="7" bestFit="1" customWidth="1"/>
    <col min="5633" max="5633" width="8" bestFit="1" customWidth="1"/>
    <col min="5634" max="5634" width="7" bestFit="1" customWidth="1"/>
    <col min="5635" max="5636" width="6" bestFit="1" customWidth="1"/>
    <col min="5637" max="5638" width="7" bestFit="1" customWidth="1"/>
    <col min="5639" max="5641" width="8" bestFit="1" customWidth="1"/>
    <col min="5642" max="5643" width="7" bestFit="1" customWidth="1"/>
    <col min="5644" max="5644" width="8" bestFit="1" customWidth="1"/>
    <col min="5645" max="5645" width="6" bestFit="1" customWidth="1"/>
    <col min="5646" max="5646" width="8" bestFit="1" customWidth="1"/>
    <col min="5647" max="5647" width="7" bestFit="1" customWidth="1"/>
    <col min="5648" max="5649" width="6" bestFit="1" customWidth="1"/>
    <col min="5650" max="5651" width="7" bestFit="1" customWidth="1"/>
    <col min="5652" max="5652" width="6" bestFit="1" customWidth="1"/>
    <col min="5653" max="5653" width="8" bestFit="1" customWidth="1"/>
    <col min="5654" max="5656" width="7" bestFit="1" customWidth="1"/>
    <col min="5657" max="5659" width="8" bestFit="1" customWidth="1"/>
    <col min="5660" max="5660" width="7" bestFit="1" customWidth="1"/>
    <col min="5661" max="5664" width="8" bestFit="1" customWidth="1"/>
    <col min="5665" max="5667" width="7" bestFit="1" customWidth="1"/>
    <col min="5668" max="5669" width="8" bestFit="1" customWidth="1"/>
    <col min="5670" max="5672" width="7" bestFit="1" customWidth="1"/>
    <col min="5673" max="5673" width="8" bestFit="1" customWidth="1"/>
    <col min="5674" max="5677" width="7" bestFit="1" customWidth="1"/>
    <col min="5678" max="5678" width="8" bestFit="1" customWidth="1"/>
    <col min="5679" max="5680" width="7" bestFit="1" customWidth="1"/>
    <col min="5681" max="5681" width="8" bestFit="1" customWidth="1"/>
    <col min="5682" max="5682" width="6" bestFit="1" customWidth="1"/>
    <col min="5683" max="5683" width="7" bestFit="1" customWidth="1"/>
    <col min="5684" max="5684" width="8" bestFit="1" customWidth="1"/>
    <col min="5685" max="5687" width="7" bestFit="1" customWidth="1"/>
    <col min="5688" max="5689" width="8" bestFit="1" customWidth="1"/>
    <col min="5690" max="5692" width="7" bestFit="1" customWidth="1"/>
    <col min="5693" max="5693" width="8" bestFit="1" customWidth="1"/>
    <col min="5694" max="5694" width="9" bestFit="1" customWidth="1"/>
    <col min="5695" max="5701" width="8" bestFit="1" customWidth="1"/>
    <col min="5702" max="5702" width="7" bestFit="1" customWidth="1"/>
    <col min="5703" max="5705" width="8" bestFit="1" customWidth="1"/>
    <col min="5706" max="5706" width="7" bestFit="1" customWidth="1"/>
    <col min="5707" max="5708" width="9" bestFit="1" customWidth="1"/>
    <col min="5709" max="5710" width="8" bestFit="1" customWidth="1"/>
    <col min="5711" max="5712" width="7" bestFit="1" customWidth="1"/>
    <col min="5713" max="5713" width="8" bestFit="1" customWidth="1"/>
    <col min="5714" max="5714" width="7" bestFit="1" customWidth="1"/>
    <col min="5715" max="5715" width="6" bestFit="1" customWidth="1"/>
    <col min="5716" max="5716" width="8" bestFit="1" customWidth="1"/>
    <col min="5717" max="5717" width="6" bestFit="1" customWidth="1"/>
    <col min="5718" max="5718" width="7" bestFit="1" customWidth="1"/>
    <col min="5719" max="5719" width="8" bestFit="1" customWidth="1"/>
    <col min="5720" max="5720" width="7" bestFit="1" customWidth="1"/>
    <col min="5721" max="5721" width="8" bestFit="1" customWidth="1"/>
    <col min="5722" max="5723" width="7" bestFit="1" customWidth="1"/>
    <col min="5724" max="5724" width="8" bestFit="1" customWidth="1"/>
    <col min="5725" max="5725" width="7" bestFit="1" customWidth="1"/>
    <col min="5726" max="5726" width="6" bestFit="1" customWidth="1"/>
    <col min="5727" max="5727" width="8" bestFit="1" customWidth="1"/>
    <col min="5728" max="5729" width="7" bestFit="1" customWidth="1"/>
    <col min="5730" max="5730" width="8" bestFit="1" customWidth="1"/>
    <col min="5731" max="5732" width="7" bestFit="1" customWidth="1"/>
    <col min="5733" max="5733" width="8" bestFit="1" customWidth="1"/>
    <col min="5734" max="5734" width="9" bestFit="1" customWidth="1"/>
    <col min="5735" max="5735" width="8" bestFit="1" customWidth="1"/>
    <col min="5736" max="5741" width="9" bestFit="1" customWidth="1"/>
    <col min="5742" max="5742" width="8" bestFit="1" customWidth="1"/>
    <col min="5743" max="5746" width="9" bestFit="1" customWidth="1"/>
    <col min="5747" max="5747" width="8" bestFit="1" customWidth="1"/>
    <col min="5748" max="5749" width="9" bestFit="1" customWidth="1"/>
    <col min="5750" max="5750" width="8" bestFit="1" customWidth="1"/>
    <col min="5751" max="5751" width="9" bestFit="1" customWidth="1"/>
    <col min="5752" max="5753" width="8" bestFit="1" customWidth="1"/>
    <col min="5754" max="5754" width="7" bestFit="1" customWidth="1"/>
    <col min="5755" max="5755" width="9" bestFit="1" customWidth="1"/>
    <col min="5756" max="5756" width="8" bestFit="1" customWidth="1"/>
    <col min="5757" max="5758" width="9" bestFit="1" customWidth="1"/>
    <col min="5759" max="5759" width="7" bestFit="1" customWidth="1"/>
    <col min="5760" max="5762" width="8" bestFit="1" customWidth="1"/>
    <col min="5763" max="5763" width="7" bestFit="1" customWidth="1"/>
    <col min="5764" max="5766" width="8" bestFit="1" customWidth="1"/>
    <col min="5767" max="5767" width="9" bestFit="1" customWidth="1"/>
    <col min="5768" max="5770" width="8" bestFit="1" customWidth="1"/>
    <col min="5771" max="5771" width="5" bestFit="1" customWidth="1"/>
    <col min="5772" max="5774" width="9" bestFit="1" customWidth="1"/>
    <col min="5775" max="5775" width="8" bestFit="1" customWidth="1"/>
    <col min="5776" max="5777" width="9" bestFit="1" customWidth="1"/>
    <col min="5778" max="5779" width="8" bestFit="1" customWidth="1"/>
    <col min="5780" max="5780" width="9" bestFit="1" customWidth="1"/>
    <col min="5781" max="5781" width="8" bestFit="1" customWidth="1"/>
    <col min="5782" max="5782" width="9" bestFit="1" customWidth="1"/>
    <col min="5783" max="5783" width="8" bestFit="1" customWidth="1"/>
    <col min="5784" max="5785" width="9" bestFit="1" customWidth="1"/>
    <col min="5786" max="5786" width="8" bestFit="1" customWidth="1"/>
    <col min="5787" max="5787" width="9" bestFit="1" customWidth="1"/>
    <col min="5788" max="5788" width="7" bestFit="1" customWidth="1"/>
    <col min="5789" max="5793" width="8" bestFit="1" customWidth="1"/>
    <col min="5794" max="5796" width="9" bestFit="1" customWidth="1"/>
    <col min="5797" max="5797" width="7" bestFit="1" customWidth="1"/>
    <col min="5798" max="5800" width="8" bestFit="1" customWidth="1"/>
    <col min="5801" max="5804" width="9" bestFit="1" customWidth="1"/>
    <col min="5805" max="5805" width="8" bestFit="1" customWidth="1"/>
    <col min="5806" max="5806" width="9" bestFit="1" customWidth="1"/>
    <col min="5807" max="5807" width="8" bestFit="1" customWidth="1"/>
    <col min="5808" max="5808" width="9" bestFit="1" customWidth="1"/>
    <col min="5809" max="5813" width="8" bestFit="1" customWidth="1"/>
    <col min="5814" max="5814" width="9" bestFit="1" customWidth="1"/>
    <col min="5815" max="5815" width="7" bestFit="1" customWidth="1"/>
    <col min="5816" max="5816" width="8" bestFit="1" customWidth="1"/>
    <col min="5817" max="5817" width="9" bestFit="1" customWidth="1"/>
    <col min="5818" max="5818" width="8" bestFit="1" customWidth="1"/>
    <col min="5819" max="5819" width="9" bestFit="1" customWidth="1"/>
    <col min="5820" max="5820" width="8" bestFit="1" customWidth="1"/>
    <col min="5821" max="5821" width="5" bestFit="1" customWidth="1"/>
    <col min="5822" max="5822" width="9" bestFit="1" customWidth="1"/>
    <col min="5823" max="5824" width="8" bestFit="1" customWidth="1"/>
    <col min="5825" max="5825" width="7" bestFit="1" customWidth="1"/>
    <col min="5826" max="5826" width="8" bestFit="1" customWidth="1"/>
    <col min="5827" max="5828" width="9" bestFit="1" customWidth="1"/>
    <col min="5829" max="5831" width="8" bestFit="1" customWidth="1"/>
    <col min="5832" max="5832" width="9" bestFit="1" customWidth="1"/>
    <col min="5833" max="5836" width="8" bestFit="1" customWidth="1"/>
    <col min="5837" max="5838" width="9" bestFit="1" customWidth="1"/>
    <col min="5839" max="5839" width="8" bestFit="1" customWidth="1"/>
    <col min="5840" max="5840" width="10" bestFit="1" customWidth="1"/>
    <col min="5841" max="5841" width="9" bestFit="1" customWidth="1"/>
    <col min="5842" max="5842" width="7" bestFit="1" customWidth="1"/>
    <col min="5843" max="5844" width="8" bestFit="1" customWidth="1"/>
    <col min="5845" max="5845" width="9" bestFit="1" customWidth="1"/>
    <col min="5846" max="5849" width="8" bestFit="1" customWidth="1"/>
    <col min="5850" max="5850" width="7" bestFit="1" customWidth="1"/>
    <col min="5851" max="5857" width="8" bestFit="1" customWidth="1"/>
    <col min="5858" max="5859" width="9" bestFit="1" customWidth="1"/>
    <col min="5860" max="5862" width="8" bestFit="1" customWidth="1"/>
    <col min="5863" max="5863" width="9" bestFit="1" customWidth="1"/>
    <col min="5864" max="5866" width="8" bestFit="1" customWidth="1"/>
    <col min="5867" max="5867" width="9" bestFit="1" customWidth="1"/>
    <col min="5868" max="5870" width="8" bestFit="1" customWidth="1"/>
    <col min="5871" max="5871" width="9" bestFit="1" customWidth="1"/>
    <col min="5872" max="5872" width="7" bestFit="1" customWidth="1"/>
    <col min="5873" max="5873" width="8" bestFit="1" customWidth="1"/>
    <col min="5874" max="5874" width="9" bestFit="1" customWidth="1"/>
    <col min="5875" max="5875" width="8" bestFit="1" customWidth="1"/>
    <col min="5876" max="5876" width="7" bestFit="1" customWidth="1"/>
    <col min="5877" max="5878" width="8" bestFit="1" customWidth="1"/>
    <col min="5879" max="5879" width="9" bestFit="1" customWidth="1"/>
    <col min="5880" max="5881" width="8" bestFit="1" customWidth="1"/>
    <col min="5882" max="5883" width="9" bestFit="1" customWidth="1"/>
    <col min="5884" max="5884" width="8" bestFit="1" customWidth="1"/>
    <col min="5885" max="5885" width="9" bestFit="1" customWidth="1"/>
    <col min="5886" max="5888" width="8" bestFit="1" customWidth="1"/>
    <col min="5889" max="5889" width="9" bestFit="1" customWidth="1"/>
    <col min="5890" max="5890" width="10" bestFit="1" customWidth="1"/>
    <col min="5891" max="5891" width="8" bestFit="1" customWidth="1"/>
    <col min="5892" max="5892" width="7" bestFit="1" customWidth="1"/>
    <col min="5893" max="5894" width="8" bestFit="1" customWidth="1"/>
    <col min="5895" max="5895" width="9" bestFit="1" customWidth="1"/>
    <col min="5896" max="5899" width="8" bestFit="1" customWidth="1"/>
    <col min="5900" max="5900" width="9" bestFit="1" customWidth="1"/>
    <col min="5901" max="5903" width="8" bestFit="1" customWidth="1"/>
    <col min="5904" max="5904" width="7" bestFit="1" customWidth="1"/>
    <col min="5905" max="5905" width="8" bestFit="1" customWidth="1"/>
    <col min="5906" max="5907" width="9" bestFit="1" customWidth="1"/>
    <col min="5908" max="5908" width="7" bestFit="1" customWidth="1"/>
    <col min="5909" max="5909" width="5" bestFit="1" customWidth="1"/>
    <col min="5910" max="5910" width="8" bestFit="1" customWidth="1"/>
    <col min="5911" max="5913" width="9" bestFit="1" customWidth="1"/>
    <col min="5914" max="5914" width="7" bestFit="1" customWidth="1"/>
    <col min="5915" max="5918" width="8" bestFit="1" customWidth="1"/>
    <col min="5919" max="5919" width="7" bestFit="1" customWidth="1"/>
    <col min="5920" max="5921" width="8" bestFit="1" customWidth="1"/>
    <col min="5922" max="5922" width="7" bestFit="1" customWidth="1"/>
    <col min="5923" max="5924" width="9" bestFit="1" customWidth="1"/>
    <col min="5925" max="5925" width="8" bestFit="1" customWidth="1"/>
    <col min="5926" max="5927" width="9" bestFit="1" customWidth="1"/>
    <col min="5928" max="5928" width="8" bestFit="1" customWidth="1"/>
    <col min="5929" max="5929" width="9" bestFit="1" customWidth="1"/>
    <col min="5930" max="5931" width="8" bestFit="1" customWidth="1"/>
    <col min="5932" max="5932" width="9" bestFit="1" customWidth="1"/>
    <col min="5933" max="5934" width="8" bestFit="1" customWidth="1"/>
    <col min="5935" max="5935" width="7" bestFit="1" customWidth="1"/>
    <col min="5936" max="5937" width="9" bestFit="1" customWidth="1"/>
    <col min="5938" max="5938" width="8" bestFit="1" customWidth="1"/>
    <col min="5939" max="5939" width="9" bestFit="1" customWidth="1"/>
    <col min="5940" max="5940" width="8" bestFit="1" customWidth="1"/>
    <col min="5941" max="5942" width="9" bestFit="1" customWidth="1"/>
    <col min="5943" max="5945" width="8" bestFit="1" customWidth="1"/>
    <col min="5946" max="5946" width="9" bestFit="1" customWidth="1"/>
    <col min="5947" max="5948" width="8" bestFit="1" customWidth="1"/>
    <col min="5949" max="5949" width="9" bestFit="1" customWidth="1"/>
    <col min="5950" max="5952" width="8" bestFit="1" customWidth="1"/>
    <col min="5953" max="5953" width="9" bestFit="1" customWidth="1"/>
    <col min="5954" max="5954" width="8" bestFit="1" customWidth="1"/>
    <col min="5955" max="5955" width="9" bestFit="1" customWidth="1"/>
    <col min="5956" max="5956" width="7" bestFit="1" customWidth="1"/>
    <col min="5957" max="5957" width="8" bestFit="1" customWidth="1"/>
    <col min="5958" max="5958" width="9" bestFit="1" customWidth="1"/>
    <col min="5959" max="5960" width="8" bestFit="1" customWidth="1"/>
    <col min="5961" max="5961" width="9" bestFit="1" customWidth="1"/>
    <col min="5962" max="5963" width="8" bestFit="1" customWidth="1"/>
    <col min="5964" max="5964" width="9" bestFit="1" customWidth="1"/>
    <col min="5965" max="5965" width="7" bestFit="1" customWidth="1"/>
    <col min="5966" max="5969" width="8" bestFit="1" customWidth="1"/>
    <col min="5970" max="5970" width="7" bestFit="1" customWidth="1"/>
    <col min="5971" max="5971" width="9" bestFit="1" customWidth="1"/>
    <col min="5972" max="5973" width="8" bestFit="1" customWidth="1"/>
    <col min="5974" max="5974" width="9" bestFit="1" customWidth="1"/>
    <col min="5975" max="5975" width="8" bestFit="1" customWidth="1"/>
    <col min="5976" max="5976" width="7" bestFit="1" customWidth="1"/>
    <col min="5977" max="5980" width="8" bestFit="1" customWidth="1"/>
    <col min="5981" max="5981" width="9" bestFit="1" customWidth="1"/>
    <col min="5982" max="5982" width="7" bestFit="1" customWidth="1"/>
    <col min="5983" max="5985" width="8" bestFit="1" customWidth="1"/>
    <col min="5986" max="5986" width="7" bestFit="1" customWidth="1"/>
    <col min="5987" max="5987" width="9" bestFit="1" customWidth="1"/>
    <col min="5988" max="5991" width="8" bestFit="1" customWidth="1"/>
    <col min="5992" max="5993" width="9" bestFit="1" customWidth="1"/>
    <col min="5994" max="5997" width="8" bestFit="1" customWidth="1"/>
    <col min="5998" max="5998" width="9" bestFit="1" customWidth="1"/>
    <col min="5999" max="5999" width="8" bestFit="1" customWidth="1"/>
    <col min="6000" max="6000" width="9" bestFit="1" customWidth="1"/>
    <col min="6001" max="6001" width="8" bestFit="1" customWidth="1"/>
    <col min="6002" max="6002" width="7" bestFit="1" customWidth="1"/>
    <col min="6003" max="6003" width="9" bestFit="1" customWidth="1"/>
    <col min="6004" max="6008" width="8" bestFit="1" customWidth="1"/>
    <col min="6009" max="6009" width="9" bestFit="1" customWidth="1"/>
    <col min="6010" max="6010" width="8" bestFit="1" customWidth="1"/>
    <col min="6011" max="6011" width="7" bestFit="1" customWidth="1"/>
    <col min="6012" max="6012" width="8" bestFit="1" customWidth="1"/>
    <col min="6013" max="6014" width="9" bestFit="1" customWidth="1"/>
    <col min="6015" max="6016" width="8" bestFit="1" customWidth="1"/>
    <col min="6017" max="6017" width="9" bestFit="1" customWidth="1"/>
    <col min="6018" max="6019" width="8" bestFit="1" customWidth="1"/>
    <col min="6020" max="6020" width="9" bestFit="1" customWidth="1"/>
    <col min="6021" max="6021" width="8" bestFit="1" customWidth="1"/>
    <col min="6022" max="6022" width="9" bestFit="1" customWidth="1"/>
    <col min="6023" max="6023" width="8" bestFit="1" customWidth="1"/>
    <col min="6024" max="6025" width="9" bestFit="1" customWidth="1"/>
    <col min="6026" max="6026" width="8" bestFit="1" customWidth="1"/>
    <col min="6027" max="6027" width="7" bestFit="1" customWidth="1"/>
    <col min="6028" max="6028" width="8" bestFit="1" customWidth="1"/>
    <col min="6029" max="6029" width="9" bestFit="1" customWidth="1"/>
    <col min="6030" max="6030" width="7" bestFit="1" customWidth="1"/>
    <col min="6031" max="6032" width="9" bestFit="1" customWidth="1"/>
    <col min="6033" max="6035" width="8" bestFit="1" customWidth="1"/>
    <col min="6036" max="6036" width="7" bestFit="1" customWidth="1"/>
    <col min="6037" max="6038" width="8" bestFit="1" customWidth="1"/>
    <col min="6039" max="6039" width="9" bestFit="1" customWidth="1"/>
    <col min="6040" max="6040" width="7" bestFit="1" customWidth="1"/>
    <col min="6041" max="6041" width="8" bestFit="1" customWidth="1"/>
    <col min="6042" max="6042" width="9" bestFit="1" customWidth="1"/>
    <col min="6043" max="6043" width="7" bestFit="1" customWidth="1"/>
    <col min="6044" max="6044" width="10" bestFit="1" customWidth="1"/>
    <col min="6045" max="6046" width="7" bestFit="1" customWidth="1"/>
    <col min="6047" max="6047" width="8" bestFit="1" customWidth="1"/>
    <col min="6048" max="6048" width="9" bestFit="1" customWidth="1"/>
    <col min="6049" max="6049" width="7" bestFit="1" customWidth="1"/>
    <col min="6050" max="6054" width="8" bestFit="1" customWidth="1"/>
    <col min="6055" max="6055" width="9" bestFit="1" customWidth="1"/>
    <col min="6056" max="6057" width="8" bestFit="1" customWidth="1"/>
    <col min="6058" max="6059" width="9" bestFit="1" customWidth="1"/>
    <col min="6060" max="6061" width="8" bestFit="1" customWidth="1"/>
    <col min="6062" max="6062" width="9" bestFit="1" customWidth="1"/>
    <col min="6063" max="6063" width="8" bestFit="1" customWidth="1"/>
    <col min="6064" max="6065" width="9" bestFit="1" customWidth="1"/>
    <col min="6066" max="6067" width="8" bestFit="1" customWidth="1"/>
    <col min="6068" max="6068" width="9" bestFit="1" customWidth="1"/>
    <col min="6069" max="6071" width="8" bestFit="1" customWidth="1"/>
    <col min="6072" max="6074" width="9" bestFit="1" customWidth="1"/>
    <col min="6075" max="6078" width="8" bestFit="1" customWidth="1"/>
    <col min="6079" max="6081" width="9" bestFit="1" customWidth="1"/>
    <col min="6082" max="6085" width="8" bestFit="1" customWidth="1"/>
    <col min="6086" max="6086" width="9" bestFit="1" customWidth="1"/>
    <col min="6087" max="6087" width="5" bestFit="1" customWidth="1"/>
    <col min="6088" max="6089" width="9" bestFit="1" customWidth="1"/>
    <col min="6090" max="6090" width="5" bestFit="1" customWidth="1"/>
    <col min="6091" max="6092" width="8" bestFit="1" customWidth="1"/>
    <col min="6093" max="6093" width="9" bestFit="1" customWidth="1"/>
    <col min="6094" max="6094" width="8" bestFit="1" customWidth="1"/>
    <col min="6095" max="6095" width="7" bestFit="1" customWidth="1"/>
    <col min="6096" max="6096" width="9" bestFit="1" customWidth="1"/>
    <col min="6097" max="6097" width="8" bestFit="1" customWidth="1"/>
    <col min="6098" max="6098" width="7" bestFit="1" customWidth="1"/>
    <col min="6099" max="6099" width="9" bestFit="1" customWidth="1"/>
    <col min="6100" max="6100" width="8" bestFit="1" customWidth="1"/>
    <col min="6101" max="6101" width="7" bestFit="1" customWidth="1"/>
    <col min="6102" max="6103" width="9" bestFit="1" customWidth="1"/>
    <col min="6104" max="6104" width="8" bestFit="1" customWidth="1"/>
    <col min="6105" max="6105" width="9" bestFit="1" customWidth="1"/>
    <col min="6106" max="6108" width="8" bestFit="1" customWidth="1"/>
    <col min="6109" max="6109" width="9" bestFit="1" customWidth="1"/>
    <col min="6110" max="6110" width="8" bestFit="1" customWidth="1"/>
    <col min="6111" max="6115" width="9" bestFit="1" customWidth="1"/>
    <col min="6116" max="6116" width="7" bestFit="1" customWidth="1"/>
    <col min="6117" max="6117" width="9" bestFit="1" customWidth="1"/>
    <col min="6118" max="6118" width="7" bestFit="1" customWidth="1"/>
    <col min="6119" max="6120" width="9" bestFit="1" customWidth="1"/>
    <col min="6121" max="6121" width="8" bestFit="1" customWidth="1"/>
    <col min="6122" max="6122" width="7" bestFit="1" customWidth="1"/>
    <col min="6123" max="6124" width="9" bestFit="1" customWidth="1"/>
    <col min="6125" max="6133" width="8" bestFit="1" customWidth="1"/>
    <col min="6134" max="6134" width="9" bestFit="1" customWidth="1"/>
    <col min="6135" max="6135" width="8" bestFit="1" customWidth="1"/>
    <col min="6136" max="6136" width="9" bestFit="1" customWidth="1"/>
    <col min="6137" max="6140" width="8" bestFit="1" customWidth="1"/>
    <col min="6141" max="6141" width="9" bestFit="1" customWidth="1"/>
    <col min="6142" max="6142" width="10" bestFit="1" customWidth="1"/>
    <col min="6143" max="6145" width="9" bestFit="1" customWidth="1"/>
    <col min="6146" max="6146" width="10.5546875" bestFit="1" customWidth="1"/>
  </cols>
  <sheetData>
    <row r="3" spans="1:3">
      <c r="A3" s="6" t="s">
        <v>10933</v>
      </c>
      <c r="B3" s="5" t="s">
        <v>10947</v>
      </c>
      <c r="C3" s="11" t="s">
        <v>10948</v>
      </c>
    </row>
    <row r="4" spans="1:3">
      <c r="A4" s="8" t="s">
        <v>10935</v>
      </c>
      <c r="B4" s="12">
        <v>95365.937600000019</v>
      </c>
      <c r="C4" s="13">
        <v>9199.2699999999986</v>
      </c>
    </row>
    <row r="5" spans="1:3">
      <c r="A5" s="9" t="s">
        <v>10936</v>
      </c>
      <c r="B5" s="14">
        <v>60172.649400000024</v>
      </c>
      <c r="C5" s="15">
        <v>10288.898699999991</v>
      </c>
    </row>
    <row r="6" spans="1:3">
      <c r="A6" s="9" t="s">
        <v>10937</v>
      </c>
      <c r="B6" s="14">
        <v>199252.98399999991</v>
      </c>
      <c r="C6" s="15">
        <v>26806.573700000015</v>
      </c>
    </row>
    <row r="7" spans="1:3">
      <c r="A7" s="9" t="s">
        <v>10938</v>
      </c>
      <c r="B7" s="14">
        <v>141851.5674</v>
      </c>
      <c r="C7" s="15">
        <v>13437.806799999998</v>
      </c>
    </row>
    <row r="8" spans="1:3">
      <c r="A8" s="9" t="s">
        <v>10939</v>
      </c>
      <c r="B8" s="14">
        <v>156122.28669999994</v>
      </c>
      <c r="C8" s="15">
        <v>22308.51279999999</v>
      </c>
    </row>
    <row r="9" spans="1:3">
      <c r="A9" s="9" t="s">
        <v>10940</v>
      </c>
      <c r="B9" s="14">
        <v>147082.61130000011</v>
      </c>
      <c r="C9" s="15">
        <v>20899.334500000012</v>
      </c>
    </row>
    <row r="10" spans="1:3">
      <c r="A10" s="9" t="s">
        <v>10941</v>
      </c>
      <c r="B10" s="14">
        <v>149580.83800000031</v>
      </c>
      <c r="C10" s="15">
        <v>13535.38299999998</v>
      </c>
    </row>
    <row r="11" spans="1:3">
      <c r="A11" s="9" t="s">
        <v>10942</v>
      </c>
      <c r="B11" s="14">
        <v>159589.45099999988</v>
      </c>
      <c r="C11" s="15">
        <v>21896.715399999972</v>
      </c>
    </row>
    <row r="12" spans="1:3">
      <c r="A12" s="9" t="s">
        <v>10943</v>
      </c>
      <c r="B12" s="14">
        <v>309770.09970000025</v>
      </c>
      <c r="C12" s="15">
        <v>37293.192500000034</v>
      </c>
    </row>
    <row r="13" spans="1:3">
      <c r="A13" s="9" t="s">
        <v>10944</v>
      </c>
      <c r="B13" s="14">
        <v>197115.20170000009</v>
      </c>
      <c r="C13" s="15">
        <v>31469.663800000035</v>
      </c>
    </row>
    <row r="14" spans="1:3">
      <c r="A14" s="9" t="s">
        <v>10945</v>
      </c>
      <c r="B14" s="14">
        <v>349120.07400000008</v>
      </c>
      <c r="C14" s="15">
        <v>35825.536599999927</v>
      </c>
    </row>
    <row r="15" spans="1:3">
      <c r="A15" s="9" t="s">
        <v>10946</v>
      </c>
      <c r="B15" s="14">
        <v>332177.15950000001</v>
      </c>
      <c r="C15" s="15">
        <v>43436.13390000003</v>
      </c>
    </row>
    <row r="16" spans="1:3">
      <c r="A16" s="10" t="s">
        <v>10934</v>
      </c>
      <c r="B16" s="34">
        <v>2297200.8603000008</v>
      </c>
      <c r="C16" s="35">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1497F-0B88-4709-AA64-1732F550B0D5}">
  <sheetPr codeName="Sheet2"/>
  <dimension ref="A3:E7"/>
  <sheetViews>
    <sheetView zoomScale="115" zoomScaleNormal="115" workbookViewId="0">
      <selection activeCell="F16" sqref="F16"/>
    </sheetView>
  </sheetViews>
  <sheetFormatPr defaultRowHeight="14.4"/>
  <cols>
    <col min="1" max="1" width="13.109375" bestFit="1" customWidth="1"/>
    <col min="2" max="2" width="12.5546875" bestFit="1" customWidth="1"/>
    <col min="4" max="4" width="13.44140625" customWidth="1"/>
    <col min="5" max="5" width="15.21875" customWidth="1"/>
  </cols>
  <sheetData>
    <row r="3" spans="1:5">
      <c r="A3" s="6" t="s">
        <v>10933</v>
      </c>
      <c r="B3" s="7" t="s">
        <v>10948</v>
      </c>
      <c r="D3" s="16" t="s">
        <v>10949</v>
      </c>
      <c r="E3" s="16" t="s">
        <v>10950</v>
      </c>
    </row>
    <row r="4" spans="1:5">
      <c r="A4" s="8" t="s">
        <v>71</v>
      </c>
      <c r="B4" s="7">
        <v>145454.9480999998</v>
      </c>
      <c r="D4" t="str">
        <f>A4</f>
        <v>Technology</v>
      </c>
      <c r="E4" s="17">
        <f>GETPIVOTDATA("Profit",$A$3,"Category",A4)</f>
        <v>145454.9480999998</v>
      </c>
    </row>
    <row r="5" spans="1:5">
      <c r="A5" s="9" t="s">
        <v>46</v>
      </c>
      <c r="B5" s="30">
        <v>122490.8008000001</v>
      </c>
      <c r="D5" t="str">
        <f t="shared" ref="D5:D7" si="0">A5</f>
        <v>Office Supplies</v>
      </c>
      <c r="E5" s="17">
        <f>GETPIVOTDATA("Profit",$A$3,"Category",A5)</f>
        <v>122490.8008000001</v>
      </c>
    </row>
    <row r="6" spans="1:5">
      <c r="A6" s="9" t="s">
        <v>32</v>
      </c>
      <c r="B6" s="30">
        <v>18451.272799999992</v>
      </c>
      <c r="D6" t="str">
        <f t="shared" si="0"/>
        <v>Furniture</v>
      </c>
      <c r="E6" s="17">
        <f>GETPIVOTDATA("Profit",$A$3,"Category",A6)</f>
        <v>18451.272799999992</v>
      </c>
    </row>
    <row r="7" spans="1:5">
      <c r="A7" s="10" t="s">
        <v>10934</v>
      </c>
      <c r="B7" s="31">
        <v>286397.02169999992</v>
      </c>
      <c r="D7" t="str">
        <f t="shared" si="0"/>
        <v>Grand Total</v>
      </c>
      <c r="E7" s="17">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5F10F-BD04-4056-A389-512C7976D7C6}">
  <sheetPr codeName="Sheet3"/>
  <dimension ref="A3:B7"/>
  <sheetViews>
    <sheetView zoomScale="115" zoomScaleNormal="115" workbookViewId="0">
      <selection activeCell="F16" sqref="F16"/>
    </sheetView>
  </sheetViews>
  <sheetFormatPr defaultRowHeight="14.4"/>
  <cols>
    <col min="1" max="1" width="13.109375" bestFit="1" customWidth="1"/>
    <col min="2" max="2" width="11.33203125" bestFit="1" customWidth="1"/>
  </cols>
  <sheetData>
    <row r="3" spans="1:2">
      <c r="A3" s="6" t="s">
        <v>10933</v>
      </c>
      <c r="B3" s="7" t="s">
        <v>10947</v>
      </c>
    </row>
    <row r="4" spans="1:2">
      <c r="A4" s="8" t="s">
        <v>32</v>
      </c>
      <c r="B4" s="18">
        <v>0.32300170530281774</v>
      </c>
    </row>
    <row r="5" spans="1:2">
      <c r="A5" s="9" t="s">
        <v>46</v>
      </c>
      <c r="B5" s="19">
        <v>0.31301008302169103</v>
      </c>
    </row>
    <row r="6" spans="1:2">
      <c r="A6" s="9" t="s">
        <v>71</v>
      </c>
      <c r="B6" s="19">
        <v>0.36398821167549117</v>
      </c>
    </row>
    <row r="7" spans="1:2">
      <c r="A7" s="10"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AF86E-E5BF-4FB8-A353-B88840866AF3}">
  <sheetPr codeName="Sheet4"/>
  <dimension ref="A3:E53"/>
  <sheetViews>
    <sheetView topLeftCell="A5" zoomScale="115" zoomScaleNormal="115" workbookViewId="0">
      <selection activeCell="F16" sqref="F16"/>
    </sheetView>
  </sheetViews>
  <sheetFormatPr defaultRowHeight="14.4"/>
  <cols>
    <col min="1" max="1" width="17.33203125" bestFit="1" customWidth="1"/>
    <col min="2" max="2" width="12.5546875" bestFit="1" customWidth="1"/>
    <col min="3" max="3" width="6" bestFit="1" customWidth="1"/>
    <col min="4" max="4" width="17.33203125" bestFit="1" customWidth="1"/>
    <col min="5" max="5" width="9.5546875" bestFit="1" customWidth="1"/>
    <col min="6" max="8" width="6" bestFit="1" customWidth="1"/>
    <col min="9" max="9" width="5" bestFit="1" customWidth="1"/>
    <col min="10" max="10" width="6" bestFit="1" customWidth="1"/>
    <col min="11" max="12" width="5" bestFit="1" customWidth="1"/>
    <col min="13" max="18" width="6" bestFit="1" customWidth="1"/>
    <col min="19" max="19" width="5" bestFit="1" customWidth="1"/>
    <col min="20" max="28" width="6" bestFit="1" customWidth="1"/>
    <col min="29" max="29" width="5" bestFit="1" customWidth="1"/>
    <col min="30" max="39" width="6" bestFit="1" customWidth="1"/>
    <col min="40" max="40" width="5" bestFit="1" customWidth="1"/>
    <col min="41" max="41" width="6" bestFit="1" customWidth="1"/>
    <col min="42" max="43" width="5" bestFit="1" customWidth="1"/>
    <col min="44" max="44" width="6" bestFit="1" customWidth="1"/>
    <col min="45" max="45" width="5" bestFit="1" customWidth="1"/>
    <col min="46" max="50" width="6" bestFit="1" customWidth="1"/>
    <col min="51" max="51" width="5" bestFit="1" customWidth="1"/>
    <col min="52" max="52" width="6" bestFit="1" customWidth="1"/>
    <col min="53" max="53" width="4" bestFit="1" customWidth="1"/>
    <col min="54" max="54" width="5" bestFit="1" customWidth="1"/>
    <col min="55" max="66" width="6" bestFit="1" customWidth="1"/>
    <col min="67" max="67" width="5" bestFit="1" customWidth="1"/>
    <col min="68" max="72" width="6" bestFit="1" customWidth="1"/>
    <col min="73" max="73" width="5" bestFit="1" customWidth="1"/>
    <col min="74" max="77" width="6" bestFit="1" customWidth="1"/>
    <col min="78" max="78" width="5" bestFit="1" customWidth="1"/>
    <col min="79" max="81" width="6" bestFit="1" customWidth="1"/>
    <col min="82" max="82" width="4" bestFit="1" customWidth="1"/>
    <col min="83" max="83" width="6" bestFit="1" customWidth="1"/>
    <col min="84" max="84" width="5" bestFit="1" customWidth="1"/>
    <col min="85" max="85" width="6" bestFit="1" customWidth="1"/>
    <col min="86" max="86" width="5" bestFit="1" customWidth="1"/>
    <col min="87" max="104" width="6" bestFit="1" customWidth="1"/>
    <col min="105" max="105" width="5" bestFit="1" customWidth="1"/>
    <col min="106" max="109" width="6" bestFit="1" customWidth="1"/>
    <col min="110" max="110" width="5" bestFit="1" customWidth="1"/>
    <col min="111" max="112" width="6" bestFit="1" customWidth="1"/>
    <col min="113" max="113" width="4" bestFit="1" customWidth="1"/>
    <col min="114" max="114" width="5" bestFit="1" customWidth="1"/>
    <col min="115" max="126" width="6" bestFit="1" customWidth="1"/>
    <col min="127" max="127" width="5" bestFit="1" customWidth="1"/>
    <col min="128" max="129" width="6" bestFit="1" customWidth="1"/>
    <col min="130" max="130" width="5" bestFit="1" customWidth="1"/>
    <col min="131" max="134" width="6" bestFit="1" customWidth="1"/>
    <col min="135" max="135" width="5" bestFit="1" customWidth="1"/>
    <col min="136" max="137" width="6" bestFit="1" customWidth="1"/>
    <col min="138" max="141" width="5" bestFit="1" customWidth="1"/>
    <col min="142" max="146" width="6" bestFit="1" customWidth="1"/>
    <col min="147" max="147" width="5" bestFit="1" customWidth="1"/>
    <col min="148" max="148" width="6" bestFit="1" customWidth="1"/>
    <col min="149" max="150" width="5" bestFit="1" customWidth="1"/>
    <col min="151" max="151" width="6" bestFit="1" customWidth="1"/>
    <col min="152" max="152" width="5" bestFit="1" customWidth="1"/>
    <col min="153" max="157" width="6" bestFit="1" customWidth="1"/>
    <col min="158" max="161" width="5" bestFit="1" customWidth="1"/>
    <col min="162" max="163" width="6" bestFit="1" customWidth="1"/>
    <col min="164" max="164" width="2" bestFit="1" customWidth="1"/>
    <col min="165" max="168" width="6" bestFit="1" customWidth="1"/>
    <col min="169" max="169" width="5" bestFit="1" customWidth="1"/>
    <col min="170" max="170" width="6" bestFit="1" customWidth="1"/>
    <col min="171" max="171" width="5" bestFit="1" customWidth="1"/>
    <col min="172" max="175" width="6" bestFit="1" customWidth="1"/>
    <col min="176" max="176" width="5" bestFit="1" customWidth="1"/>
    <col min="177" max="177" width="6" bestFit="1" customWidth="1"/>
    <col min="178" max="178" width="5" bestFit="1" customWidth="1"/>
    <col min="179" max="182" width="6" bestFit="1" customWidth="1"/>
    <col min="183" max="183" width="4" bestFit="1" customWidth="1"/>
    <col min="184" max="185" width="6" bestFit="1" customWidth="1"/>
    <col min="186" max="186" width="5" bestFit="1" customWidth="1"/>
    <col min="187" max="189" width="6" bestFit="1" customWidth="1"/>
    <col min="190" max="190" width="5" bestFit="1" customWidth="1"/>
    <col min="191" max="191" width="6" bestFit="1" customWidth="1"/>
    <col min="192" max="192" width="5" bestFit="1" customWidth="1"/>
    <col min="193"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0" width="6" bestFit="1" customWidth="1"/>
    <col min="211" max="211" width="5" bestFit="1" customWidth="1"/>
    <col min="212" max="213" width="6" bestFit="1" customWidth="1"/>
    <col min="214" max="214" width="5" bestFit="1" customWidth="1"/>
    <col min="215" max="221" width="6" bestFit="1" customWidth="1"/>
    <col min="222" max="222" width="4" bestFit="1" customWidth="1"/>
    <col min="223" max="224" width="5" bestFit="1" customWidth="1"/>
    <col min="225" max="227" width="6" bestFit="1" customWidth="1"/>
    <col min="228" max="229" width="5" bestFit="1" customWidth="1"/>
    <col min="230" max="231" width="6" bestFit="1" customWidth="1"/>
    <col min="232" max="233" width="5" bestFit="1" customWidth="1"/>
    <col min="234" max="239" width="6" bestFit="1" customWidth="1"/>
    <col min="240" max="240" width="5" bestFit="1" customWidth="1"/>
    <col min="241" max="245" width="6" bestFit="1" customWidth="1"/>
    <col min="246" max="246" width="5" bestFit="1" customWidth="1"/>
    <col min="247" max="247" width="4" bestFit="1" customWidth="1"/>
    <col min="248" max="249" width="6" bestFit="1" customWidth="1"/>
    <col min="250" max="252" width="5" bestFit="1" customWidth="1"/>
    <col min="253" max="253" width="6" bestFit="1" customWidth="1"/>
    <col min="254" max="254" width="5" bestFit="1" customWidth="1"/>
    <col min="255" max="257" width="6" bestFit="1" customWidth="1"/>
    <col min="258" max="258" width="5" bestFit="1" customWidth="1"/>
    <col min="259" max="260" width="6" bestFit="1" customWidth="1"/>
    <col min="261" max="261" width="5" bestFit="1" customWidth="1"/>
    <col min="262" max="263" width="6" bestFit="1" customWidth="1"/>
    <col min="264" max="265" width="5" bestFit="1" customWidth="1"/>
    <col min="266" max="266" width="6" bestFit="1" customWidth="1"/>
    <col min="267" max="267" width="5" bestFit="1" customWidth="1"/>
    <col min="268" max="268" width="4" bestFit="1" customWidth="1"/>
    <col min="269" max="269" width="6" bestFit="1" customWidth="1"/>
    <col min="270" max="271" width="5" bestFit="1" customWidth="1"/>
    <col min="272" max="273" width="6" bestFit="1" customWidth="1"/>
    <col min="274" max="274" width="5" bestFit="1" customWidth="1"/>
    <col min="275" max="275" width="4" bestFit="1" customWidth="1"/>
    <col min="276" max="277" width="6" bestFit="1" customWidth="1"/>
    <col min="278" max="278" width="5" bestFit="1" customWidth="1"/>
    <col min="279" max="281" width="6" bestFit="1" customWidth="1"/>
    <col min="282" max="282" width="5" bestFit="1" customWidth="1"/>
    <col min="283" max="285" width="6" bestFit="1" customWidth="1"/>
    <col min="286" max="286" width="5" bestFit="1" customWidth="1"/>
    <col min="287" max="291" width="6" bestFit="1" customWidth="1"/>
    <col min="292" max="292" width="5" bestFit="1" customWidth="1"/>
    <col min="293" max="296" width="6" bestFit="1" customWidth="1"/>
    <col min="297" max="297" width="5" bestFit="1" customWidth="1"/>
    <col min="298" max="299" width="6" bestFit="1" customWidth="1"/>
    <col min="300" max="300" width="5" bestFit="1" customWidth="1"/>
    <col min="301" max="301" width="6" bestFit="1" customWidth="1"/>
    <col min="302" max="302" width="4" bestFit="1" customWidth="1"/>
    <col min="303" max="307" width="6" bestFit="1" customWidth="1"/>
    <col min="308" max="308" width="5" bestFit="1" customWidth="1"/>
    <col min="309" max="311" width="6" bestFit="1" customWidth="1"/>
    <col min="312" max="312" width="5" bestFit="1" customWidth="1"/>
    <col min="313" max="313" width="6" bestFit="1" customWidth="1"/>
    <col min="314" max="314" width="5" bestFit="1" customWidth="1"/>
    <col min="315" max="315" width="6" bestFit="1" customWidth="1"/>
    <col min="316" max="316" width="5" bestFit="1" customWidth="1"/>
    <col min="317" max="319" width="6" bestFit="1" customWidth="1"/>
    <col min="320" max="320" width="5" bestFit="1" customWidth="1"/>
    <col min="321" max="327" width="6" bestFit="1" customWidth="1"/>
    <col min="328" max="329" width="5" bestFit="1" customWidth="1"/>
    <col min="330" max="330" width="6" bestFit="1" customWidth="1"/>
    <col min="331" max="331" width="5" bestFit="1" customWidth="1"/>
    <col min="332" max="332" width="6" bestFit="1" customWidth="1"/>
    <col min="333" max="333" width="5" bestFit="1" customWidth="1"/>
    <col min="334" max="336" width="6" bestFit="1" customWidth="1"/>
    <col min="337" max="337" width="5" bestFit="1" customWidth="1"/>
    <col min="338" max="338" width="6" bestFit="1" customWidth="1"/>
    <col min="339" max="340" width="5" bestFit="1" customWidth="1"/>
    <col min="341" max="343" width="6" bestFit="1" customWidth="1"/>
    <col min="344" max="344" width="2" bestFit="1" customWidth="1"/>
    <col min="345" max="345" width="6" bestFit="1" customWidth="1"/>
    <col min="346" max="347" width="5" bestFit="1" customWidth="1"/>
    <col min="348" max="349" width="6" bestFit="1" customWidth="1"/>
    <col min="350" max="350" width="5" bestFit="1" customWidth="1"/>
    <col min="351" max="351" width="6" bestFit="1" customWidth="1"/>
    <col min="352" max="352" width="5" bestFit="1" customWidth="1"/>
    <col min="353" max="354" width="6" bestFit="1" customWidth="1"/>
    <col min="355" max="355" width="4" bestFit="1" customWidth="1"/>
    <col min="356" max="356" width="6" bestFit="1" customWidth="1"/>
    <col min="357" max="357" width="5" bestFit="1" customWidth="1"/>
    <col min="358" max="362" width="6" bestFit="1" customWidth="1"/>
    <col min="363" max="363" width="5" bestFit="1" customWidth="1"/>
    <col min="364" max="365" width="6" bestFit="1" customWidth="1"/>
    <col min="366" max="366" width="5" bestFit="1" customWidth="1"/>
    <col min="367" max="367" width="6" bestFit="1" customWidth="1"/>
    <col min="368" max="368" width="5" bestFit="1" customWidth="1"/>
    <col min="369" max="372" width="6" bestFit="1" customWidth="1"/>
    <col min="373" max="373" width="4" bestFit="1" customWidth="1"/>
    <col min="374" max="374" width="5" bestFit="1" customWidth="1"/>
    <col min="375" max="375" width="6" bestFit="1" customWidth="1"/>
    <col min="376" max="377" width="5" bestFit="1" customWidth="1"/>
    <col min="378" max="378" width="6" bestFit="1" customWidth="1"/>
    <col min="379" max="379" width="5" bestFit="1" customWidth="1"/>
    <col min="380" max="380" width="6" bestFit="1" customWidth="1"/>
    <col min="381" max="381" width="4" bestFit="1" customWidth="1"/>
    <col min="382" max="384" width="6" bestFit="1" customWidth="1"/>
    <col min="385" max="387" width="5" bestFit="1" customWidth="1"/>
    <col min="388" max="390" width="6" bestFit="1" customWidth="1"/>
    <col min="391" max="393" width="5" bestFit="1" customWidth="1"/>
    <col min="394" max="394" width="6" bestFit="1" customWidth="1"/>
    <col min="395" max="395" width="4" bestFit="1" customWidth="1"/>
    <col min="396" max="399" width="6" bestFit="1" customWidth="1"/>
    <col min="400" max="400" width="5" bestFit="1" customWidth="1"/>
    <col min="401" max="401" width="6" bestFit="1" customWidth="1"/>
    <col min="402" max="402" width="5" bestFit="1" customWidth="1"/>
    <col min="403" max="403" width="6" bestFit="1" customWidth="1"/>
    <col min="404" max="405" width="4" bestFit="1" customWidth="1"/>
    <col min="406" max="408" width="5" bestFit="1" customWidth="1"/>
    <col min="409" max="409" width="6" bestFit="1" customWidth="1"/>
    <col min="410" max="410" width="5" bestFit="1" customWidth="1"/>
    <col min="411" max="413" width="6" bestFit="1" customWidth="1"/>
    <col min="414" max="414" width="5" bestFit="1" customWidth="1"/>
    <col min="415" max="415" width="6" bestFit="1" customWidth="1"/>
    <col min="416" max="417" width="5" bestFit="1" customWidth="1"/>
    <col min="418" max="418" width="6" bestFit="1" customWidth="1"/>
    <col min="419" max="421" width="5" bestFit="1" customWidth="1"/>
    <col min="422" max="422" width="6" bestFit="1" customWidth="1"/>
    <col min="423" max="423" width="2" bestFit="1" customWidth="1"/>
    <col min="424" max="424" width="5" bestFit="1" customWidth="1"/>
    <col min="425" max="426" width="6" bestFit="1" customWidth="1"/>
    <col min="427" max="428" width="5" bestFit="1" customWidth="1"/>
    <col min="429" max="430" width="6" bestFit="1" customWidth="1"/>
    <col min="431" max="431" width="5" bestFit="1" customWidth="1"/>
    <col min="432" max="432" width="6" bestFit="1" customWidth="1"/>
    <col min="433" max="433" width="5" bestFit="1" customWidth="1"/>
    <col min="434" max="437" width="6" bestFit="1" customWidth="1"/>
    <col min="438" max="439" width="5" bestFit="1" customWidth="1"/>
    <col min="440" max="441" width="6" bestFit="1" customWidth="1"/>
    <col min="442" max="443" width="5" bestFit="1" customWidth="1"/>
    <col min="444" max="445" width="6" bestFit="1" customWidth="1"/>
    <col min="446" max="446" width="4" bestFit="1" customWidth="1"/>
    <col min="447" max="447" width="6" bestFit="1" customWidth="1"/>
    <col min="448" max="448" width="5" bestFit="1" customWidth="1"/>
    <col min="449" max="449" width="6" bestFit="1" customWidth="1"/>
    <col min="450" max="450" width="5" bestFit="1" customWidth="1"/>
    <col min="451" max="451" width="6" bestFit="1" customWidth="1"/>
    <col min="452" max="453" width="5" bestFit="1" customWidth="1"/>
    <col min="454" max="456" width="6" bestFit="1" customWidth="1"/>
    <col min="457" max="457" width="5" bestFit="1" customWidth="1"/>
    <col min="458" max="458" width="6" bestFit="1" customWidth="1"/>
    <col min="459" max="461" width="5" bestFit="1" customWidth="1"/>
    <col min="462" max="462" width="6" bestFit="1" customWidth="1"/>
    <col min="463" max="467" width="5" bestFit="1" customWidth="1"/>
    <col min="468" max="468" width="6" bestFit="1" customWidth="1"/>
    <col min="469" max="469" width="5" bestFit="1" customWidth="1"/>
    <col min="470" max="470" width="6" bestFit="1" customWidth="1"/>
    <col min="471" max="471" width="4" bestFit="1" customWidth="1"/>
    <col min="472" max="472" width="6" bestFit="1" customWidth="1"/>
    <col min="473" max="473" width="5" bestFit="1" customWidth="1"/>
    <col min="474" max="476" width="6" bestFit="1" customWidth="1"/>
    <col min="477" max="477" width="5" bestFit="1" customWidth="1"/>
    <col min="478" max="478" width="6" bestFit="1" customWidth="1"/>
    <col min="479" max="479" width="5" bestFit="1" customWidth="1"/>
    <col min="480" max="480" width="6" bestFit="1" customWidth="1"/>
    <col min="481" max="481" width="4" bestFit="1" customWidth="1"/>
    <col min="482" max="483" width="5" bestFit="1" customWidth="1"/>
    <col min="484" max="486" width="6" bestFit="1" customWidth="1"/>
    <col min="487" max="487" width="5" bestFit="1" customWidth="1"/>
    <col min="488" max="488" width="4" bestFit="1" customWidth="1"/>
    <col min="489" max="489" width="6" bestFit="1" customWidth="1"/>
    <col min="490" max="490" width="5" bestFit="1" customWidth="1"/>
    <col min="491" max="493" width="6" bestFit="1" customWidth="1"/>
    <col min="494" max="494" width="5" bestFit="1" customWidth="1"/>
    <col min="495" max="496" width="6" bestFit="1" customWidth="1"/>
    <col min="497" max="498" width="4" bestFit="1" customWidth="1"/>
    <col min="499" max="502" width="6" bestFit="1" customWidth="1"/>
    <col min="503" max="503" width="5" bestFit="1" customWidth="1"/>
    <col min="504" max="504" width="6" bestFit="1" customWidth="1"/>
    <col min="505" max="505" width="5" bestFit="1" customWidth="1"/>
    <col min="506" max="506" width="6" bestFit="1" customWidth="1"/>
    <col min="507" max="507" width="5" bestFit="1" customWidth="1"/>
    <col min="508" max="508" width="6" bestFit="1" customWidth="1"/>
    <col min="509" max="509" width="5" bestFit="1" customWidth="1"/>
    <col min="510" max="512" width="6" bestFit="1" customWidth="1"/>
    <col min="513" max="513" width="5" bestFit="1" customWidth="1"/>
    <col min="514" max="515" width="6" bestFit="1" customWidth="1"/>
    <col min="516" max="516" width="5" bestFit="1" customWidth="1"/>
    <col min="517" max="517" width="6" bestFit="1" customWidth="1"/>
    <col min="518" max="518" width="5" bestFit="1" customWidth="1"/>
    <col min="519" max="522" width="6" bestFit="1" customWidth="1"/>
    <col min="523" max="523" width="5" bestFit="1" customWidth="1"/>
    <col min="524" max="524" width="6" bestFit="1" customWidth="1"/>
    <col min="525" max="528" width="5" bestFit="1" customWidth="1"/>
    <col min="529" max="529" width="4" bestFit="1" customWidth="1"/>
    <col min="530" max="530" width="5" bestFit="1" customWidth="1"/>
    <col min="531" max="531" width="6" bestFit="1" customWidth="1"/>
    <col min="532" max="534" width="5" bestFit="1" customWidth="1"/>
    <col min="535" max="535" width="4" bestFit="1" customWidth="1"/>
    <col min="536" max="536" width="6" bestFit="1" customWidth="1"/>
    <col min="537" max="538" width="5" bestFit="1" customWidth="1"/>
    <col min="539" max="539" width="6" bestFit="1" customWidth="1"/>
    <col min="540" max="540" width="5" bestFit="1" customWidth="1"/>
    <col min="541" max="542" width="6" bestFit="1" customWidth="1"/>
    <col min="543" max="543" width="4" bestFit="1" customWidth="1"/>
    <col min="544" max="545" width="6" bestFit="1" customWidth="1"/>
    <col min="546" max="546" width="5" bestFit="1" customWidth="1"/>
    <col min="547" max="547" width="6" bestFit="1" customWidth="1"/>
    <col min="548" max="549" width="5" bestFit="1" customWidth="1"/>
    <col min="550" max="550" width="6" bestFit="1" customWidth="1"/>
    <col min="551" max="551" width="5" bestFit="1" customWidth="1"/>
    <col min="552" max="552" width="6" bestFit="1" customWidth="1"/>
    <col min="553" max="553" width="5" bestFit="1" customWidth="1"/>
    <col min="554" max="556" width="6" bestFit="1" customWidth="1"/>
    <col min="557" max="557" width="5" bestFit="1" customWidth="1"/>
    <col min="558" max="558" width="6" bestFit="1" customWidth="1"/>
    <col min="559" max="559" width="4" bestFit="1" customWidth="1"/>
    <col min="560" max="560" width="5" bestFit="1" customWidth="1"/>
    <col min="561" max="562" width="6" bestFit="1" customWidth="1"/>
    <col min="563" max="563" width="5" bestFit="1" customWidth="1"/>
    <col min="564" max="564" width="6" bestFit="1" customWidth="1"/>
    <col min="565" max="566" width="5" bestFit="1" customWidth="1"/>
    <col min="567" max="567" width="4" bestFit="1" customWidth="1"/>
    <col min="568" max="568" width="6" bestFit="1" customWidth="1"/>
    <col min="569" max="569" width="5" bestFit="1" customWidth="1"/>
    <col min="570" max="571" width="6" bestFit="1" customWidth="1"/>
    <col min="572" max="572" width="5" bestFit="1" customWidth="1"/>
    <col min="573" max="573" width="6" bestFit="1" customWidth="1"/>
    <col min="574" max="576" width="5" bestFit="1" customWidth="1"/>
    <col min="577" max="577" width="6" bestFit="1" customWidth="1"/>
    <col min="578" max="578" width="4" bestFit="1" customWidth="1"/>
    <col min="579" max="579" width="6" bestFit="1" customWidth="1"/>
    <col min="580" max="583" width="5" bestFit="1" customWidth="1"/>
    <col min="584" max="585" width="6" bestFit="1" customWidth="1"/>
    <col min="586" max="587" width="5" bestFit="1" customWidth="1"/>
    <col min="588" max="589" width="6" bestFit="1" customWidth="1"/>
    <col min="590" max="590" width="2" bestFit="1" customWidth="1"/>
    <col min="591" max="591" width="6" bestFit="1" customWidth="1"/>
    <col min="592" max="592" width="5" bestFit="1" customWidth="1"/>
    <col min="593" max="593" width="6" bestFit="1" customWidth="1"/>
    <col min="594" max="596" width="5" bestFit="1" customWidth="1"/>
    <col min="597" max="597" width="6" bestFit="1" customWidth="1"/>
    <col min="598" max="598" width="4" bestFit="1" customWidth="1"/>
    <col min="599" max="600" width="6" bestFit="1" customWidth="1"/>
    <col min="601" max="602" width="5" bestFit="1" customWidth="1"/>
    <col min="603" max="604" width="6" bestFit="1" customWidth="1"/>
    <col min="605" max="605" width="5" bestFit="1" customWidth="1"/>
    <col min="606" max="606" width="6" bestFit="1" customWidth="1"/>
    <col min="607" max="607" width="5" bestFit="1" customWidth="1"/>
    <col min="608" max="608" width="6" bestFit="1" customWidth="1"/>
    <col min="609" max="610" width="5" bestFit="1" customWidth="1"/>
    <col min="611" max="611" width="6" bestFit="1" customWidth="1"/>
    <col min="612" max="612" width="5" bestFit="1" customWidth="1"/>
    <col min="613" max="614" width="6" bestFit="1" customWidth="1"/>
    <col min="615" max="615" width="5" bestFit="1" customWidth="1"/>
    <col min="616" max="616" width="4" bestFit="1" customWidth="1"/>
    <col min="617" max="617" width="6" bestFit="1" customWidth="1"/>
    <col min="618" max="618" width="5" bestFit="1" customWidth="1"/>
    <col min="619" max="621" width="6" bestFit="1" customWidth="1"/>
    <col min="622" max="622" width="5" bestFit="1" customWidth="1"/>
    <col min="623" max="623" width="6" bestFit="1" customWidth="1"/>
    <col min="624" max="624" width="5" bestFit="1" customWidth="1"/>
    <col min="625" max="625" width="6" bestFit="1" customWidth="1"/>
    <col min="626" max="626" width="4" bestFit="1" customWidth="1"/>
    <col min="627" max="628" width="6" bestFit="1" customWidth="1"/>
    <col min="629" max="629" width="5" bestFit="1" customWidth="1"/>
    <col min="630" max="630" width="6" bestFit="1" customWidth="1"/>
    <col min="631" max="631" width="5" bestFit="1" customWidth="1"/>
    <col min="632" max="632" width="6" bestFit="1" customWidth="1"/>
    <col min="633" max="633" width="5" bestFit="1" customWidth="1"/>
    <col min="634" max="635" width="6" bestFit="1" customWidth="1"/>
    <col min="636" max="636" width="5" bestFit="1" customWidth="1"/>
    <col min="637" max="637" width="4" bestFit="1" customWidth="1"/>
    <col min="638" max="639" width="6" bestFit="1" customWidth="1"/>
    <col min="640" max="641" width="5" bestFit="1" customWidth="1"/>
    <col min="642" max="643" width="6" bestFit="1" customWidth="1"/>
    <col min="644" max="645" width="5" bestFit="1" customWidth="1"/>
    <col min="646" max="646" width="6" bestFit="1" customWidth="1"/>
    <col min="647" max="648" width="5" bestFit="1" customWidth="1"/>
    <col min="649" max="651" width="6" bestFit="1" customWidth="1"/>
    <col min="652" max="652" width="4" bestFit="1" customWidth="1"/>
    <col min="653" max="653" width="6" bestFit="1" customWidth="1"/>
    <col min="654" max="654" width="5" bestFit="1" customWidth="1"/>
    <col min="655" max="655" width="6" bestFit="1" customWidth="1"/>
    <col min="656" max="657" width="5" bestFit="1" customWidth="1"/>
    <col min="658" max="661" width="6" bestFit="1" customWidth="1"/>
    <col min="662" max="662" width="5" bestFit="1" customWidth="1"/>
    <col min="663" max="665" width="6" bestFit="1" customWidth="1"/>
    <col min="666" max="666" width="5" bestFit="1" customWidth="1"/>
    <col min="667" max="667" width="6" bestFit="1" customWidth="1"/>
    <col min="668" max="668" width="5" bestFit="1" customWidth="1"/>
    <col min="669" max="670" width="6" bestFit="1" customWidth="1"/>
    <col min="671" max="671" width="5" bestFit="1" customWidth="1"/>
    <col min="672" max="672" width="6" bestFit="1" customWidth="1"/>
    <col min="673" max="673" width="2" bestFit="1" customWidth="1"/>
    <col min="674" max="674" width="6" bestFit="1" customWidth="1"/>
    <col min="675" max="675" width="5" bestFit="1" customWidth="1"/>
    <col min="676" max="676" width="6" bestFit="1" customWidth="1"/>
    <col min="677" max="677" width="5" bestFit="1" customWidth="1"/>
    <col min="678" max="678" width="6" bestFit="1" customWidth="1"/>
    <col min="679" max="679" width="5" bestFit="1" customWidth="1"/>
    <col min="680" max="680" width="6" bestFit="1" customWidth="1"/>
    <col min="681" max="683" width="5" bestFit="1" customWidth="1"/>
    <col min="684" max="687" width="6" bestFit="1" customWidth="1"/>
    <col min="688" max="688" width="5" bestFit="1" customWidth="1"/>
    <col min="689" max="689" width="6" bestFit="1" customWidth="1"/>
    <col min="690" max="690" width="5" bestFit="1" customWidth="1"/>
    <col min="691" max="691" width="6" bestFit="1" customWidth="1"/>
    <col min="692" max="692" width="5" bestFit="1" customWidth="1"/>
    <col min="693" max="693" width="6" bestFit="1" customWidth="1"/>
    <col min="694" max="694" width="5" bestFit="1" customWidth="1"/>
    <col min="695" max="695" width="6" bestFit="1" customWidth="1"/>
    <col min="696" max="696" width="5" bestFit="1" customWidth="1"/>
    <col min="697" max="701" width="6" bestFit="1" customWidth="1"/>
    <col min="702" max="702" width="5" bestFit="1" customWidth="1"/>
    <col min="703" max="704" width="6" bestFit="1" customWidth="1"/>
    <col min="705" max="705" width="4" bestFit="1" customWidth="1"/>
    <col min="706" max="707" width="6" bestFit="1" customWidth="1"/>
    <col min="708" max="709" width="5" bestFit="1" customWidth="1"/>
    <col min="710" max="710" width="6" bestFit="1" customWidth="1"/>
    <col min="711" max="713" width="5" bestFit="1" customWidth="1"/>
    <col min="714" max="714" width="6" bestFit="1" customWidth="1"/>
    <col min="715" max="716" width="5" bestFit="1" customWidth="1"/>
    <col min="717" max="724" width="6" bestFit="1" customWidth="1"/>
    <col min="725" max="725" width="5" bestFit="1" customWidth="1"/>
    <col min="726" max="729" width="6" bestFit="1" customWidth="1"/>
    <col min="730" max="730" width="5" bestFit="1" customWidth="1"/>
    <col min="731" max="735" width="6" bestFit="1" customWidth="1"/>
    <col min="736" max="739" width="5" bestFit="1" customWidth="1"/>
    <col min="740" max="740" width="6" bestFit="1" customWidth="1"/>
    <col min="741" max="741" width="5" bestFit="1" customWidth="1"/>
    <col min="742" max="745" width="6" bestFit="1" customWidth="1"/>
    <col min="746" max="746" width="5" bestFit="1" customWidth="1"/>
    <col min="747" max="747" width="6" bestFit="1" customWidth="1"/>
    <col min="748" max="750" width="5" bestFit="1" customWidth="1"/>
    <col min="751" max="751" width="6" bestFit="1" customWidth="1"/>
    <col min="752" max="752" width="5" bestFit="1" customWidth="1"/>
    <col min="753" max="753" width="6" bestFit="1" customWidth="1"/>
    <col min="754" max="755" width="7" bestFit="1" customWidth="1"/>
    <col min="756" max="758" width="6" bestFit="1" customWidth="1"/>
    <col min="759" max="759" width="7" bestFit="1" customWidth="1"/>
    <col min="760" max="760" width="6" bestFit="1" customWidth="1"/>
    <col min="761" max="761" width="7" bestFit="1" customWidth="1"/>
    <col min="762" max="762" width="5" bestFit="1" customWidth="1"/>
    <col min="763" max="763" width="6" bestFit="1" customWidth="1"/>
    <col min="764" max="766" width="7" bestFit="1" customWidth="1"/>
    <col min="767" max="767" width="6" bestFit="1" customWidth="1"/>
    <col min="768" max="769" width="7" bestFit="1" customWidth="1"/>
    <col min="770" max="770" width="6" bestFit="1" customWidth="1"/>
    <col min="771" max="771" width="7" bestFit="1" customWidth="1"/>
    <col min="772" max="772" width="6" bestFit="1" customWidth="1"/>
    <col min="773" max="773" width="7" bestFit="1" customWidth="1"/>
    <col min="774" max="774" width="5" bestFit="1" customWidth="1"/>
    <col min="775" max="776" width="7" bestFit="1" customWidth="1"/>
    <col min="777" max="780" width="6" bestFit="1" customWidth="1"/>
    <col min="781" max="781" width="7" bestFit="1" customWidth="1"/>
    <col min="782" max="782" width="6" bestFit="1" customWidth="1"/>
    <col min="783" max="784" width="7" bestFit="1" customWidth="1"/>
    <col min="785" max="785" width="6" bestFit="1" customWidth="1"/>
    <col min="786" max="786" width="7" bestFit="1" customWidth="1"/>
    <col min="787" max="787" width="5" bestFit="1" customWidth="1"/>
    <col min="788" max="789" width="7" bestFit="1" customWidth="1"/>
    <col min="790" max="790" width="6" bestFit="1" customWidth="1"/>
    <col min="791" max="793" width="7" bestFit="1" customWidth="1"/>
    <col min="794" max="797" width="6" bestFit="1" customWidth="1"/>
    <col min="798" max="798" width="7" bestFit="1" customWidth="1"/>
    <col min="799" max="801" width="6" bestFit="1" customWidth="1"/>
    <col min="802" max="802" width="7" bestFit="1" customWidth="1"/>
    <col min="803" max="803" width="6" bestFit="1" customWidth="1"/>
    <col min="804" max="804" width="7" bestFit="1" customWidth="1"/>
    <col min="805" max="805" width="6" bestFit="1" customWidth="1"/>
    <col min="806" max="806" width="7" bestFit="1" customWidth="1"/>
    <col min="807" max="807" width="6" bestFit="1" customWidth="1"/>
    <col min="808" max="809" width="7" bestFit="1" customWidth="1"/>
    <col min="810" max="810" width="5" bestFit="1" customWidth="1"/>
    <col min="811" max="813" width="7" bestFit="1" customWidth="1"/>
    <col min="814" max="815" width="6" bestFit="1" customWidth="1"/>
    <col min="816" max="816" width="7" bestFit="1" customWidth="1"/>
    <col min="817" max="817" width="5" bestFit="1" customWidth="1"/>
    <col min="818" max="818" width="6" bestFit="1" customWidth="1"/>
    <col min="819" max="819" width="7" bestFit="1" customWidth="1"/>
    <col min="820" max="822" width="6" bestFit="1" customWidth="1"/>
    <col min="823" max="823" width="7" bestFit="1" customWidth="1"/>
    <col min="824" max="825" width="6" bestFit="1" customWidth="1"/>
    <col min="826" max="826" width="7" bestFit="1" customWidth="1"/>
    <col min="827" max="829" width="6" bestFit="1" customWidth="1"/>
    <col min="830" max="830" width="7" bestFit="1" customWidth="1"/>
    <col min="831" max="834" width="6" bestFit="1" customWidth="1"/>
    <col min="835" max="837" width="7" bestFit="1" customWidth="1"/>
    <col min="838" max="838" width="5" bestFit="1" customWidth="1"/>
    <col min="839" max="839" width="6" bestFit="1" customWidth="1"/>
    <col min="840" max="841" width="7" bestFit="1" customWidth="1"/>
    <col min="842" max="843" width="6" bestFit="1" customWidth="1"/>
    <col min="844" max="850" width="7" bestFit="1" customWidth="1"/>
    <col min="851" max="851" width="6" bestFit="1" customWidth="1"/>
    <col min="852" max="852" width="7" bestFit="1" customWidth="1"/>
    <col min="853" max="853" width="6" bestFit="1" customWidth="1"/>
    <col min="854" max="859" width="7" bestFit="1" customWidth="1"/>
    <col min="860" max="864" width="6" bestFit="1" customWidth="1"/>
    <col min="865" max="865" width="7" bestFit="1" customWidth="1"/>
    <col min="866" max="867" width="6" bestFit="1" customWidth="1"/>
    <col min="868" max="868" width="7" bestFit="1" customWidth="1"/>
    <col min="869" max="869" width="6" bestFit="1" customWidth="1"/>
    <col min="870" max="872" width="7" bestFit="1" customWidth="1"/>
    <col min="873" max="873" width="6" bestFit="1" customWidth="1"/>
    <col min="874" max="874" width="7" bestFit="1" customWidth="1"/>
    <col min="875" max="875" width="6" bestFit="1" customWidth="1"/>
    <col min="876" max="877" width="7" bestFit="1" customWidth="1"/>
    <col min="878" max="878" width="6" bestFit="1" customWidth="1"/>
    <col min="879" max="882" width="7" bestFit="1" customWidth="1"/>
    <col min="883" max="884" width="6" bestFit="1" customWidth="1"/>
    <col min="885" max="885" width="7" bestFit="1" customWidth="1"/>
    <col min="886" max="886" width="5" bestFit="1" customWidth="1"/>
    <col min="887" max="888" width="7" bestFit="1" customWidth="1"/>
    <col min="889" max="889" width="6" bestFit="1" customWidth="1"/>
    <col min="890" max="890" width="7" bestFit="1" customWidth="1"/>
    <col min="891" max="897" width="6" bestFit="1" customWidth="1"/>
    <col min="898" max="898" width="7" bestFit="1" customWidth="1"/>
    <col min="899" max="899" width="6" bestFit="1" customWidth="1"/>
    <col min="900" max="900" width="7" bestFit="1" customWidth="1"/>
    <col min="901" max="901" width="6" bestFit="1" customWidth="1"/>
    <col min="902" max="902" width="7" bestFit="1" customWidth="1"/>
    <col min="903" max="903" width="3" bestFit="1" customWidth="1"/>
    <col min="904" max="904" width="6" bestFit="1" customWidth="1"/>
    <col min="905" max="905" width="7" bestFit="1" customWidth="1"/>
    <col min="906" max="907" width="6" bestFit="1" customWidth="1"/>
    <col min="908" max="908" width="7" bestFit="1" customWidth="1"/>
    <col min="909" max="909" width="6" bestFit="1" customWidth="1"/>
    <col min="910" max="912" width="7" bestFit="1" customWidth="1"/>
    <col min="913" max="913" width="6" bestFit="1" customWidth="1"/>
    <col min="914" max="915" width="7" bestFit="1" customWidth="1"/>
    <col min="916" max="916" width="6" bestFit="1" customWidth="1"/>
    <col min="917" max="918" width="7" bestFit="1" customWidth="1"/>
    <col min="919" max="919" width="6" bestFit="1" customWidth="1"/>
    <col min="920" max="921" width="7" bestFit="1" customWidth="1"/>
    <col min="922" max="922" width="6" bestFit="1" customWidth="1"/>
    <col min="923" max="923" width="7" bestFit="1" customWidth="1"/>
    <col min="924" max="924" width="6" bestFit="1" customWidth="1"/>
    <col min="925" max="925" width="7" bestFit="1" customWidth="1"/>
    <col min="926" max="926" width="5" bestFit="1" customWidth="1"/>
    <col min="927" max="930" width="6" bestFit="1" customWidth="1"/>
    <col min="931" max="931" width="7" bestFit="1" customWidth="1"/>
    <col min="932" max="933" width="6" bestFit="1" customWidth="1"/>
    <col min="934" max="935" width="7" bestFit="1" customWidth="1"/>
    <col min="936" max="937" width="6" bestFit="1" customWidth="1"/>
    <col min="938" max="938" width="7" bestFit="1" customWidth="1"/>
    <col min="939" max="939" width="6" bestFit="1" customWidth="1"/>
    <col min="940" max="941" width="7" bestFit="1" customWidth="1"/>
    <col min="942" max="942" width="6" bestFit="1" customWidth="1"/>
    <col min="943" max="945" width="7" bestFit="1" customWidth="1"/>
    <col min="946" max="947" width="5" bestFit="1" customWidth="1"/>
    <col min="948" max="949" width="7" bestFit="1" customWidth="1"/>
    <col min="950" max="950" width="6" bestFit="1" customWidth="1"/>
    <col min="951" max="951" width="7" bestFit="1" customWidth="1"/>
    <col min="952" max="952" width="5" bestFit="1" customWidth="1"/>
    <col min="953" max="953" width="6" bestFit="1" customWidth="1"/>
    <col min="954" max="954" width="7" bestFit="1" customWidth="1"/>
    <col min="955" max="956" width="6" bestFit="1" customWidth="1"/>
    <col min="957" max="957" width="7" bestFit="1" customWidth="1"/>
    <col min="958" max="958" width="6" bestFit="1" customWidth="1"/>
    <col min="959" max="961" width="7" bestFit="1" customWidth="1"/>
    <col min="962" max="962" width="6" bestFit="1" customWidth="1"/>
    <col min="963" max="964" width="7" bestFit="1" customWidth="1"/>
    <col min="965" max="965" width="6" bestFit="1" customWidth="1"/>
    <col min="966" max="966" width="5" bestFit="1" customWidth="1"/>
    <col min="967" max="967" width="7" bestFit="1" customWidth="1"/>
    <col min="968" max="968" width="6" bestFit="1" customWidth="1"/>
    <col min="969" max="969" width="7" bestFit="1" customWidth="1"/>
    <col min="970" max="971" width="6" bestFit="1" customWidth="1"/>
    <col min="972" max="972" width="7" bestFit="1" customWidth="1"/>
    <col min="973" max="973" width="6" bestFit="1" customWidth="1"/>
    <col min="974" max="975" width="7" bestFit="1" customWidth="1"/>
    <col min="976" max="976" width="3" bestFit="1" customWidth="1"/>
    <col min="977" max="977" width="7" bestFit="1" customWidth="1"/>
    <col min="978" max="978" width="6" bestFit="1" customWidth="1"/>
    <col min="979" max="979" width="7" bestFit="1" customWidth="1"/>
    <col min="980" max="983" width="6" bestFit="1" customWidth="1"/>
    <col min="984" max="984" width="7" bestFit="1" customWidth="1"/>
    <col min="985" max="987" width="6" bestFit="1" customWidth="1"/>
    <col min="988" max="988" width="7" bestFit="1" customWidth="1"/>
    <col min="989" max="990" width="6" bestFit="1" customWidth="1"/>
    <col min="991" max="996" width="7" bestFit="1" customWidth="1"/>
    <col min="997" max="997" width="6" bestFit="1" customWidth="1"/>
    <col min="998" max="999" width="7" bestFit="1" customWidth="1"/>
    <col min="1000" max="1000" width="6" bestFit="1" customWidth="1"/>
    <col min="1001" max="1002" width="7" bestFit="1" customWidth="1"/>
    <col min="1003" max="1004" width="6" bestFit="1" customWidth="1"/>
    <col min="1005" max="1005" width="7" bestFit="1" customWidth="1"/>
    <col min="1006" max="1006" width="6" bestFit="1" customWidth="1"/>
    <col min="1007" max="1008" width="7" bestFit="1" customWidth="1"/>
    <col min="1009" max="1009" width="5" bestFit="1" customWidth="1"/>
    <col min="1010" max="1010" width="7" bestFit="1" customWidth="1"/>
    <col min="1011" max="1011" width="6" bestFit="1" customWidth="1"/>
    <col min="1012" max="1013" width="7" bestFit="1" customWidth="1"/>
    <col min="1014" max="1014" width="6" bestFit="1" customWidth="1"/>
    <col min="1015" max="1016" width="7" bestFit="1" customWidth="1"/>
    <col min="1017" max="1018" width="6" bestFit="1" customWidth="1"/>
    <col min="1019" max="1022" width="7" bestFit="1" customWidth="1"/>
    <col min="1023"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6" bestFit="1" customWidth="1"/>
    <col min="1033" max="1035" width="7" bestFit="1" customWidth="1"/>
    <col min="1036" max="1036" width="6" bestFit="1" customWidth="1"/>
    <col min="1037" max="1037" width="7" bestFit="1" customWidth="1"/>
    <col min="1038" max="1038" width="6" bestFit="1" customWidth="1"/>
    <col min="1039" max="1039" width="7" bestFit="1" customWidth="1"/>
    <col min="1040" max="1041" width="6" bestFit="1" customWidth="1"/>
    <col min="1042" max="1042" width="7" bestFit="1" customWidth="1"/>
    <col min="1043" max="1043" width="5" bestFit="1" customWidth="1"/>
    <col min="1044" max="1044" width="7" bestFit="1" customWidth="1"/>
    <col min="1045" max="1045" width="6" bestFit="1" customWidth="1"/>
    <col min="1046" max="1046" width="7" bestFit="1" customWidth="1"/>
    <col min="1047" max="1049" width="6" bestFit="1" customWidth="1"/>
    <col min="1050" max="1050" width="7" bestFit="1" customWidth="1"/>
    <col min="1051" max="1051" width="3" bestFit="1" customWidth="1"/>
    <col min="1052" max="1054" width="7" bestFit="1" customWidth="1"/>
    <col min="1055" max="1057" width="6" bestFit="1" customWidth="1"/>
    <col min="1058" max="1060" width="7" bestFit="1" customWidth="1"/>
    <col min="1061" max="1061" width="6" bestFit="1" customWidth="1"/>
    <col min="1062" max="1063" width="7" bestFit="1" customWidth="1"/>
    <col min="1064" max="1065" width="6" bestFit="1" customWidth="1"/>
    <col min="1066" max="1067" width="5" bestFit="1" customWidth="1"/>
    <col min="1068" max="1070" width="7" bestFit="1" customWidth="1"/>
    <col min="1071" max="1072" width="6" bestFit="1" customWidth="1"/>
    <col min="1073" max="1074" width="7" bestFit="1" customWidth="1"/>
    <col min="1075" max="1075" width="6" bestFit="1" customWidth="1"/>
    <col min="1076" max="1079" width="7" bestFit="1" customWidth="1"/>
    <col min="1080" max="1080" width="5" bestFit="1" customWidth="1"/>
    <col min="1081" max="1082" width="7" bestFit="1" customWidth="1"/>
    <col min="1083" max="1086" width="6" bestFit="1" customWidth="1"/>
    <col min="1087" max="1087" width="7" bestFit="1" customWidth="1"/>
    <col min="1088" max="1090" width="6" bestFit="1" customWidth="1"/>
    <col min="1091" max="1092" width="7" bestFit="1" customWidth="1"/>
    <col min="1093" max="1093" width="5" bestFit="1" customWidth="1"/>
    <col min="1094" max="1094" width="6" bestFit="1" customWidth="1"/>
    <col min="1095" max="1095" width="7" bestFit="1" customWidth="1"/>
    <col min="1096" max="1096" width="6" bestFit="1" customWidth="1"/>
    <col min="1097" max="1098" width="5" bestFit="1" customWidth="1"/>
    <col min="1099" max="1103" width="6" bestFit="1" customWidth="1"/>
    <col min="1104" max="1104" width="5" bestFit="1" customWidth="1"/>
    <col min="1105" max="1105" width="6" bestFit="1" customWidth="1"/>
    <col min="1106" max="1106" width="7" bestFit="1" customWidth="1"/>
    <col min="1107" max="1109" width="6" bestFit="1" customWidth="1"/>
    <col min="1110" max="1110" width="5" bestFit="1" customWidth="1"/>
    <col min="1111" max="1112" width="6" bestFit="1" customWidth="1"/>
    <col min="1113" max="1114" width="7" bestFit="1" customWidth="1"/>
    <col min="1115" max="1116" width="6" bestFit="1" customWidth="1"/>
    <col min="1117" max="1118" width="7" bestFit="1" customWidth="1"/>
    <col min="1119" max="1120" width="6" bestFit="1" customWidth="1"/>
    <col min="1121" max="1121" width="3" bestFit="1" customWidth="1"/>
    <col min="1122" max="1122" width="7" bestFit="1" customWidth="1"/>
    <col min="1123" max="1123" width="6" bestFit="1" customWidth="1"/>
    <col min="1124" max="1125" width="7" bestFit="1" customWidth="1"/>
    <col min="1126" max="1127" width="6" bestFit="1" customWidth="1"/>
    <col min="1128" max="1128" width="7" bestFit="1" customWidth="1"/>
    <col min="1129" max="1129" width="6" bestFit="1" customWidth="1"/>
    <col min="1130" max="1131" width="7" bestFit="1" customWidth="1"/>
    <col min="1132" max="1132" width="6" bestFit="1" customWidth="1"/>
    <col min="1133" max="1136" width="7" bestFit="1" customWidth="1"/>
    <col min="1137" max="1141" width="6" bestFit="1" customWidth="1"/>
    <col min="1142" max="1142" width="7" bestFit="1" customWidth="1"/>
    <col min="1143" max="1143" width="5" bestFit="1" customWidth="1"/>
    <col min="1144" max="1144" width="6" bestFit="1" customWidth="1"/>
    <col min="1145" max="1145" width="7" bestFit="1" customWidth="1"/>
    <col min="1146" max="1147" width="6" bestFit="1" customWidth="1"/>
    <col min="1148" max="1148" width="7" bestFit="1" customWidth="1"/>
    <col min="1149" max="1150" width="6" bestFit="1" customWidth="1"/>
    <col min="1151" max="1151" width="7" bestFit="1" customWidth="1"/>
    <col min="1152" max="1152" width="6" bestFit="1" customWidth="1"/>
    <col min="1153" max="1153" width="7" bestFit="1" customWidth="1"/>
    <col min="1154" max="1155" width="6" bestFit="1" customWidth="1"/>
    <col min="1156" max="1156" width="7" bestFit="1" customWidth="1"/>
    <col min="1157" max="1157" width="6" bestFit="1" customWidth="1"/>
    <col min="1158" max="1158" width="7" bestFit="1" customWidth="1"/>
    <col min="1159" max="1159" width="5" bestFit="1" customWidth="1"/>
    <col min="1160" max="1161" width="7" bestFit="1" customWidth="1"/>
    <col min="1162" max="1162" width="6" bestFit="1" customWidth="1"/>
    <col min="1163" max="1163" width="7" bestFit="1" customWidth="1"/>
    <col min="1164" max="1164" width="5" bestFit="1" customWidth="1"/>
    <col min="1165" max="1165" width="7" bestFit="1" customWidth="1"/>
    <col min="1166" max="1168" width="6" bestFit="1" customWidth="1"/>
    <col min="1169" max="1169" width="5" bestFit="1" customWidth="1"/>
    <col min="1170" max="1170" width="7" bestFit="1" customWidth="1"/>
    <col min="1171" max="1172" width="6" bestFit="1" customWidth="1"/>
    <col min="1173" max="1173" width="7" bestFit="1" customWidth="1"/>
    <col min="1174" max="1176" width="6" bestFit="1" customWidth="1"/>
    <col min="1177" max="1177" width="7" bestFit="1" customWidth="1"/>
    <col min="1178" max="1179" width="6" bestFit="1" customWidth="1"/>
    <col min="1180" max="1182" width="7" bestFit="1" customWidth="1"/>
    <col min="1183" max="1183" width="3" bestFit="1" customWidth="1"/>
    <col min="1184" max="1185" width="6" bestFit="1" customWidth="1"/>
    <col min="1186" max="1187" width="7" bestFit="1" customWidth="1"/>
    <col min="1188" max="1188" width="6" bestFit="1" customWidth="1"/>
    <col min="1189" max="1189" width="7" bestFit="1" customWidth="1"/>
    <col min="1190" max="1190" width="6" bestFit="1" customWidth="1"/>
    <col min="1191" max="1194" width="7" bestFit="1" customWidth="1"/>
    <col min="1195" max="1195" width="5" bestFit="1" customWidth="1"/>
    <col min="1196" max="1196" width="7" bestFit="1" customWidth="1"/>
    <col min="1197" max="1198" width="6" bestFit="1" customWidth="1"/>
    <col min="1199" max="1199" width="7" bestFit="1" customWidth="1"/>
    <col min="1200" max="1200" width="6" bestFit="1" customWidth="1"/>
    <col min="1201" max="1201" width="7" bestFit="1" customWidth="1"/>
    <col min="1202" max="1205" width="6" bestFit="1" customWidth="1"/>
    <col min="1206" max="1206" width="7" bestFit="1" customWidth="1"/>
    <col min="1207" max="1207" width="5" bestFit="1" customWidth="1"/>
    <col min="1208" max="1208" width="7" bestFit="1" customWidth="1"/>
    <col min="1209" max="1209" width="6" bestFit="1" customWidth="1"/>
    <col min="1210" max="1211" width="7" bestFit="1" customWidth="1"/>
    <col min="1212" max="1216" width="6" bestFit="1" customWidth="1"/>
    <col min="1217" max="1217" width="7" bestFit="1" customWidth="1"/>
    <col min="1218" max="1218" width="6" bestFit="1" customWidth="1"/>
    <col min="1219" max="1220" width="7" bestFit="1" customWidth="1"/>
    <col min="1221" max="1223" width="6" bestFit="1" customWidth="1"/>
    <col min="1224" max="1226" width="7" bestFit="1" customWidth="1"/>
    <col min="1227" max="1227" width="6" bestFit="1" customWidth="1"/>
    <col min="1228" max="1231" width="7" bestFit="1" customWidth="1"/>
    <col min="1232" max="1232" width="5" bestFit="1" customWidth="1"/>
    <col min="1233" max="1236" width="6" bestFit="1" customWidth="1"/>
    <col min="1237" max="1237" width="3" bestFit="1" customWidth="1"/>
    <col min="1238" max="1238" width="7" bestFit="1" customWidth="1"/>
    <col min="1239" max="1240" width="6" bestFit="1" customWidth="1"/>
    <col min="1241" max="1241" width="7" bestFit="1" customWidth="1"/>
    <col min="1242" max="1244" width="6" bestFit="1" customWidth="1"/>
    <col min="1245" max="1246" width="7" bestFit="1" customWidth="1"/>
    <col min="1247" max="1249" width="6" bestFit="1" customWidth="1"/>
    <col min="1250" max="1250" width="7" bestFit="1" customWidth="1"/>
    <col min="1251" max="1251" width="6" bestFit="1" customWidth="1"/>
    <col min="1252" max="1252" width="5" bestFit="1" customWidth="1"/>
    <col min="1253" max="1259" width="6" bestFit="1" customWidth="1"/>
    <col min="1260" max="1260" width="7" bestFit="1" customWidth="1"/>
    <col min="1261" max="1262" width="6" bestFit="1" customWidth="1"/>
    <col min="1263" max="1263" width="7" bestFit="1" customWidth="1"/>
    <col min="1264" max="1265" width="6" bestFit="1" customWidth="1"/>
    <col min="1266" max="1266" width="7" bestFit="1" customWidth="1"/>
    <col min="1267" max="1267" width="6" bestFit="1" customWidth="1"/>
    <col min="1268" max="1270" width="7" bestFit="1" customWidth="1"/>
    <col min="1271" max="1271" width="6" bestFit="1" customWidth="1"/>
    <col min="1272" max="1272" width="7" bestFit="1" customWidth="1"/>
    <col min="1273" max="1274" width="6" bestFit="1" customWidth="1"/>
    <col min="1275" max="1275" width="7" bestFit="1" customWidth="1"/>
    <col min="1276" max="1276" width="6" bestFit="1" customWidth="1"/>
    <col min="1277" max="1277" width="7" bestFit="1" customWidth="1"/>
    <col min="1278" max="1278" width="6" bestFit="1" customWidth="1"/>
    <col min="1279" max="1279" width="5" bestFit="1" customWidth="1"/>
    <col min="1280" max="1282" width="7" bestFit="1" customWidth="1"/>
    <col min="1283" max="1286" width="6" bestFit="1" customWidth="1"/>
    <col min="1287" max="1287" width="3" bestFit="1" customWidth="1"/>
    <col min="1288" max="1288" width="6" bestFit="1" customWidth="1"/>
    <col min="1289" max="1289" width="7" bestFit="1" customWidth="1"/>
    <col min="1290" max="1290" width="6" bestFit="1" customWidth="1"/>
    <col min="1291" max="1291" width="7" bestFit="1" customWidth="1"/>
    <col min="1292" max="1292" width="6" bestFit="1" customWidth="1"/>
    <col min="1293" max="1293" width="7" bestFit="1" customWidth="1"/>
    <col min="1294" max="1294" width="5" bestFit="1" customWidth="1"/>
    <col min="1295" max="1296" width="6" bestFit="1" customWidth="1"/>
    <col min="1297" max="1298" width="7" bestFit="1" customWidth="1"/>
    <col min="1299" max="1299" width="6" bestFit="1" customWidth="1"/>
    <col min="1300" max="1301" width="7" bestFit="1" customWidth="1"/>
    <col min="1302" max="1302" width="6" bestFit="1" customWidth="1"/>
    <col min="1303" max="1308" width="7" bestFit="1" customWidth="1"/>
    <col min="1309" max="1309" width="6" bestFit="1" customWidth="1"/>
    <col min="1310" max="1310" width="7" bestFit="1" customWidth="1"/>
    <col min="1311" max="1311" width="6" bestFit="1" customWidth="1"/>
    <col min="1312" max="1315" width="7" bestFit="1" customWidth="1"/>
    <col min="1316" max="1316" width="6" bestFit="1" customWidth="1"/>
    <col min="1317" max="1317" width="7" bestFit="1" customWidth="1"/>
    <col min="1318" max="1318" width="6" bestFit="1" customWidth="1"/>
    <col min="1319" max="1319" width="7" bestFit="1" customWidth="1"/>
    <col min="1320" max="1320" width="6" bestFit="1" customWidth="1"/>
    <col min="1321" max="1324" width="7" bestFit="1" customWidth="1"/>
    <col min="1325" max="1326" width="6" bestFit="1" customWidth="1"/>
    <col min="1327" max="1327" width="7" bestFit="1" customWidth="1"/>
    <col min="1328" max="1328" width="5" bestFit="1" customWidth="1"/>
    <col min="1329" max="1329" width="7" bestFit="1" customWidth="1"/>
    <col min="1330" max="1333" width="6" bestFit="1" customWidth="1"/>
    <col min="1334" max="1335" width="7" bestFit="1" customWidth="1"/>
    <col min="1336" max="1336" width="5" bestFit="1" customWidth="1"/>
    <col min="1337" max="1337" width="6" bestFit="1" customWidth="1"/>
    <col min="1338" max="1338" width="7" bestFit="1" customWidth="1"/>
    <col min="1339" max="1342" width="6" bestFit="1" customWidth="1"/>
    <col min="1343" max="1343" width="3" bestFit="1" customWidth="1"/>
    <col min="1344" max="1344" width="7" bestFit="1" customWidth="1"/>
    <col min="1345" max="1348" width="6" bestFit="1" customWidth="1"/>
    <col min="1349" max="1351" width="7" bestFit="1" customWidth="1"/>
    <col min="1352" max="1352" width="6" bestFit="1" customWidth="1"/>
    <col min="1353" max="1357" width="7" bestFit="1" customWidth="1"/>
    <col min="1358" max="1358" width="5" bestFit="1" customWidth="1"/>
    <col min="1359" max="1359" width="7" bestFit="1" customWidth="1"/>
    <col min="1360" max="1361" width="6" bestFit="1" customWidth="1"/>
    <col min="1362" max="1362" width="5" bestFit="1" customWidth="1"/>
    <col min="1363" max="1363" width="7" bestFit="1" customWidth="1"/>
    <col min="1364" max="1364" width="6" bestFit="1" customWidth="1"/>
    <col min="1365" max="1365" width="7" bestFit="1" customWidth="1"/>
    <col min="1366" max="1367" width="6" bestFit="1" customWidth="1"/>
    <col min="1368" max="1368" width="7" bestFit="1" customWidth="1"/>
    <col min="1369" max="1370" width="6" bestFit="1" customWidth="1"/>
    <col min="1371" max="1371" width="7" bestFit="1" customWidth="1"/>
    <col min="1372" max="1372" width="5" bestFit="1" customWidth="1"/>
    <col min="1373" max="1374" width="7" bestFit="1" customWidth="1"/>
    <col min="1375" max="1376" width="6" bestFit="1" customWidth="1"/>
    <col min="1377" max="1377" width="7" bestFit="1" customWidth="1"/>
    <col min="1378" max="1378" width="6" bestFit="1" customWidth="1"/>
    <col min="1379" max="1379" width="7" bestFit="1" customWidth="1"/>
    <col min="1380" max="1380" width="6" bestFit="1" customWidth="1"/>
    <col min="1381" max="1381" width="7" bestFit="1" customWidth="1"/>
    <col min="1382" max="1382" width="5" bestFit="1" customWidth="1"/>
    <col min="1383" max="1383" width="7" bestFit="1" customWidth="1"/>
    <col min="1384" max="1385" width="6" bestFit="1" customWidth="1"/>
    <col min="1386" max="1386" width="7" bestFit="1" customWidth="1"/>
    <col min="1387" max="1387" width="6" bestFit="1" customWidth="1"/>
    <col min="1388" max="1388" width="5" bestFit="1" customWidth="1"/>
    <col min="1389" max="1390" width="6" bestFit="1" customWidth="1"/>
    <col min="1391" max="1391" width="7" bestFit="1" customWidth="1"/>
    <col min="1392" max="1392" width="6" bestFit="1" customWidth="1"/>
    <col min="1393" max="1393" width="7" bestFit="1" customWidth="1"/>
    <col min="1394" max="1395" width="6" bestFit="1" customWidth="1"/>
    <col min="1396" max="1396" width="3" bestFit="1" customWidth="1"/>
    <col min="1397" max="1398" width="7" bestFit="1" customWidth="1"/>
    <col min="1399" max="1399" width="6" bestFit="1" customWidth="1"/>
    <col min="1400" max="1400" width="7" bestFit="1" customWidth="1"/>
    <col min="1401" max="1401" width="6" bestFit="1" customWidth="1"/>
    <col min="1402" max="1402" width="7" bestFit="1" customWidth="1"/>
    <col min="1403" max="1403" width="5" bestFit="1" customWidth="1"/>
    <col min="1404" max="1404" width="7" bestFit="1" customWidth="1"/>
    <col min="1405" max="1405" width="6" bestFit="1" customWidth="1"/>
    <col min="1406" max="1406" width="7" bestFit="1" customWidth="1"/>
    <col min="1407" max="1408" width="6" bestFit="1" customWidth="1"/>
    <col min="1409" max="1410" width="7" bestFit="1" customWidth="1"/>
    <col min="1411" max="1413" width="6" bestFit="1" customWidth="1"/>
    <col min="1414" max="1414" width="7" bestFit="1" customWidth="1"/>
    <col min="1415" max="1415" width="6" bestFit="1" customWidth="1"/>
    <col min="1416" max="1417" width="7" bestFit="1" customWidth="1"/>
    <col min="1418" max="1419" width="6" bestFit="1" customWidth="1"/>
    <col min="1420" max="1420" width="7" bestFit="1" customWidth="1"/>
    <col min="1421" max="1421" width="6" bestFit="1" customWidth="1"/>
    <col min="1422" max="1422" width="7" bestFit="1" customWidth="1"/>
    <col min="1423" max="1423" width="6" bestFit="1" customWidth="1"/>
    <col min="1424" max="1424" width="7" bestFit="1" customWidth="1"/>
    <col min="1425" max="1427" width="6" bestFit="1" customWidth="1"/>
    <col min="1428" max="1428" width="7" bestFit="1" customWidth="1"/>
    <col min="1429" max="1430" width="5" bestFit="1" customWidth="1"/>
    <col min="1431" max="1431" width="7" bestFit="1" customWidth="1"/>
    <col min="1432" max="1432" width="6" bestFit="1" customWidth="1"/>
    <col min="1433" max="1437" width="7" bestFit="1" customWidth="1"/>
    <col min="1438" max="1438" width="5" bestFit="1" customWidth="1"/>
    <col min="1439" max="1440" width="7" bestFit="1" customWidth="1"/>
    <col min="1441" max="1441" width="6" bestFit="1" customWidth="1"/>
    <col min="1442" max="1442" width="7" bestFit="1" customWidth="1"/>
    <col min="1443" max="1444" width="6" bestFit="1" customWidth="1"/>
    <col min="1445" max="1445" width="5" bestFit="1" customWidth="1"/>
    <col min="1446" max="1447" width="7" bestFit="1" customWidth="1"/>
    <col min="1448" max="1448" width="6" bestFit="1" customWidth="1"/>
    <col min="1449" max="1449" width="7" bestFit="1" customWidth="1"/>
    <col min="1450" max="1451" width="6" bestFit="1" customWidth="1"/>
    <col min="1452" max="1452" width="7" bestFit="1" customWidth="1"/>
    <col min="1453" max="1453" width="3" bestFit="1" customWidth="1"/>
    <col min="1454" max="1454" width="7" bestFit="1" customWidth="1"/>
    <col min="1455" max="1455" width="6" bestFit="1" customWidth="1"/>
    <col min="1456" max="1457" width="7" bestFit="1" customWidth="1"/>
    <col min="1458" max="1458" width="5" bestFit="1" customWidth="1"/>
    <col min="1459" max="1459" width="7" bestFit="1" customWidth="1"/>
    <col min="1460" max="1461" width="6" bestFit="1" customWidth="1"/>
    <col min="1462" max="1462" width="7" bestFit="1" customWidth="1"/>
    <col min="1463" max="1463" width="5" bestFit="1" customWidth="1"/>
    <col min="1464" max="1465" width="7" bestFit="1" customWidth="1"/>
    <col min="1466" max="1467" width="6" bestFit="1" customWidth="1"/>
    <col min="1468" max="1468" width="7" bestFit="1" customWidth="1"/>
    <col min="1469" max="1470" width="6" bestFit="1" customWidth="1"/>
    <col min="1471" max="1471" width="7" bestFit="1" customWidth="1"/>
    <col min="1472" max="1472" width="5" bestFit="1" customWidth="1"/>
    <col min="1473" max="1473" width="6" bestFit="1" customWidth="1"/>
    <col min="1474" max="1474" width="7" bestFit="1" customWidth="1"/>
    <col min="1475" max="1475" width="6" bestFit="1" customWidth="1"/>
    <col min="1476" max="1476" width="7" bestFit="1" customWidth="1"/>
    <col min="1477" max="1477" width="5" bestFit="1" customWidth="1"/>
    <col min="1478" max="1478" width="7" bestFit="1" customWidth="1"/>
    <col min="1479" max="1479" width="6" bestFit="1" customWidth="1"/>
    <col min="1480" max="1481" width="7" bestFit="1" customWidth="1"/>
    <col min="1482" max="1482" width="5" bestFit="1" customWidth="1"/>
    <col min="1483" max="1483" width="7" bestFit="1" customWidth="1"/>
    <col min="1484" max="1485" width="6" bestFit="1" customWidth="1"/>
    <col min="1486" max="1488" width="7" bestFit="1" customWidth="1"/>
    <col min="1489" max="1489" width="6" bestFit="1" customWidth="1"/>
    <col min="1490" max="1490" width="7" bestFit="1" customWidth="1"/>
    <col min="1491" max="1491" width="5" bestFit="1" customWidth="1"/>
    <col min="1492" max="1493" width="6" bestFit="1" customWidth="1"/>
    <col min="1494" max="1494" width="7" bestFit="1" customWidth="1"/>
    <col min="1495" max="1496" width="6" bestFit="1" customWidth="1"/>
    <col min="1497" max="1497" width="5" bestFit="1" customWidth="1"/>
    <col min="1498" max="1499" width="6" bestFit="1" customWidth="1"/>
    <col min="1500" max="1500" width="7" bestFit="1" customWidth="1"/>
    <col min="1501" max="1501" width="6" bestFit="1" customWidth="1"/>
    <col min="1502" max="1502" width="7" bestFit="1" customWidth="1"/>
    <col min="1503" max="1503" width="6" bestFit="1" customWidth="1"/>
    <col min="1504" max="1504" width="7" bestFit="1" customWidth="1"/>
    <col min="1505" max="1506" width="6" bestFit="1" customWidth="1"/>
    <col min="1507" max="1507" width="3" bestFit="1" customWidth="1"/>
    <col min="1508" max="1510" width="6" bestFit="1" customWidth="1"/>
    <col min="1511" max="1511" width="5" bestFit="1" customWidth="1"/>
    <col min="1512" max="1513" width="6" bestFit="1" customWidth="1"/>
    <col min="1514" max="1515" width="7" bestFit="1" customWidth="1"/>
    <col min="1516" max="1516" width="6" bestFit="1" customWidth="1"/>
    <col min="1517" max="1519" width="7" bestFit="1" customWidth="1"/>
    <col min="1520" max="1520" width="6" bestFit="1" customWidth="1"/>
    <col min="1521" max="1523" width="7" bestFit="1" customWidth="1"/>
    <col min="1524" max="1525" width="6" bestFit="1" customWidth="1"/>
    <col min="1526" max="1526" width="5" bestFit="1" customWidth="1"/>
    <col min="1527" max="1527" width="7" bestFit="1" customWidth="1"/>
    <col min="1528" max="1529" width="6" bestFit="1" customWidth="1"/>
    <col min="1530" max="1530" width="7" bestFit="1" customWidth="1"/>
    <col min="1531" max="1531" width="6" bestFit="1" customWidth="1"/>
    <col min="1532" max="1532" width="7" bestFit="1" customWidth="1"/>
    <col min="1533" max="1534" width="6" bestFit="1" customWidth="1"/>
    <col min="1535" max="1536" width="7" bestFit="1" customWidth="1"/>
    <col min="1537" max="1539" width="6" bestFit="1" customWidth="1"/>
    <col min="1540" max="1540" width="7" bestFit="1" customWidth="1"/>
    <col min="1541" max="1541" width="6" bestFit="1" customWidth="1"/>
    <col min="1542" max="1543" width="7" bestFit="1" customWidth="1"/>
    <col min="1544" max="1544" width="6" bestFit="1" customWidth="1"/>
    <col min="1545" max="1546" width="7" bestFit="1" customWidth="1"/>
    <col min="1547" max="1551" width="6" bestFit="1" customWidth="1"/>
    <col min="1552" max="1552" width="3" bestFit="1" customWidth="1"/>
    <col min="1553" max="1553" width="6" bestFit="1" customWidth="1"/>
    <col min="1554" max="1554" width="7" bestFit="1" customWidth="1"/>
    <col min="1555" max="1555" width="6" bestFit="1" customWidth="1"/>
    <col min="1556" max="1556" width="5" bestFit="1" customWidth="1"/>
    <col min="1557" max="1558" width="6" bestFit="1" customWidth="1"/>
    <col min="1559" max="1560" width="7" bestFit="1" customWidth="1"/>
    <col min="1561" max="1562" width="6" bestFit="1" customWidth="1"/>
    <col min="1563" max="1563" width="7" bestFit="1" customWidth="1"/>
    <col min="1564" max="1564" width="6" bestFit="1" customWidth="1"/>
    <col min="1565" max="1566" width="5" bestFit="1" customWidth="1"/>
    <col min="1567" max="1569" width="6" bestFit="1" customWidth="1"/>
    <col min="1570" max="1570" width="7" bestFit="1" customWidth="1"/>
    <col min="1571" max="1571" width="6" bestFit="1" customWidth="1"/>
    <col min="1572" max="1573" width="7" bestFit="1" customWidth="1"/>
    <col min="1574" max="1577" width="6" bestFit="1" customWidth="1"/>
    <col min="1578" max="1578" width="7" bestFit="1" customWidth="1"/>
    <col min="1579" max="1583" width="6" bestFit="1" customWidth="1"/>
    <col min="1584" max="1586" width="7" bestFit="1" customWidth="1"/>
    <col min="1587" max="1587" width="6" bestFit="1" customWidth="1"/>
    <col min="1588" max="1588" width="7" bestFit="1" customWidth="1"/>
    <col min="1589" max="1592" width="6" bestFit="1" customWidth="1"/>
    <col min="1593" max="1594" width="7" bestFit="1" customWidth="1"/>
    <col min="1595" max="1595" width="6" bestFit="1" customWidth="1"/>
    <col min="1596" max="1600" width="7" bestFit="1" customWidth="1"/>
    <col min="1601" max="1601" width="6" bestFit="1" customWidth="1"/>
    <col min="1602" max="1602" width="7" bestFit="1" customWidth="1"/>
    <col min="1603" max="1603" width="3" bestFit="1" customWidth="1"/>
    <col min="1604" max="1605" width="7" bestFit="1" customWidth="1"/>
    <col min="1606" max="1606" width="5" bestFit="1" customWidth="1"/>
    <col min="1607" max="1608" width="6" bestFit="1" customWidth="1"/>
    <col min="1609" max="1609" width="7" bestFit="1" customWidth="1"/>
    <col min="1610" max="1610" width="5" bestFit="1" customWidth="1"/>
    <col min="1611" max="1611" width="7" bestFit="1" customWidth="1"/>
    <col min="1612" max="1612" width="6" bestFit="1" customWidth="1"/>
    <col min="1613" max="1613" width="7" bestFit="1" customWidth="1"/>
    <col min="1614" max="1614" width="5" bestFit="1" customWidth="1"/>
    <col min="1615" max="1616" width="6" bestFit="1" customWidth="1"/>
    <col min="1617" max="1617" width="7" bestFit="1" customWidth="1"/>
    <col min="1618" max="1619" width="5" bestFit="1" customWidth="1"/>
    <col min="1620" max="1622" width="7" bestFit="1" customWidth="1"/>
    <col min="1623" max="1624" width="6" bestFit="1" customWidth="1"/>
    <col min="1625" max="1626" width="7" bestFit="1" customWidth="1"/>
    <col min="1627" max="1627" width="6" bestFit="1" customWidth="1"/>
    <col min="1628" max="1628" width="7" bestFit="1" customWidth="1"/>
    <col min="1629" max="1629" width="5" bestFit="1" customWidth="1"/>
    <col min="1630" max="1630" width="7" bestFit="1" customWidth="1"/>
    <col min="1631" max="1632" width="6" bestFit="1" customWidth="1"/>
    <col min="1633" max="1634" width="7" bestFit="1" customWidth="1"/>
    <col min="1635" max="1637" width="6" bestFit="1" customWidth="1"/>
    <col min="1638" max="1638" width="7" bestFit="1" customWidth="1"/>
    <col min="1639" max="1639" width="5" bestFit="1" customWidth="1"/>
    <col min="1640" max="1641" width="6" bestFit="1" customWidth="1"/>
    <col min="1642" max="1642" width="7" bestFit="1" customWidth="1"/>
    <col min="1643" max="1648" width="6" bestFit="1" customWidth="1"/>
    <col min="1649" max="1649" width="7" bestFit="1" customWidth="1"/>
    <col min="1650" max="1650" width="6" bestFit="1" customWidth="1"/>
    <col min="1651" max="1653" width="7" bestFit="1" customWidth="1"/>
    <col min="1654" max="1654" width="5" bestFit="1" customWidth="1"/>
    <col min="1655" max="1655" width="7" bestFit="1" customWidth="1"/>
    <col min="1656" max="1656" width="5" bestFit="1" customWidth="1"/>
    <col min="1657" max="1657" width="6" bestFit="1" customWidth="1"/>
    <col min="1658" max="1658" width="7" bestFit="1" customWidth="1"/>
    <col min="1659" max="1659" width="6" bestFit="1" customWidth="1"/>
    <col min="1660" max="1660" width="5" bestFit="1" customWidth="1"/>
    <col min="1661" max="1661" width="7" bestFit="1" customWidth="1"/>
    <col min="1662" max="1662" width="6" bestFit="1" customWidth="1"/>
    <col min="1663" max="1664" width="7" bestFit="1" customWidth="1"/>
    <col min="1665" max="1665" width="5" bestFit="1" customWidth="1"/>
    <col min="1666" max="1666" width="6" bestFit="1" customWidth="1"/>
    <col min="1667" max="1668" width="7" bestFit="1" customWidth="1"/>
    <col min="1669" max="1670" width="6" bestFit="1" customWidth="1"/>
    <col min="1671" max="1671" width="7" bestFit="1" customWidth="1"/>
    <col min="1672" max="1674" width="6" bestFit="1" customWidth="1"/>
    <col min="1675" max="1675" width="7" bestFit="1" customWidth="1"/>
    <col min="1676" max="1677" width="6" bestFit="1" customWidth="1"/>
    <col min="1678" max="1678" width="5" bestFit="1" customWidth="1"/>
    <col min="1679" max="1683" width="6" bestFit="1" customWidth="1"/>
    <col min="1684" max="1684" width="7" bestFit="1" customWidth="1"/>
    <col min="1685" max="1685" width="6" bestFit="1" customWidth="1"/>
    <col min="1686" max="1686" width="3" bestFit="1" customWidth="1"/>
    <col min="1687" max="1687" width="6" bestFit="1" customWidth="1"/>
    <col min="1688" max="1691" width="7" bestFit="1" customWidth="1"/>
    <col min="1692" max="1693" width="6" bestFit="1" customWidth="1"/>
    <col min="1694" max="1694" width="7" bestFit="1" customWidth="1"/>
    <col min="1695" max="1695" width="6" bestFit="1" customWidth="1"/>
    <col min="1696" max="1696" width="5" bestFit="1" customWidth="1"/>
    <col min="1697" max="1698" width="6" bestFit="1" customWidth="1"/>
    <col min="1699" max="1701" width="7" bestFit="1" customWidth="1"/>
    <col min="1702" max="1702" width="6" bestFit="1" customWidth="1"/>
    <col min="1703" max="1703" width="7" bestFit="1" customWidth="1"/>
    <col min="1704" max="1704" width="5" bestFit="1" customWidth="1"/>
    <col min="1705" max="1707" width="7" bestFit="1" customWidth="1"/>
    <col min="1708" max="1712" width="6" bestFit="1" customWidth="1"/>
    <col min="1713" max="1713" width="7" bestFit="1" customWidth="1"/>
    <col min="1714" max="1714" width="6" bestFit="1" customWidth="1"/>
    <col min="1715" max="1715" width="5" bestFit="1" customWidth="1"/>
    <col min="1716" max="1718" width="6" bestFit="1" customWidth="1"/>
    <col min="1719" max="1719" width="5" bestFit="1" customWidth="1"/>
    <col min="1720" max="1722" width="6" bestFit="1" customWidth="1"/>
    <col min="1723" max="1723" width="5" bestFit="1" customWidth="1"/>
    <col min="1724" max="1725" width="6" bestFit="1" customWidth="1"/>
    <col min="1726" max="1730" width="7" bestFit="1" customWidth="1"/>
    <col min="1731" max="1732" width="6" bestFit="1" customWidth="1"/>
    <col min="1733" max="1733" width="7" bestFit="1" customWidth="1"/>
    <col min="1734" max="1734" width="6" bestFit="1" customWidth="1"/>
    <col min="1735" max="1736" width="7" bestFit="1" customWidth="1"/>
    <col min="1737" max="1737" width="5" bestFit="1" customWidth="1"/>
    <col min="1738" max="1738" width="7" bestFit="1" customWidth="1"/>
    <col min="1739" max="1739" width="6" bestFit="1" customWidth="1"/>
    <col min="1740" max="1741" width="7" bestFit="1" customWidth="1"/>
    <col min="1742" max="1743" width="6" bestFit="1" customWidth="1"/>
    <col min="1744" max="1747" width="7" bestFit="1" customWidth="1"/>
    <col min="1748" max="1750" width="6" bestFit="1" customWidth="1"/>
    <col min="1751" max="1751" width="7" bestFit="1" customWidth="1"/>
    <col min="1752" max="1752" width="6" bestFit="1" customWidth="1"/>
    <col min="1753" max="1753" width="7" bestFit="1" customWidth="1"/>
    <col min="1754" max="1754" width="6" bestFit="1" customWidth="1"/>
    <col min="1755" max="1755" width="5" bestFit="1" customWidth="1"/>
    <col min="1756" max="1756" width="6" bestFit="1" customWidth="1"/>
    <col min="1757" max="1757" width="7" bestFit="1" customWidth="1"/>
    <col min="1758" max="1758" width="6" bestFit="1" customWidth="1"/>
    <col min="1759" max="1759" width="7" bestFit="1" customWidth="1"/>
    <col min="1760" max="1761" width="6" bestFit="1" customWidth="1"/>
    <col min="1762" max="1762" width="7" bestFit="1" customWidth="1"/>
    <col min="1763" max="1763" width="6" bestFit="1" customWidth="1"/>
    <col min="1764" max="1764" width="7" bestFit="1" customWidth="1"/>
    <col min="1765" max="1766" width="6" bestFit="1" customWidth="1"/>
    <col min="1767" max="1768" width="7" bestFit="1" customWidth="1"/>
    <col min="1769" max="1769" width="5" bestFit="1" customWidth="1"/>
    <col min="1770" max="1771" width="6" bestFit="1" customWidth="1"/>
    <col min="1772" max="1772" width="7" bestFit="1" customWidth="1"/>
    <col min="1773" max="1773" width="6" bestFit="1" customWidth="1"/>
    <col min="1774" max="1775" width="7" bestFit="1" customWidth="1"/>
    <col min="1776" max="1776" width="3" bestFit="1" customWidth="1"/>
    <col min="1777" max="1778" width="7" bestFit="1" customWidth="1"/>
    <col min="1779" max="1781" width="6" bestFit="1" customWidth="1"/>
    <col min="1782" max="1782" width="7" bestFit="1" customWidth="1"/>
    <col min="1783" max="1784" width="6" bestFit="1" customWidth="1"/>
    <col min="1785" max="1785" width="7" bestFit="1" customWidth="1"/>
    <col min="1786" max="1787" width="5" bestFit="1" customWidth="1"/>
    <col min="1788" max="1788" width="6" bestFit="1" customWidth="1"/>
    <col min="1789" max="1790" width="7" bestFit="1" customWidth="1"/>
    <col min="1791" max="1791" width="6" bestFit="1" customWidth="1"/>
    <col min="1792" max="1797" width="7" bestFit="1" customWidth="1"/>
    <col min="1798" max="1799" width="5" bestFit="1" customWidth="1"/>
    <col min="1800" max="1801" width="6" bestFit="1" customWidth="1"/>
    <col min="1802" max="1802" width="7" bestFit="1" customWidth="1"/>
    <col min="1803" max="1803" width="5" bestFit="1" customWidth="1"/>
    <col min="1804" max="1805" width="6" bestFit="1" customWidth="1"/>
    <col min="1806" max="1806" width="3" bestFit="1" customWidth="1"/>
    <col min="1807" max="1812" width="6" bestFit="1" customWidth="1"/>
    <col min="1813" max="1813" width="5" bestFit="1" customWidth="1"/>
    <col min="1814" max="1816" width="6" bestFit="1" customWidth="1"/>
    <col min="1817" max="1818" width="7" bestFit="1" customWidth="1"/>
    <col min="1819" max="1819" width="6" bestFit="1" customWidth="1"/>
    <col min="1820" max="1820" width="7" bestFit="1" customWidth="1"/>
    <col min="1821" max="1822" width="6" bestFit="1" customWidth="1"/>
    <col min="1823" max="1824" width="7" bestFit="1" customWidth="1"/>
    <col min="1825" max="1825" width="6" bestFit="1" customWidth="1"/>
    <col min="1826" max="1826" width="7" bestFit="1" customWidth="1"/>
    <col min="1827" max="1828" width="6" bestFit="1" customWidth="1"/>
    <col min="1829" max="1829" width="7" bestFit="1" customWidth="1"/>
    <col min="1830" max="1831" width="5" bestFit="1" customWidth="1"/>
    <col min="1832" max="1832" width="6" bestFit="1" customWidth="1"/>
    <col min="1833" max="1833" width="7" bestFit="1" customWidth="1"/>
    <col min="1834" max="1834" width="6" bestFit="1" customWidth="1"/>
    <col min="1835" max="1835" width="5" bestFit="1" customWidth="1"/>
    <col min="1836" max="1836" width="7" bestFit="1" customWidth="1"/>
    <col min="1837" max="1840" width="6" bestFit="1" customWidth="1"/>
    <col min="1841" max="1841" width="5" bestFit="1" customWidth="1"/>
    <col min="1842" max="1842" width="7" bestFit="1" customWidth="1"/>
    <col min="1843" max="1843" width="6" bestFit="1" customWidth="1"/>
    <col min="1844" max="1844" width="5" bestFit="1" customWidth="1"/>
    <col min="1845" max="1846" width="7" bestFit="1" customWidth="1"/>
    <col min="1847" max="1852" width="6" bestFit="1" customWidth="1"/>
    <col min="1853" max="1853" width="3" bestFit="1" customWidth="1"/>
    <col min="1854" max="1855" width="7" bestFit="1" customWidth="1"/>
    <col min="1856" max="1856" width="6" bestFit="1" customWidth="1"/>
    <col min="1857" max="1857" width="7" bestFit="1" customWidth="1"/>
    <col min="1858" max="1858" width="6" bestFit="1" customWidth="1"/>
    <col min="1859" max="1859" width="7" bestFit="1" customWidth="1"/>
    <col min="1860" max="1861" width="6" bestFit="1" customWidth="1"/>
    <col min="1862" max="1866" width="7" bestFit="1" customWidth="1"/>
    <col min="1867" max="1867" width="6" bestFit="1" customWidth="1"/>
    <col min="1868" max="1868" width="7" bestFit="1" customWidth="1"/>
    <col min="1869" max="1869" width="5" bestFit="1" customWidth="1"/>
    <col min="1870" max="1871" width="6" bestFit="1" customWidth="1"/>
    <col min="1872" max="1872" width="7" bestFit="1" customWidth="1"/>
    <col min="1873" max="1876" width="6" bestFit="1" customWidth="1"/>
    <col min="1877" max="1878" width="7" bestFit="1" customWidth="1"/>
    <col min="1879" max="1879" width="6" bestFit="1" customWidth="1"/>
    <col min="1880" max="1880" width="7" bestFit="1" customWidth="1"/>
    <col min="1881" max="1881" width="5" bestFit="1" customWidth="1"/>
    <col min="1882" max="1883" width="7" bestFit="1" customWidth="1"/>
    <col min="1884" max="1892" width="6" bestFit="1" customWidth="1"/>
    <col min="1893" max="1893" width="7" bestFit="1" customWidth="1"/>
    <col min="1894" max="1894" width="6" bestFit="1" customWidth="1"/>
    <col min="1895" max="1896" width="7" bestFit="1" customWidth="1"/>
    <col min="1897" max="1899" width="6" bestFit="1" customWidth="1"/>
    <col min="1900" max="1901" width="7" bestFit="1" customWidth="1"/>
    <col min="1902" max="1902" width="6" bestFit="1" customWidth="1"/>
    <col min="1903" max="1905" width="7" bestFit="1" customWidth="1"/>
    <col min="1906" max="1906" width="6" bestFit="1" customWidth="1"/>
    <col min="1907" max="1908" width="7" bestFit="1" customWidth="1"/>
    <col min="1909" max="1909" width="5" bestFit="1" customWidth="1"/>
    <col min="1910" max="1910" width="7" bestFit="1" customWidth="1"/>
    <col min="1911" max="1912" width="6" bestFit="1" customWidth="1"/>
    <col min="1913" max="1914" width="5" bestFit="1" customWidth="1"/>
    <col min="1915" max="1915" width="6" bestFit="1" customWidth="1"/>
    <col min="1916" max="1916" width="5" bestFit="1" customWidth="1"/>
    <col min="1917" max="1917" width="7" bestFit="1" customWidth="1"/>
    <col min="1918" max="1921" width="6" bestFit="1" customWidth="1"/>
    <col min="1922" max="1924" width="7" bestFit="1" customWidth="1"/>
    <col min="1925" max="1925" width="5" bestFit="1" customWidth="1"/>
    <col min="1926" max="1927" width="6" bestFit="1" customWidth="1"/>
    <col min="1928" max="1928" width="7" bestFit="1" customWidth="1"/>
    <col min="1929" max="1931" width="6" bestFit="1" customWidth="1"/>
    <col min="1932" max="1934" width="7" bestFit="1" customWidth="1"/>
    <col min="1935" max="1937" width="6" bestFit="1" customWidth="1"/>
    <col min="1938" max="1938" width="7" bestFit="1" customWidth="1"/>
    <col min="1939" max="1939" width="6" bestFit="1" customWidth="1"/>
    <col min="1940" max="1940" width="7" bestFit="1" customWidth="1"/>
    <col min="1941" max="1941" width="6" bestFit="1" customWidth="1"/>
    <col min="1942" max="1943" width="7" bestFit="1" customWidth="1"/>
    <col min="1944" max="1947" width="6" bestFit="1" customWidth="1"/>
    <col min="1948" max="1949" width="7" bestFit="1" customWidth="1"/>
    <col min="1950" max="1950" width="5" bestFit="1" customWidth="1"/>
    <col min="1951" max="1952" width="7" bestFit="1" customWidth="1"/>
    <col min="1953" max="1954" width="6" bestFit="1" customWidth="1"/>
    <col min="1955" max="1955" width="7" bestFit="1" customWidth="1"/>
    <col min="1956" max="1956" width="6" bestFit="1" customWidth="1"/>
    <col min="1957" max="1957" width="7" bestFit="1" customWidth="1"/>
    <col min="1958" max="1958" width="6" bestFit="1" customWidth="1"/>
    <col min="1959" max="1959" width="5" bestFit="1" customWidth="1"/>
    <col min="1960" max="1960" width="7" bestFit="1" customWidth="1"/>
    <col min="1961" max="1962" width="6" bestFit="1" customWidth="1"/>
    <col min="1963" max="1966" width="7" bestFit="1" customWidth="1"/>
    <col min="1967" max="1967" width="6" bestFit="1" customWidth="1"/>
    <col min="1968" max="1968" width="7" bestFit="1" customWidth="1"/>
    <col min="1969" max="1970" width="6" bestFit="1" customWidth="1"/>
    <col min="1971" max="1971" width="7" bestFit="1" customWidth="1"/>
    <col min="1972" max="1972" width="3" bestFit="1" customWidth="1"/>
    <col min="1973" max="1973" width="6" bestFit="1" customWidth="1"/>
    <col min="1974" max="1974" width="7" bestFit="1" customWidth="1"/>
    <col min="1975" max="1975" width="6" bestFit="1" customWidth="1"/>
    <col min="1976" max="1976" width="7" bestFit="1" customWidth="1"/>
    <col min="1977" max="1979" width="6" bestFit="1" customWidth="1"/>
    <col min="1980" max="1980" width="7" bestFit="1" customWidth="1"/>
    <col min="1981" max="1982" width="6" bestFit="1" customWidth="1"/>
    <col min="1983" max="1983" width="7" bestFit="1" customWidth="1"/>
    <col min="1984" max="1985" width="6" bestFit="1" customWidth="1"/>
    <col min="1986" max="1986" width="7" bestFit="1" customWidth="1"/>
    <col min="1987" max="1987" width="5" bestFit="1" customWidth="1"/>
    <col min="1988" max="1990" width="6" bestFit="1" customWidth="1"/>
    <col min="1991" max="1991" width="7" bestFit="1" customWidth="1"/>
    <col min="1992" max="1992" width="6" bestFit="1" customWidth="1"/>
    <col min="1993" max="1996" width="7" bestFit="1" customWidth="1"/>
    <col min="1997" max="2002" width="6" bestFit="1" customWidth="1"/>
    <col min="2003" max="2003" width="7" bestFit="1" customWidth="1"/>
    <col min="2004" max="2004" width="5" bestFit="1" customWidth="1"/>
    <col min="2005" max="2006" width="6" bestFit="1" customWidth="1"/>
    <col min="2007" max="2007" width="5" bestFit="1" customWidth="1"/>
    <col min="2008" max="2015" width="6" bestFit="1" customWidth="1"/>
    <col min="2016" max="2016" width="7" bestFit="1" customWidth="1"/>
    <col min="2017" max="2017" width="5" bestFit="1" customWidth="1"/>
    <col min="2018" max="2018" width="7" bestFit="1" customWidth="1"/>
    <col min="2019" max="2020" width="6" bestFit="1" customWidth="1"/>
    <col min="2021" max="2022" width="7" bestFit="1" customWidth="1"/>
    <col min="2023" max="2024" width="6" bestFit="1" customWidth="1"/>
    <col min="2025" max="2025" width="7" bestFit="1" customWidth="1"/>
    <col min="2026" max="2026" width="5" bestFit="1" customWidth="1"/>
    <col min="2027" max="2028" width="6" bestFit="1" customWidth="1"/>
    <col min="2029" max="2029" width="5" bestFit="1" customWidth="1"/>
    <col min="2030" max="2030" width="7" bestFit="1" customWidth="1"/>
    <col min="2031" max="2033" width="6" bestFit="1" customWidth="1"/>
    <col min="2034" max="2034" width="5" bestFit="1" customWidth="1"/>
    <col min="2035" max="2035" width="6" bestFit="1" customWidth="1"/>
    <col min="2036" max="2036" width="7" bestFit="1" customWidth="1"/>
    <col min="2037" max="2037" width="6" bestFit="1" customWidth="1"/>
    <col min="2038" max="2038" width="5" bestFit="1" customWidth="1"/>
    <col min="2039" max="2043" width="6" bestFit="1" customWidth="1"/>
    <col min="2044" max="2044" width="5" bestFit="1" customWidth="1"/>
    <col min="2045" max="2045" width="7" bestFit="1" customWidth="1"/>
    <col min="2046" max="2048" width="6" bestFit="1" customWidth="1"/>
    <col min="2049" max="2049" width="7" bestFit="1" customWidth="1"/>
    <col min="2050" max="2050" width="6" bestFit="1" customWidth="1"/>
    <col min="2051" max="2051" width="3" bestFit="1" customWidth="1"/>
    <col min="2052" max="2053" width="7" bestFit="1" customWidth="1"/>
    <col min="2054" max="2055" width="6" bestFit="1" customWidth="1"/>
    <col min="2056" max="2056" width="5" bestFit="1" customWidth="1"/>
    <col min="2057" max="2057" width="6" bestFit="1" customWidth="1"/>
    <col min="2058" max="2060" width="7" bestFit="1" customWidth="1"/>
    <col min="2061" max="2061" width="5" bestFit="1" customWidth="1"/>
    <col min="2062" max="2064" width="7" bestFit="1" customWidth="1"/>
    <col min="2065" max="2066" width="6" bestFit="1" customWidth="1"/>
    <col min="2067" max="2067" width="7" bestFit="1" customWidth="1"/>
    <col min="2068" max="2068" width="6" bestFit="1" customWidth="1"/>
    <col min="2069" max="2069" width="5" bestFit="1" customWidth="1"/>
    <col min="2070" max="2070" width="6" bestFit="1" customWidth="1"/>
    <col min="2071" max="2072" width="7" bestFit="1" customWidth="1"/>
    <col min="2073" max="2075" width="6" bestFit="1" customWidth="1"/>
    <col min="2076" max="2076" width="7" bestFit="1" customWidth="1"/>
    <col min="2077" max="2077" width="6" bestFit="1" customWidth="1"/>
    <col min="2078" max="2079" width="7" bestFit="1" customWidth="1"/>
    <col min="2080" max="2080" width="6" bestFit="1" customWidth="1"/>
    <col min="2081" max="2082" width="7" bestFit="1" customWidth="1"/>
    <col min="2083" max="2083" width="6" bestFit="1" customWidth="1"/>
    <col min="2084" max="2084" width="7" bestFit="1" customWidth="1"/>
    <col min="2085" max="2089" width="6" bestFit="1" customWidth="1"/>
    <col min="2090" max="2090" width="7" bestFit="1" customWidth="1"/>
    <col min="2091" max="2093" width="6" bestFit="1" customWidth="1"/>
    <col min="2094" max="2094" width="7" bestFit="1" customWidth="1"/>
    <col min="2095" max="2095" width="3" bestFit="1" customWidth="1"/>
    <col min="2096" max="2099" width="7" bestFit="1" customWidth="1"/>
    <col min="2100" max="2103" width="6" bestFit="1" customWidth="1"/>
    <col min="2104" max="2104" width="7" bestFit="1" customWidth="1"/>
    <col min="2105" max="2105" width="6" bestFit="1" customWidth="1"/>
    <col min="2106" max="2107" width="7" bestFit="1" customWidth="1"/>
    <col min="2108" max="2108" width="6" bestFit="1" customWidth="1"/>
    <col min="2109" max="2109" width="5" bestFit="1" customWidth="1"/>
    <col min="2110" max="2112" width="6" bestFit="1" customWidth="1"/>
    <col min="2113" max="2113" width="7" bestFit="1" customWidth="1"/>
    <col min="2114" max="2114" width="6" bestFit="1" customWidth="1"/>
    <col min="2115" max="2116" width="5" bestFit="1" customWidth="1"/>
    <col min="2117" max="2117" width="7" bestFit="1" customWidth="1"/>
    <col min="2118" max="2118" width="6" bestFit="1" customWidth="1"/>
    <col min="2119" max="2124" width="7" bestFit="1" customWidth="1"/>
    <col min="2125" max="2125" width="6" bestFit="1" customWidth="1"/>
    <col min="2126" max="2126" width="7" bestFit="1" customWidth="1"/>
    <col min="2127" max="2128" width="6" bestFit="1" customWidth="1"/>
    <col min="2129" max="2129" width="3" bestFit="1" customWidth="1"/>
    <col min="2130" max="2130" width="7" bestFit="1" customWidth="1"/>
    <col min="2131" max="2131" width="6" bestFit="1" customWidth="1"/>
    <col min="2132" max="2133" width="7" bestFit="1" customWidth="1"/>
    <col min="2134" max="2134" width="6" bestFit="1" customWidth="1"/>
    <col min="2135" max="2135" width="5" bestFit="1" customWidth="1"/>
    <col min="2136" max="2137" width="7" bestFit="1" customWidth="1"/>
    <col min="2138" max="2138" width="6" bestFit="1" customWidth="1"/>
    <col min="2139" max="2139" width="7" bestFit="1" customWidth="1"/>
    <col min="2140" max="2140" width="5" bestFit="1" customWidth="1"/>
    <col min="2141" max="2141" width="7" bestFit="1" customWidth="1"/>
    <col min="2142" max="2142" width="6" bestFit="1" customWidth="1"/>
    <col min="2143" max="2144" width="7" bestFit="1" customWidth="1"/>
    <col min="2145" max="2145" width="5" bestFit="1" customWidth="1"/>
    <col min="2146" max="2147" width="7" bestFit="1" customWidth="1"/>
    <col min="2148" max="2148" width="6" bestFit="1" customWidth="1"/>
    <col min="2149" max="2149" width="7" bestFit="1" customWidth="1"/>
    <col min="2150" max="2152" width="6" bestFit="1" customWidth="1"/>
    <col min="2153" max="2153" width="5" bestFit="1" customWidth="1"/>
    <col min="2154" max="2154" width="7" bestFit="1" customWidth="1"/>
    <col min="2155" max="2157" width="6" bestFit="1" customWidth="1"/>
    <col min="2158" max="2158" width="7" bestFit="1" customWidth="1"/>
    <col min="2159" max="2159" width="6" bestFit="1" customWidth="1"/>
    <col min="2160" max="2160" width="7" bestFit="1" customWidth="1"/>
    <col min="2161" max="2162" width="6" bestFit="1" customWidth="1"/>
    <col min="2163" max="2163" width="7" bestFit="1" customWidth="1"/>
    <col min="2164" max="2166" width="6" bestFit="1" customWidth="1"/>
    <col min="2167" max="2167" width="7" bestFit="1" customWidth="1"/>
    <col min="2168" max="2169" width="6" bestFit="1" customWidth="1"/>
    <col min="2170" max="2171" width="7" bestFit="1" customWidth="1"/>
    <col min="2172" max="2175" width="6" bestFit="1" customWidth="1"/>
    <col min="2176" max="2177" width="7" bestFit="1" customWidth="1"/>
    <col min="2178" max="2180" width="6" bestFit="1" customWidth="1"/>
    <col min="2181" max="2183" width="7" bestFit="1" customWidth="1"/>
    <col min="2184" max="2184" width="6" bestFit="1" customWidth="1"/>
    <col min="2185" max="2185" width="5" bestFit="1" customWidth="1"/>
    <col min="2186" max="2187" width="6" bestFit="1" customWidth="1"/>
    <col min="2188" max="2188" width="7" bestFit="1" customWidth="1"/>
    <col min="2189" max="2189" width="6" bestFit="1" customWidth="1"/>
    <col min="2190" max="2191" width="7" bestFit="1" customWidth="1"/>
    <col min="2192" max="2192" width="6" bestFit="1" customWidth="1"/>
    <col min="2193" max="2193" width="5" bestFit="1" customWidth="1"/>
    <col min="2194" max="2194" width="6" bestFit="1" customWidth="1"/>
    <col min="2195" max="2195" width="7" bestFit="1" customWidth="1"/>
    <col min="2196" max="2196" width="3" bestFit="1" customWidth="1"/>
    <col min="2197" max="2197" width="7" bestFit="1" customWidth="1"/>
    <col min="2198" max="2198" width="6" bestFit="1" customWidth="1"/>
    <col min="2199" max="2201" width="7" bestFit="1" customWidth="1"/>
    <col min="2202" max="2202" width="6" bestFit="1" customWidth="1"/>
    <col min="2203" max="2204" width="7" bestFit="1" customWidth="1"/>
    <col min="2205" max="2205" width="6" bestFit="1" customWidth="1"/>
    <col min="2206" max="2209" width="7" bestFit="1" customWidth="1"/>
    <col min="2210" max="2213" width="6" bestFit="1" customWidth="1"/>
    <col min="2214" max="2215" width="7" bestFit="1" customWidth="1"/>
    <col min="2216" max="2216" width="6" bestFit="1" customWidth="1"/>
    <col min="2217" max="2218" width="7" bestFit="1" customWidth="1"/>
    <col min="2219" max="2220" width="6" bestFit="1" customWidth="1"/>
    <col min="2221" max="2221" width="5" bestFit="1" customWidth="1"/>
    <col min="2222" max="2222" width="6" bestFit="1" customWidth="1"/>
    <col min="2223" max="2223" width="7" bestFit="1" customWidth="1"/>
    <col min="2224" max="2226" width="6" bestFit="1" customWidth="1"/>
    <col min="2227" max="2227" width="7" bestFit="1" customWidth="1"/>
    <col min="2228" max="2228" width="6" bestFit="1" customWidth="1"/>
    <col min="2229" max="2229" width="7" bestFit="1" customWidth="1"/>
    <col min="2230" max="2230" width="3" bestFit="1" customWidth="1"/>
    <col min="2231" max="2231" width="7" bestFit="1" customWidth="1"/>
    <col min="2232" max="2233" width="6" bestFit="1" customWidth="1"/>
    <col min="2234" max="2234" width="7" bestFit="1" customWidth="1"/>
    <col min="2235" max="2235" width="6" bestFit="1" customWidth="1"/>
    <col min="2236" max="2236" width="7" bestFit="1" customWidth="1"/>
    <col min="2237" max="2238" width="5" bestFit="1" customWidth="1"/>
    <col min="2239" max="2239" width="6" bestFit="1" customWidth="1"/>
    <col min="2240" max="2240" width="7" bestFit="1" customWidth="1"/>
    <col min="2241" max="2241" width="6" bestFit="1" customWidth="1"/>
    <col min="2242" max="2242" width="5" bestFit="1" customWidth="1"/>
    <col min="2243" max="2248" width="6" bestFit="1" customWidth="1"/>
    <col min="2249" max="2249" width="7" bestFit="1" customWidth="1"/>
    <col min="2250" max="2251" width="6" bestFit="1" customWidth="1"/>
    <col min="2252" max="2252" width="5" bestFit="1" customWidth="1"/>
    <col min="2253" max="2254" width="7" bestFit="1" customWidth="1"/>
    <col min="2255" max="2255" width="6" bestFit="1" customWidth="1"/>
    <col min="2256" max="2258" width="7" bestFit="1" customWidth="1"/>
    <col min="2259" max="2260" width="6" bestFit="1" customWidth="1"/>
    <col min="2261" max="2261" width="7" bestFit="1" customWidth="1"/>
    <col min="2262" max="2267" width="6" bestFit="1" customWidth="1"/>
    <col min="2268" max="2268" width="7" bestFit="1" customWidth="1"/>
    <col min="2269" max="2269" width="6" bestFit="1" customWidth="1"/>
    <col min="2270" max="2270" width="7" bestFit="1" customWidth="1"/>
    <col min="2271" max="2272" width="6" bestFit="1" customWidth="1"/>
    <col min="2273" max="2273" width="7" bestFit="1" customWidth="1"/>
    <col min="2274" max="2274" width="5" bestFit="1" customWidth="1"/>
    <col min="2275" max="2276" width="7" bestFit="1" customWidth="1"/>
    <col min="2277" max="2277" width="6" bestFit="1" customWidth="1"/>
    <col min="2278" max="2281" width="7" bestFit="1" customWidth="1"/>
    <col min="2282" max="2283" width="5" bestFit="1" customWidth="1"/>
    <col min="2284" max="2288" width="6" bestFit="1" customWidth="1"/>
    <col min="2289" max="2289" width="5" bestFit="1" customWidth="1"/>
    <col min="2290" max="2290" width="7" bestFit="1" customWidth="1"/>
    <col min="2291" max="2294" width="6" bestFit="1" customWidth="1"/>
    <col min="2295" max="2295" width="7" bestFit="1" customWidth="1"/>
    <col min="2296" max="2296" width="6" bestFit="1" customWidth="1"/>
    <col min="2297" max="2299" width="7" bestFit="1" customWidth="1"/>
    <col min="2300" max="2301" width="6" bestFit="1" customWidth="1"/>
    <col min="2302" max="2304" width="7" bestFit="1" customWidth="1"/>
    <col min="2305" max="2305" width="5" bestFit="1" customWidth="1"/>
    <col min="2306" max="2307" width="7" bestFit="1" customWidth="1"/>
    <col min="2308" max="2309" width="6" bestFit="1" customWidth="1"/>
    <col min="2310" max="2310" width="7" bestFit="1" customWidth="1"/>
    <col min="2311" max="2311" width="5" bestFit="1" customWidth="1"/>
    <col min="2312" max="2315" width="6" bestFit="1" customWidth="1"/>
    <col min="2316" max="2316" width="7" bestFit="1" customWidth="1"/>
    <col min="2317" max="2317" width="3" bestFit="1" customWidth="1"/>
    <col min="2318" max="2319" width="6" bestFit="1" customWidth="1"/>
    <col min="2320" max="2320" width="7" bestFit="1" customWidth="1"/>
    <col min="2321" max="2321" width="5" bestFit="1" customWidth="1"/>
    <col min="2322" max="2323" width="6" bestFit="1" customWidth="1"/>
    <col min="2324" max="2325" width="7" bestFit="1" customWidth="1"/>
    <col min="2326" max="2328" width="6" bestFit="1" customWidth="1"/>
    <col min="2329" max="2329" width="7" bestFit="1" customWidth="1"/>
    <col min="2330" max="2331" width="6" bestFit="1" customWidth="1"/>
    <col min="2332" max="2332" width="7" bestFit="1" customWidth="1"/>
    <col min="2333" max="2334" width="6" bestFit="1" customWidth="1"/>
    <col min="2335" max="2335" width="5" bestFit="1" customWidth="1"/>
    <col min="2336" max="2336" width="7" bestFit="1" customWidth="1"/>
    <col min="2337" max="2339" width="6" bestFit="1" customWidth="1"/>
    <col min="2340" max="2340" width="7" bestFit="1" customWidth="1"/>
    <col min="2341" max="2341" width="5" bestFit="1" customWidth="1"/>
    <col min="2342" max="2342" width="6" bestFit="1" customWidth="1"/>
    <col min="2343" max="2344" width="5" bestFit="1" customWidth="1"/>
    <col min="2345" max="2345" width="6" bestFit="1" customWidth="1"/>
    <col min="2346" max="2346" width="7" bestFit="1" customWidth="1"/>
    <col min="2347" max="2347" width="6" bestFit="1" customWidth="1"/>
    <col min="2348" max="2348" width="7" bestFit="1" customWidth="1"/>
    <col min="2349" max="2351" width="6" bestFit="1" customWidth="1"/>
    <col min="2352" max="2352" width="5" bestFit="1" customWidth="1"/>
    <col min="2353" max="2355" width="7" bestFit="1" customWidth="1"/>
    <col min="2356" max="2356" width="5" bestFit="1" customWidth="1"/>
    <col min="2357" max="2357" width="7" bestFit="1" customWidth="1"/>
    <col min="2358" max="2361" width="6" bestFit="1" customWidth="1"/>
    <col min="2362" max="2364" width="7" bestFit="1" customWidth="1"/>
    <col min="2365" max="2366" width="6" bestFit="1" customWidth="1"/>
    <col min="2367" max="2367" width="7" bestFit="1" customWidth="1"/>
    <col min="2368" max="2369" width="6" bestFit="1" customWidth="1"/>
    <col min="2370" max="2371" width="7" bestFit="1" customWidth="1"/>
    <col min="2372" max="2375" width="6" bestFit="1" customWidth="1"/>
    <col min="2376" max="2376" width="3" bestFit="1" customWidth="1"/>
    <col min="2377" max="2377" width="6" bestFit="1" customWidth="1"/>
    <col min="2378" max="2378" width="7" bestFit="1" customWidth="1"/>
    <col min="2379" max="2379" width="6" bestFit="1" customWidth="1"/>
    <col min="2380" max="2380" width="7" bestFit="1" customWidth="1"/>
    <col min="2381" max="2381" width="6" bestFit="1" customWidth="1"/>
    <col min="2382" max="2382" width="7" bestFit="1" customWidth="1"/>
    <col min="2383" max="2384" width="6" bestFit="1" customWidth="1"/>
    <col min="2385" max="2385" width="5" bestFit="1" customWidth="1"/>
    <col min="2386" max="2386" width="7" bestFit="1" customWidth="1"/>
    <col min="2387" max="2388" width="6" bestFit="1" customWidth="1"/>
    <col min="2389" max="2392" width="7" bestFit="1" customWidth="1"/>
    <col min="2393" max="2395" width="6" bestFit="1" customWidth="1"/>
    <col min="2396" max="2396" width="7" bestFit="1" customWidth="1"/>
    <col min="2397" max="2399" width="6" bestFit="1" customWidth="1"/>
    <col min="2400" max="2401" width="7" bestFit="1" customWidth="1"/>
    <col min="2402" max="2405" width="6" bestFit="1" customWidth="1"/>
    <col min="2406" max="2406" width="3" bestFit="1" customWidth="1"/>
    <col min="2407" max="2407" width="7" bestFit="1" customWidth="1"/>
    <col min="2408" max="2408" width="5" bestFit="1" customWidth="1"/>
    <col min="2409" max="2411" width="6" bestFit="1" customWidth="1"/>
    <col min="2412" max="2412" width="7" bestFit="1" customWidth="1"/>
    <col min="2413" max="2414" width="6" bestFit="1" customWidth="1"/>
    <col min="2415" max="2415" width="7" bestFit="1" customWidth="1"/>
    <col min="2416" max="2420" width="6" bestFit="1" customWidth="1"/>
    <col min="2421" max="2422" width="7" bestFit="1" customWidth="1"/>
    <col min="2423" max="2425" width="6" bestFit="1" customWidth="1"/>
    <col min="2426" max="2426" width="5" bestFit="1" customWidth="1"/>
    <col min="2427" max="2427" width="6" bestFit="1" customWidth="1"/>
    <col min="2428" max="2429" width="7" bestFit="1" customWidth="1"/>
    <col min="2430" max="2430" width="5" bestFit="1" customWidth="1"/>
    <col min="2431" max="2437" width="6" bestFit="1" customWidth="1"/>
    <col min="2438" max="2438" width="7" bestFit="1" customWidth="1"/>
    <col min="2439" max="2439" width="5" bestFit="1" customWidth="1"/>
    <col min="2440" max="2441" width="6" bestFit="1" customWidth="1"/>
    <col min="2442" max="2442" width="5" bestFit="1" customWidth="1"/>
    <col min="2443" max="2444" width="7" bestFit="1" customWidth="1"/>
    <col min="2445" max="2446" width="6" bestFit="1" customWidth="1"/>
    <col min="2447" max="2449" width="7" bestFit="1" customWidth="1"/>
    <col min="2450" max="2450" width="6" bestFit="1" customWidth="1"/>
    <col min="2451" max="2451" width="7" bestFit="1" customWidth="1"/>
    <col min="2452" max="2453" width="6" bestFit="1" customWidth="1"/>
    <col min="2454" max="2454" width="5" bestFit="1" customWidth="1"/>
    <col min="2455" max="2455" width="7" bestFit="1" customWidth="1"/>
    <col min="2456" max="2457" width="6" bestFit="1" customWidth="1"/>
    <col min="2458" max="2458" width="7" bestFit="1" customWidth="1"/>
    <col min="2459" max="2459" width="6" bestFit="1" customWidth="1"/>
    <col min="2460" max="2460" width="7" bestFit="1" customWidth="1"/>
    <col min="2461" max="2461" width="6" bestFit="1" customWidth="1"/>
    <col min="2462" max="2462" width="7" bestFit="1" customWidth="1"/>
    <col min="2463" max="2463" width="6" bestFit="1" customWidth="1"/>
    <col min="2464" max="2467" width="7" bestFit="1" customWidth="1"/>
    <col min="2468" max="2469" width="6" bestFit="1" customWidth="1"/>
    <col min="2470" max="2470" width="5" bestFit="1" customWidth="1"/>
    <col min="2471" max="2471" width="6" bestFit="1" customWidth="1"/>
    <col min="2472" max="2472" width="7" bestFit="1" customWidth="1"/>
    <col min="2473" max="2473" width="6" bestFit="1" customWidth="1"/>
    <col min="2474" max="2474" width="7" bestFit="1" customWidth="1"/>
    <col min="2475" max="2475" width="6" bestFit="1" customWidth="1"/>
    <col min="2476" max="2477" width="7" bestFit="1" customWidth="1"/>
    <col min="2478" max="2478" width="6" bestFit="1" customWidth="1"/>
    <col min="2479" max="2479" width="7" bestFit="1" customWidth="1"/>
    <col min="2480" max="2480" width="6" bestFit="1" customWidth="1"/>
    <col min="2481" max="2483" width="7" bestFit="1" customWidth="1"/>
    <col min="2484" max="2484" width="6" bestFit="1" customWidth="1"/>
    <col min="2485" max="2485" width="7" bestFit="1" customWidth="1"/>
    <col min="2486" max="2486" width="6" bestFit="1" customWidth="1"/>
    <col min="2487" max="2487" width="7" bestFit="1" customWidth="1"/>
    <col min="2488" max="2489" width="6" bestFit="1" customWidth="1"/>
    <col min="2490" max="2490" width="7" bestFit="1" customWidth="1"/>
    <col min="2491" max="2491" width="5" bestFit="1" customWidth="1"/>
    <col min="2492" max="2493" width="6" bestFit="1" customWidth="1"/>
    <col min="2494" max="2494" width="7" bestFit="1" customWidth="1"/>
    <col min="2495" max="2497" width="6" bestFit="1" customWidth="1"/>
    <col min="2498" max="2498" width="7" bestFit="1" customWidth="1"/>
    <col min="2499" max="2499" width="6" bestFit="1" customWidth="1"/>
    <col min="2500" max="2500" width="5" bestFit="1" customWidth="1"/>
    <col min="2501" max="2501" width="6" bestFit="1" customWidth="1"/>
    <col min="2502" max="2502" width="7" bestFit="1" customWidth="1"/>
    <col min="2503" max="2503" width="6" bestFit="1" customWidth="1"/>
    <col min="2504" max="2506" width="7" bestFit="1" customWidth="1"/>
    <col min="2507" max="2508" width="6" bestFit="1" customWidth="1"/>
    <col min="2509" max="2510" width="7" bestFit="1" customWidth="1"/>
    <col min="2511" max="2512" width="6" bestFit="1" customWidth="1"/>
    <col min="2513" max="2513" width="3" bestFit="1" customWidth="1"/>
    <col min="2514" max="2514" width="6" bestFit="1" customWidth="1"/>
    <col min="2515" max="2515" width="7" bestFit="1" customWidth="1"/>
    <col min="2516" max="2517" width="6" bestFit="1" customWidth="1"/>
    <col min="2518" max="2518" width="7" bestFit="1" customWidth="1"/>
    <col min="2519" max="2519" width="6" bestFit="1" customWidth="1"/>
    <col min="2520" max="2520" width="7" bestFit="1" customWidth="1"/>
    <col min="2521" max="2521" width="6" bestFit="1" customWidth="1"/>
    <col min="2522" max="2522" width="7" bestFit="1" customWidth="1"/>
    <col min="2523" max="2523" width="5" bestFit="1" customWidth="1"/>
    <col min="2524" max="2526" width="7" bestFit="1" customWidth="1"/>
    <col min="2527" max="2527" width="5" bestFit="1" customWidth="1"/>
    <col min="2528" max="2531" width="6" bestFit="1" customWidth="1"/>
    <col min="2532" max="2534" width="7" bestFit="1" customWidth="1"/>
    <col min="2535" max="2536" width="6" bestFit="1" customWidth="1"/>
    <col min="2537" max="2542" width="7" bestFit="1" customWidth="1"/>
    <col min="2543" max="2543" width="6" bestFit="1" customWidth="1"/>
    <col min="2544" max="2544" width="7" bestFit="1" customWidth="1"/>
    <col min="2545" max="2548" width="6" bestFit="1" customWidth="1"/>
    <col min="2549" max="2551" width="7" bestFit="1" customWidth="1"/>
    <col min="2552" max="2552" width="6" bestFit="1" customWidth="1"/>
    <col min="2553" max="2553" width="7" bestFit="1" customWidth="1"/>
    <col min="2554" max="2554" width="5" bestFit="1" customWidth="1"/>
    <col min="2555" max="2556" width="6" bestFit="1" customWidth="1"/>
    <col min="2557" max="2557" width="7" bestFit="1" customWidth="1"/>
    <col min="2558" max="2558" width="5" bestFit="1" customWidth="1"/>
    <col min="2559" max="2560" width="6" bestFit="1" customWidth="1"/>
    <col min="2561" max="2561" width="7" bestFit="1" customWidth="1"/>
    <col min="2562" max="2562" width="6" bestFit="1" customWidth="1"/>
    <col min="2563" max="2563" width="7" bestFit="1" customWidth="1"/>
    <col min="2564" max="2564" width="3" bestFit="1" customWidth="1"/>
    <col min="2565" max="2567" width="7" bestFit="1" customWidth="1"/>
    <col min="2568" max="2568" width="5" bestFit="1" customWidth="1"/>
    <col min="2569" max="2569" width="7" bestFit="1" customWidth="1"/>
    <col min="2570" max="2571" width="6" bestFit="1" customWidth="1"/>
    <col min="2572" max="2572" width="5" bestFit="1" customWidth="1"/>
    <col min="2573" max="2573" width="7" bestFit="1" customWidth="1"/>
    <col min="2574" max="2574" width="6" bestFit="1" customWidth="1"/>
    <col min="2575" max="2576" width="7" bestFit="1" customWidth="1"/>
    <col min="2577" max="2579" width="6" bestFit="1" customWidth="1"/>
    <col min="2580" max="2580" width="7" bestFit="1" customWidth="1"/>
    <col min="2581" max="2581" width="6" bestFit="1" customWidth="1"/>
    <col min="2582" max="2583" width="7" bestFit="1" customWidth="1"/>
    <col min="2584" max="2587" width="6" bestFit="1" customWidth="1"/>
    <col min="2588" max="2588" width="7" bestFit="1" customWidth="1"/>
    <col min="2589" max="2589" width="5" bestFit="1" customWidth="1"/>
    <col min="2590" max="2590" width="7" bestFit="1" customWidth="1"/>
    <col min="2591" max="2591" width="6" bestFit="1" customWidth="1"/>
    <col min="2592" max="2592" width="7" bestFit="1" customWidth="1"/>
    <col min="2593" max="2593" width="6" bestFit="1" customWidth="1"/>
    <col min="2594" max="2594" width="7" bestFit="1" customWidth="1"/>
    <col min="2595" max="2595" width="5" bestFit="1" customWidth="1"/>
    <col min="2596" max="2597" width="7" bestFit="1" customWidth="1"/>
    <col min="2598" max="2598" width="5" bestFit="1" customWidth="1"/>
    <col min="2599" max="2601" width="6" bestFit="1" customWidth="1"/>
    <col min="2602" max="2602" width="5" bestFit="1" customWidth="1"/>
    <col min="2603" max="2604" width="6" bestFit="1" customWidth="1"/>
    <col min="2605" max="2605" width="7" bestFit="1" customWidth="1"/>
    <col min="2606" max="2606" width="6" bestFit="1" customWidth="1"/>
    <col min="2607" max="2611" width="7" bestFit="1" customWidth="1"/>
    <col min="2612" max="2612" width="6" bestFit="1" customWidth="1"/>
    <col min="2613" max="2615" width="7" bestFit="1" customWidth="1"/>
    <col min="2616" max="2616" width="6" bestFit="1" customWidth="1"/>
    <col min="2617" max="2617" width="5" bestFit="1" customWidth="1"/>
    <col min="2618" max="2618" width="7" bestFit="1" customWidth="1"/>
    <col min="2619" max="2619" width="6" bestFit="1" customWidth="1"/>
    <col min="2620" max="2624" width="7" bestFit="1" customWidth="1"/>
    <col min="2625" max="2625" width="5" bestFit="1" customWidth="1"/>
    <col min="2626" max="2628" width="6" bestFit="1" customWidth="1"/>
    <col min="2629" max="2634" width="7" bestFit="1" customWidth="1"/>
    <col min="2635" max="2635" width="5" bestFit="1" customWidth="1"/>
    <col min="2636" max="2637" width="7" bestFit="1" customWidth="1"/>
    <col min="2638" max="2638" width="6" bestFit="1" customWidth="1"/>
    <col min="2639" max="2639" width="7" bestFit="1" customWidth="1"/>
    <col min="2640" max="2642" width="6" bestFit="1" customWidth="1"/>
    <col min="2643" max="2643" width="5" bestFit="1" customWidth="1"/>
    <col min="2644" max="2644" width="7" bestFit="1" customWidth="1"/>
    <col min="2645" max="2646" width="5" bestFit="1" customWidth="1"/>
    <col min="2647" max="2647" width="7" bestFit="1" customWidth="1"/>
    <col min="2648" max="2650" width="6" bestFit="1" customWidth="1"/>
    <col min="2651" max="2653" width="7" bestFit="1" customWidth="1"/>
    <col min="2654" max="2654" width="6" bestFit="1" customWidth="1"/>
    <col min="2655" max="2658" width="7" bestFit="1" customWidth="1"/>
    <col min="2659" max="2661" width="6" bestFit="1" customWidth="1"/>
    <col min="2662" max="2662" width="5" bestFit="1" customWidth="1"/>
    <col min="2663" max="2663" width="7" bestFit="1" customWidth="1"/>
    <col min="2664" max="2664" width="5" bestFit="1" customWidth="1"/>
    <col min="2665" max="2668" width="6" bestFit="1" customWidth="1"/>
    <col min="2669" max="2669" width="7" bestFit="1" customWidth="1"/>
    <col min="2670" max="2670" width="6" bestFit="1" customWidth="1"/>
    <col min="2671" max="2671" width="7" bestFit="1" customWidth="1"/>
    <col min="2672" max="2673" width="5" bestFit="1" customWidth="1"/>
    <col min="2674" max="2675" width="7" bestFit="1" customWidth="1"/>
    <col min="2676" max="2682" width="6" bestFit="1" customWidth="1"/>
    <col min="2683" max="2683" width="5" bestFit="1" customWidth="1"/>
    <col min="2684" max="2684" width="7" bestFit="1" customWidth="1"/>
    <col min="2685" max="2685" width="6" bestFit="1" customWidth="1"/>
    <col min="2686" max="2691" width="7" bestFit="1" customWidth="1"/>
    <col min="2692" max="2694" width="6" bestFit="1" customWidth="1"/>
    <col min="2695" max="2695" width="5" bestFit="1" customWidth="1"/>
    <col min="2696" max="2699" width="6" bestFit="1" customWidth="1"/>
    <col min="2700" max="2700" width="7" bestFit="1" customWidth="1"/>
    <col min="2701" max="2701" width="6" bestFit="1" customWidth="1"/>
    <col min="2702" max="2702" width="5" bestFit="1" customWidth="1"/>
    <col min="2703" max="2704" width="6" bestFit="1" customWidth="1"/>
    <col min="2705" max="2705" width="7" bestFit="1" customWidth="1"/>
    <col min="2706" max="2708" width="6" bestFit="1" customWidth="1"/>
    <col min="2709" max="2709" width="7" bestFit="1" customWidth="1"/>
    <col min="2710" max="2710" width="6" bestFit="1" customWidth="1"/>
    <col min="2711" max="2713" width="7" bestFit="1" customWidth="1"/>
    <col min="2714" max="2718" width="6" bestFit="1" customWidth="1"/>
    <col min="2719" max="2719" width="7" bestFit="1" customWidth="1"/>
    <col min="2720" max="2720" width="5" bestFit="1" customWidth="1"/>
    <col min="2721" max="2721" width="7" bestFit="1" customWidth="1"/>
    <col min="2722" max="2723" width="5" bestFit="1" customWidth="1"/>
    <col min="2724" max="2726" width="6" bestFit="1" customWidth="1"/>
    <col min="2727" max="2727" width="5" bestFit="1" customWidth="1"/>
    <col min="2728" max="2729" width="7" bestFit="1" customWidth="1"/>
    <col min="2730" max="2730" width="6" bestFit="1" customWidth="1"/>
    <col min="2731" max="2731" width="7" bestFit="1" customWidth="1"/>
    <col min="2732" max="2732" width="5" bestFit="1" customWidth="1"/>
    <col min="2733" max="2734" width="7" bestFit="1" customWidth="1"/>
    <col min="2735" max="2739" width="6" bestFit="1" customWidth="1"/>
    <col min="2740" max="2740" width="7" bestFit="1" customWidth="1"/>
    <col min="2741" max="2742" width="6" bestFit="1" customWidth="1"/>
    <col min="2743" max="2745" width="7" bestFit="1" customWidth="1"/>
    <col min="2746" max="2746" width="6" bestFit="1" customWidth="1"/>
    <col min="2747" max="2749" width="7" bestFit="1" customWidth="1"/>
    <col min="2750" max="2751" width="6" bestFit="1" customWidth="1"/>
    <col min="2752" max="2752" width="7" bestFit="1" customWidth="1"/>
    <col min="2753" max="2753" width="6" bestFit="1" customWidth="1"/>
    <col min="2754" max="2754" width="5" bestFit="1" customWidth="1"/>
    <col min="2755" max="2755" width="6" bestFit="1" customWidth="1"/>
    <col min="2756" max="2757" width="7" bestFit="1" customWidth="1"/>
    <col min="2758" max="2759" width="6" bestFit="1" customWidth="1"/>
    <col min="2760" max="2760" width="7" bestFit="1" customWidth="1"/>
    <col min="2761" max="2761" width="6" bestFit="1" customWidth="1"/>
    <col min="2762" max="2762" width="7" bestFit="1" customWidth="1"/>
    <col min="2763" max="2765" width="6" bestFit="1" customWidth="1"/>
    <col min="2766" max="2766" width="7" bestFit="1" customWidth="1"/>
    <col min="2767" max="2767" width="6" bestFit="1" customWidth="1"/>
    <col min="2768" max="2768" width="7" bestFit="1" customWidth="1"/>
    <col min="2769" max="2769" width="3" bestFit="1" customWidth="1"/>
    <col min="2770" max="2772" width="6" bestFit="1" customWidth="1"/>
    <col min="2773" max="2773" width="5" bestFit="1" customWidth="1"/>
    <col min="2774" max="2775" width="6" bestFit="1" customWidth="1"/>
    <col min="2776" max="2776" width="7" bestFit="1" customWidth="1"/>
    <col min="2777" max="2777" width="6" bestFit="1" customWidth="1"/>
    <col min="2778" max="2778" width="5" bestFit="1" customWidth="1"/>
    <col min="2779" max="2779" width="6" bestFit="1" customWidth="1"/>
    <col min="2780" max="2783" width="7" bestFit="1" customWidth="1"/>
    <col min="2784" max="2784" width="6" bestFit="1" customWidth="1"/>
    <col min="2785" max="2787" width="7" bestFit="1" customWidth="1"/>
    <col min="2788" max="2788" width="6" bestFit="1" customWidth="1"/>
    <col min="2789" max="2789" width="7" bestFit="1" customWidth="1"/>
    <col min="2790" max="2791" width="6" bestFit="1" customWidth="1"/>
    <col min="2792" max="2792" width="7" bestFit="1" customWidth="1"/>
    <col min="2793" max="2793" width="5" bestFit="1" customWidth="1"/>
    <col min="2794" max="2794" width="6" bestFit="1" customWidth="1"/>
    <col min="2795" max="2795" width="7" bestFit="1" customWidth="1"/>
    <col min="2796" max="2797" width="6" bestFit="1" customWidth="1"/>
    <col min="2798" max="2798" width="7" bestFit="1" customWidth="1"/>
    <col min="2799" max="2799" width="6" bestFit="1" customWidth="1"/>
    <col min="2800" max="2801" width="7" bestFit="1" customWidth="1"/>
    <col min="2802" max="2802" width="5" bestFit="1" customWidth="1"/>
    <col min="2803" max="2804" width="7" bestFit="1" customWidth="1"/>
    <col min="2805" max="2808" width="6" bestFit="1" customWidth="1"/>
    <col min="2809" max="2809" width="5" bestFit="1" customWidth="1"/>
    <col min="2810" max="2810" width="7" bestFit="1" customWidth="1"/>
    <col min="2811" max="2816" width="6" bestFit="1" customWidth="1"/>
    <col min="2817" max="2817" width="7" bestFit="1" customWidth="1"/>
    <col min="2818" max="2818" width="6" bestFit="1" customWidth="1"/>
    <col min="2819" max="2819" width="7" bestFit="1" customWidth="1"/>
    <col min="2820" max="2820" width="5" bestFit="1" customWidth="1"/>
    <col min="2821" max="2821" width="7" bestFit="1" customWidth="1"/>
    <col min="2822" max="2822" width="6" bestFit="1" customWidth="1"/>
    <col min="2823" max="2824" width="7" bestFit="1" customWidth="1"/>
    <col min="2825" max="2826" width="6" bestFit="1" customWidth="1"/>
    <col min="2827" max="2827" width="7" bestFit="1" customWidth="1"/>
    <col min="2828" max="2828" width="6" bestFit="1" customWidth="1"/>
    <col min="2829" max="2829" width="7" bestFit="1" customWidth="1"/>
    <col min="2830" max="2831" width="6" bestFit="1" customWidth="1"/>
    <col min="2832" max="2832" width="7" bestFit="1" customWidth="1"/>
    <col min="2833" max="2833" width="5" bestFit="1" customWidth="1"/>
    <col min="2834" max="2835" width="6" bestFit="1" customWidth="1"/>
    <col min="2836" max="2837" width="7" bestFit="1" customWidth="1"/>
    <col min="2838" max="2839" width="6" bestFit="1" customWidth="1"/>
    <col min="2840" max="2840" width="7" bestFit="1" customWidth="1"/>
    <col min="2841" max="2841" width="6" bestFit="1" customWidth="1"/>
    <col min="2842" max="2843" width="7" bestFit="1" customWidth="1"/>
    <col min="2844" max="2847" width="6" bestFit="1" customWidth="1"/>
    <col min="2848" max="2848" width="5" bestFit="1" customWidth="1"/>
    <col min="2849" max="2850" width="7" bestFit="1" customWidth="1"/>
    <col min="2851" max="2851" width="5" bestFit="1" customWidth="1"/>
    <col min="2852" max="2852" width="7" bestFit="1" customWidth="1"/>
    <col min="2853" max="2853" width="6" bestFit="1" customWidth="1"/>
    <col min="2854" max="2854" width="7" bestFit="1" customWidth="1"/>
    <col min="2855" max="2856" width="6" bestFit="1" customWidth="1"/>
    <col min="2857" max="2859" width="7" bestFit="1" customWidth="1"/>
    <col min="2860" max="2860" width="5" bestFit="1" customWidth="1"/>
    <col min="2861" max="2861" width="7" bestFit="1" customWidth="1"/>
    <col min="2862" max="2865" width="6" bestFit="1" customWidth="1"/>
    <col min="2866" max="2866" width="7" bestFit="1" customWidth="1"/>
    <col min="2867" max="2867" width="6" bestFit="1" customWidth="1"/>
    <col min="2868" max="2868" width="7" bestFit="1" customWidth="1"/>
    <col min="2869" max="2869" width="6" bestFit="1" customWidth="1"/>
    <col min="2870" max="2870" width="5" bestFit="1" customWidth="1"/>
    <col min="2871" max="2871" width="6" bestFit="1" customWidth="1"/>
    <col min="2872" max="2873" width="7" bestFit="1" customWidth="1"/>
    <col min="2874" max="2880" width="6" bestFit="1" customWidth="1"/>
    <col min="2881" max="2882" width="7" bestFit="1" customWidth="1"/>
    <col min="2883" max="2883" width="6" bestFit="1" customWidth="1"/>
    <col min="2884" max="2885" width="7" bestFit="1" customWidth="1"/>
    <col min="2886" max="2886" width="5" bestFit="1" customWidth="1"/>
    <col min="2887" max="2889" width="6" bestFit="1" customWidth="1"/>
    <col min="2890" max="2891" width="7" bestFit="1" customWidth="1"/>
    <col min="2892" max="2893" width="6" bestFit="1" customWidth="1"/>
    <col min="2894" max="2894" width="7" bestFit="1" customWidth="1"/>
    <col min="2895" max="2895" width="3" bestFit="1" customWidth="1"/>
    <col min="2896" max="2896" width="6" bestFit="1" customWidth="1"/>
    <col min="2897" max="2898" width="7" bestFit="1" customWidth="1"/>
    <col min="2899" max="2899" width="6" bestFit="1" customWidth="1"/>
    <col min="2900" max="2903" width="7" bestFit="1" customWidth="1"/>
    <col min="2904" max="2904" width="6" bestFit="1" customWidth="1"/>
    <col min="2905" max="2905" width="5" bestFit="1" customWidth="1"/>
    <col min="2906" max="2906" width="7" bestFit="1" customWidth="1"/>
    <col min="2907" max="2910" width="6" bestFit="1" customWidth="1"/>
    <col min="2911" max="2911" width="5" bestFit="1" customWidth="1"/>
    <col min="2912" max="2915" width="6" bestFit="1" customWidth="1"/>
    <col min="2916" max="2916" width="5" bestFit="1" customWidth="1"/>
    <col min="2917" max="2919" width="6" bestFit="1" customWidth="1"/>
    <col min="2920" max="2920" width="7" bestFit="1" customWidth="1"/>
    <col min="2921" max="2921" width="8" bestFit="1" customWidth="1"/>
    <col min="2922" max="2923" width="6" bestFit="1" customWidth="1"/>
    <col min="2924" max="2924" width="7" bestFit="1" customWidth="1"/>
    <col min="2925" max="2925" width="6" bestFit="1" customWidth="1"/>
    <col min="2926" max="2928" width="7" bestFit="1" customWidth="1"/>
    <col min="2929" max="2929" width="6" bestFit="1" customWidth="1"/>
    <col min="2930" max="2930" width="7" bestFit="1" customWidth="1"/>
    <col min="2931" max="2932" width="6" bestFit="1" customWidth="1"/>
    <col min="2933" max="2933" width="7" bestFit="1" customWidth="1"/>
    <col min="2934" max="2934" width="5" bestFit="1" customWidth="1"/>
    <col min="2935" max="2936" width="6" bestFit="1" customWidth="1"/>
    <col min="2937" max="2937" width="7" bestFit="1" customWidth="1"/>
    <col min="2938" max="2938" width="6" bestFit="1" customWidth="1"/>
    <col min="2939" max="2939" width="7" bestFit="1" customWidth="1"/>
    <col min="2940" max="2943" width="6" bestFit="1" customWidth="1"/>
    <col min="2944" max="2944" width="7" bestFit="1" customWidth="1"/>
    <col min="2945" max="2946" width="6" bestFit="1" customWidth="1"/>
    <col min="2947" max="2948" width="7" bestFit="1" customWidth="1"/>
    <col min="2949" max="2949" width="6" bestFit="1" customWidth="1"/>
    <col min="2950" max="2950" width="5" bestFit="1" customWidth="1"/>
    <col min="2951" max="2952" width="7" bestFit="1" customWidth="1"/>
    <col min="2953" max="2953" width="6" bestFit="1" customWidth="1"/>
    <col min="2954" max="2954" width="5" bestFit="1" customWidth="1"/>
    <col min="2955" max="2955" width="6" bestFit="1" customWidth="1"/>
    <col min="2956" max="2958" width="7" bestFit="1" customWidth="1"/>
    <col min="2959" max="2959" width="5" bestFit="1" customWidth="1"/>
    <col min="2960" max="2962" width="6" bestFit="1" customWidth="1"/>
    <col min="2963" max="2963" width="7" bestFit="1" customWidth="1"/>
    <col min="2964" max="2966" width="6" bestFit="1" customWidth="1"/>
    <col min="2967" max="2969" width="7" bestFit="1" customWidth="1"/>
    <col min="2970" max="2972" width="6" bestFit="1" customWidth="1"/>
    <col min="2973" max="2973" width="7" bestFit="1" customWidth="1"/>
    <col min="2974" max="2979" width="6" bestFit="1" customWidth="1"/>
    <col min="2980" max="2980" width="3" bestFit="1" customWidth="1"/>
    <col min="2981" max="2981" width="6" bestFit="1" customWidth="1"/>
    <col min="2982" max="2982" width="7" bestFit="1" customWidth="1"/>
    <col min="2983" max="2983" width="6" bestFit="1" customWidth="1"/>
    <col min="2984" max="2984" width="7" bestFit="1" customWidth="1"/>
    <col min="2985" max="2985" width="6" bestFit="1" customWidth="1"/>
    <col min="2986" max="2987" width="7" bestFit="1" customWidth="1"/>
    <col min="2988" max="2988" width="5" bestFit="1" customWidth="1"/>
    <col min="2989" max="2989" width="7" bestFit="1" customWidth="1"/>
    <col min="2990" max="2992" width="6" bestFit="1" customWidth="1"/>
    <col min="2993" max="2995" width="7" bestFit="1" customWidth="1"/>
    <col min="2996" max="2997" width="6" bestFit="1" customWidth="1"/>
    <col min="2998" max="2998" width="7" bestFit="1" customWidth="1"/>
    <col min="2999" max="2999" width="6" bestFit="1" customWidth="1"/>
    <col min="3000" max="3001" width="7" bestFit="1" customWidth="1"/>
    <col min="3002" max="3002" width="3" bestFit="1" customWidth="1"/>
    <col min="3003" max="3004" width="7" bestFit="1" customWidth="1"/>
    <col min="3005" max="3007" width="6" bestFit="1" customWidth="1"/>
    <col min="3008" max="3008" width="7" bestFit="1" customWidth="1"/>
    <col min="3009" max="3009" width="5" bestFit="1" customWidth="1"/>
    <col min="3010" max="3010" width="6" bestFit="1" customWidth="1"/>
    <col min="3011" max="3012" width="7" bestFit="1" customWidth="1"/>
    <col min="3013" max="3013" width="6" bestFit="1" customWidth="1"/>
    <col min="3014" max="3014" width="7" bestFit="1" customWidth="1"/>
    <col min="3015" max="3016" width="5" bestFit="1" customWidth="1"/>
    <col min="3017" max="3017" width="6" bestFit="1" customWidth="1"/>
    <col min="3018" max="3020" width="7" bestFit="1" customWidth="1"/>
    <col min="3021" max="3021" width="5" bestFit="1" customWidth="1"/>
    <col min="3022" max="3023" width="6" bestFit="1" customWidth="1"/>
    <col min="3024" max="3024" width="7" bestFit="1" customWidth="1"/>
    <col min="3025" max="3025" width="6" bestFit="1" customWidth="1"/>
    <col min="3026" max="3028" width="7" bestFit="1" customWidth="1"/>
    <col min="3029" max="3029" width="6" bestFit="1" customWidth="1"/>
    <col min="3030" max="3030" width="7" bestFit="1" customWidth="1"/>
    <col min="3031" max="3031" width="6" bestFit="1" customWidth="1"/>
    <col min="3032" max="3032" width="7" bestFit="1" customWidth="1"/>
    <col min="3033" max="3033" width="6" bestFit="1" customWidth="1"/>
    <col min="3034" max="3034" width="3" bestFit="1" customWidth="1"/>
    <col min="3035" max="3035" width="7" bestFit="1" customWidth="1"/>
    <col min="3036" max="3036" width="6" bestFit="1" customWidth="1"/>
    <col min="3037" max="3038" width="7" bestFit="1" customWidth="1"/>
    <col min="3039" max="3040" width="6" bestFit="1" customWidth="1"/>
    <col min="3041" max="3041" width="7" bestFit="1" customWidth="1"/>
    <col min="3042" max="3045" width="6" bestFit="1" customWidth="1"/>
    <col min="3046" max="3046" width="3" bestFit="1" customWidth="1"/>
    <col min="3047" max="3051" width="6" bestFit="1" customWidth="1"/>
    <col min="3052" max="3052" width="7" bestFit="1" customWidth="1"/>
    <col min="3053" max="3053" width="6" bestFit="1" customWidth="1"/>
    <col min="3054" max="3054" width="5" bestFit="1" customWidth="1"/>
    <col min="3055" max="3055" width="7" bestFit="1" customWidth="1"/>
    <col min="3056" max="3061" width="6" bestFit="1" customWidth="1"/>
    <col min="3062" max="3062" width="7" bestFit="1" customWidth="1"/>
    <col min="3063" max="3063" width="5" bestFit="1" customWidth="1"/>
    <col min="3064" max="3064" width="6" bestFit="1" customWidth="1"/>
    <col min="3065" max="3065" width="7" bestFit="1" customWidth="1"/>
    <col min="3066" max="3066" width="6" bestFit="1" customWidth="1"/>
    <col min="3067" max="3071" width="7" bestFit="1" customWidth="1"/>
    <col min="3072" max="3072" width="6" bestFit="1" customWidth="1"/>
    <col min="3073" max="3073" width="7" bestFit="1" customWidth="1"/>
    <col min="3074" max="3078" width="6" bestFit="1" customWidth="1"/>
    <col min="3079" max="3079" width="5" bestFit="1" customWidth="1"/>
    <col min="3080" max="3080" width="6" bestFit="1" customWidth="1"/>
    <col min="3081" max="3081" width="7" bestFit="1" customWidth="1"/>
    <col min="3082" max="3083" width="6" bestFit="1" customWidth="1"/>
    <col min="3084" max="3084" width="7" bestFit="1" customWidth="1"/>
    <col min="3085" max="3085" width="6" bestFit="1" customWidth="1"/>
    <col min="3086" max="3088" width="7" bestFit="1" customWidth="1"/>
    <col min="3089" max="3089" width="6" bestFit="1" customWidth="1"/>
    <col min="3090" max="3090" width="5" bestFit="1" customWidth="1"/>
    <col min="3091" max="3091" width="6" bestFit="1" customWidth="1"/>
    <col min="3092" max="3092" width="7" bestFit="1" customWidth="1"/>
    <col min="3093" max="3093" width="5" bestFit="1" customWidth="1"/>
    <col min="3094" max="3094" width="8" bestFit="1" customWidth="1"/>
    <col min="3095" max="3095" width="7" bestFit="1" customWidth="1"/>
    <col min="3096" max="3096" width="5" bestFit="1" customWidth="1"/>
    <col min="3097" max="3099" width="6" bestFit="1" customWidth="1"/>
    <col min="3100" max="3100" width="7" bestFit="1" customWidth="1"/>
    <col min="3101" max="3101" width="5" bestFit="1" customWidth="1"/>
    <col min="3102" max="3104" width="6" bestFit="1" customWidth="1"/>
    <col min="3105" max="3105" width="7" bestFit="1" customWidth="1"/>
    <col min="3106" max="3107" width="6" bestFit="1" customWidth="1"/>
    <col min="3108" max="3108" width="7" bestFit="1" customWidth="1"/>
    <col min="3109" max="3109" width="5" bestFit="1" customWidth="1"/>
    <col min="3110" max="3113" width="6" bestFit="1" customWidth="1"/>
    <col min="3114" max="3115" width="7" bestFit="1" customWidth="1"/>
    <col min="3116" max="3116" width="6" bestFit="1" customWidth="1"/>
    <col min="3117" max="3117" width="7" bestFit="1" customWidth="1"/>
    <col min="3118" max="3118" width="6" bestFit="1" customWidth="1"/>
    <col min="3119" max="3119" width="7" bestFit="1" customWidth="1"/>
    <col min="3120" max="3120" width="6" bestFit="1" customWidth="1"/>
    <col min="3121" max="3121" width="5" bestFit="1" customWidth="1"/>
    <col min="3122" max="3126" width="6" bestFit="1" customWidth="1"/>
    <col min="3127" max="3127" width="7" bestFit="1" customWidth="1"/>
    <col min="3128" max="3128" width="6" bestFit="1" customWidth="1"/>
    <col min="3129" max="3129" width="7" bestFit="1" customWidth="1"/>
    <col min="3130" max="3130" width="5" bestFit="1" customWidth="1"/>
    <col min="3131" max="3131" width="6" bestFit="1" customWidth="1"/>
    <col min="3132" max="3132" width="5" bestFit="1" customWidth="1"/>
    <col min="3133" max="3134" width="7" bestFit="1" customWidth="1"/>
    <col min="3135" max="3136" width="6" bestFit="1" customWidth="1"/>
    <col min="3137" max="3140" width="7" bestFit="1" customWidth="1"/>
    <col min="3141" max="3145" width="6" bestFit="1" customWidth="1"/>
    <col min="3146" max="3147" width="7" bestFit="1" customWidth="1"/>
    <col min="3148" max="3148" width="6" bestFit="1" customWidth="1"/>
    <col min="3149" max="3149" width="5" bestFit="1" customWidth="1"/>
    <col min="3150" max="3150" width="7" bestFit="1" customWidth="1"/>
    <col min="3151" max="3152" width="6" bestFit="1" customWidth="1"/>
    <col min="3153" max="3154" width="7" bestFit="1" customWidth="1"/>
    <col min="3155" max="3156" width="5" bestFit="1" customWidth="1"/>
    <col min="3157" max="3157" width="7" bestFit="1" customWidth="1"/>
    <col min="3158" max="3158" width="6" bestFit="1" customWidth="1"/>
    <col min="3159" max="3160" width="7" bestFit="1" customWidth="1"/>
    <col min="3161" max="3164" width="6" bestFit="1" customWidth="1"/>
    <col min="3165" max="3165" width="5" bestFit="1" customWidth="1"/>
    <col min="3166" max="3170" width="6" bestFit="1" customWidth="1"/>
    <col min="3171" max="3171" width="5" bestFit="1" customWidth="1"/>
    <col min="3172" max="3173" width="6" bestFit="1" customWidth="1"/>
    <col min="3174" max="3174" width="7" bestFit="1" customWidth="1"/>
    <col min="3175" max="3175" width="6" bestFit="1" customWidth="1"/>
    <col min="3176" max="3179" width="7" bestFit="1" customWidth="1"/>
    <col min="3180" max="3180" width="6" bestFit="1" customWidth="1"/>
    <col min="3181" max="3182" width="7" bestFit="1" customWidth="1"/>
    <col min="3183" max="3183" width="6" bestFit="1" customWidth="1"/>
    <col min="3184" max="3184" width="7" bestFit="1" customWidth="1"/>
    <col min="3185" max="3189" width="6" bestFit="1" customWidth="1"/>
    <col min="3190" max="3190" width="7" bestFit="1" customWidth="1"/>
    <col min="3191" max="3191" width="6" bestFit="1" customWidth="1"/>
    <col min="3192" max="3192" width="5" bestFit="1" customWidth="1"/>
    <col min="3193" max="3195" width="7" bestFit="1" customWidth="1"/>
    <col min="3196" max="3196" width="5" bestFit="1" customWidth="1"/>
    <col min="3197" max="3198" width="6" bestFit="1" customWidth="1"/>
    <col min="3199" max="3199" width="5" bestFit="1" customWidth="1"/>
    <col min="3200" max="3201" width="6" bestFit="1" customWidth="1"/>
    <col min="3202" max="3202" width="7" bestFit="1" customWidth="1"/>
    <col min="3203" max="3203" width="5" bestFit="1" customWidth="1"/>
    <col min="3204" max="3204" width="6" bestFit="1" customWidth="1"/>
    <col min="3205" max="3208" width="7" bestFit="1" customWidth="1"/>
    <col min="3209" max="3212" width="6" bestFit="1" customWidth="1"/>
    <col min="3213" max="3214" width="7" bestFit="1" customWidth="1"/>
    <col min="3215" max="3217" width="6" bestFit="1" customWidth="1"/>
    <col min="3218" max="3218" width="5" bestFit="1" customWidth="1"/>
    <col min="3219" max="3219" width="7" bestFit="1" customWidth="1"/>
    <col min="3220" max="3220" width="6" bestFit="1" customWidth="1"/>
    <col min="3221" max="3221" width="5" bestFit="1" customWidth="1"/>
    <col min="3222" max="3222" width="6" bestFit="1" customWidth="1"/>
    <col min="3223" max="3223" width="5" bestFit="1" customWidth="1"/>
    <col min="3224" max="3229" width="6" bestFit="1" customWidth="1"/>
    <col min="3230" max="3230" width="7" bestFit="1" customWidth="1"/>
    <col min="3231" max="3231" width="6" bestFit="1" customWidth="1"/>
    <col min="3232" max="3232" width="5" bestFit="1" customWidth="1"/>
    <col min="3233" max="3235" width="7" bestFit="1" customWidth="1"/>
    <col min="3236" max="3236" width="5" bestFit="1" customWidth="1"/>
    <col min="3237" max="3237" width="7" bestFit="1" customWidth="1"/>
    <col min="3238" max="3239" width="6" bestFit="1" customWidth="1"/>
    <col min="3240" max="3240" width="8" bestFit="1" customWidth="1"/>
    <col min="3241" max="3242" width="6" bestFit="1" customWidth="1"/>
    <col min="3243" max="3248" width="7" bestFit="1" customWidth="1"/>
    <col min="3249" max="3249" width="6" bestFit="1" customWidth="1"/>
    <col min="3250" max="3250" width="7" bestFit="1" customWidth="1"/>
    <col min="3251" max="3251" width="5" bestFit="1" customWidth="1"/>
    <col min="3252" max="3254" width="6" bestFit="1" customWidth="1"/>
    <col min="3255" max="3255" width="7" bestFit="1" customWidth="1"/>
    <col min="3256" max="3256" width="6" bestFit="1" customWidth="1"/>
    <col min="3257" max="3257" width="7" bestFit="1" customWidth="1"/>
    <col min="3258" max="3258" width="3" bestFit="1" customWidth="1"/>
    <col min="3259" max="3264" width="6" bestFit="1" customWidth="1"/>
    <col min="3265" max="3265" width="5" bestFit="1" customWidth="1"/>
    <col min="3266" max="3266" width="7" bestFit="1" customWidth="1"/>
    <col min="3267" max="3267" width="6" bestFit="1" customWidth="1"/>
    <col min="3268" max="3268" width="7" bestFit="1" customWidth="1"/>
    <col min="3269" max="3270" width="6" bestFit="1" customWidth="1"/>
    <col min="3271" max="3274" width="7" bestFit="1" customWidth="1"/>
    <col min="3275" max="3275" width="5" bestFit="1" customWidth="1"/>
    <col min="3276" max="3276" width="7" bestFit="1" customWidth="1"/>
    <col min="3277" max="3278" width="6" bestFit="1" customWidth="1"/>
    <col min="3279" max="3280" width="7" bestFit="1" customWidth="1"/>
    <col min="3281" max="3281" width="6" bestFit="1" customWidth="1"/>
    <col min="3282" max="3282" width="5" bestFit="1" customWidth="1"/>
    <col min="3283" max="3288" width="6" bestFit="1" customWidth="1"/>
    <col min="3289" max="3289" width="7" bestFit="1" customWidth="1"/>
    <col min="3290" max="3294" width="6" bestFit="1" customWidth="1"/>
    <col min="3295" max="3296" width="7" bestFit="1" customWidth="1"/>
    <col min="3297" max="3298" width="6" bestFit="1" customWidth="1"/>
    <col min="3299" max="3300" width="7" bestFit="1" customWidth="1"/>
    <col min="3301" max="3301" width="6" bestFit="1" customWidth="1"/>
    <col min="3302" max="3302" width="7" bestFit="1" customWidth="1"/>
    <col min="3303" max="3304" width="6" bestFit="1" customWidth="1"/>
    <col min="3305" max="3305" width="7" bestFit="1" customWidth="1"/>
    <col min="3306" max="3306" width="6" bestFit="1" customWidth="1"/>
    <col min="3307" max="3307" width="7" bestFit="1" customWidth="1"/>
    <col min="3308" max="3309" width="5" bestFit="1" customWidth="1"/>
    <col min="3310" max="3310" width="7" bestFit="1" customWidth="1"/>
    <col min="3311" max="3311" width="5" bestFit="1" customWidth="1"/>
    <col min="3312" max="3316" width="6" bestFit="1" customWidth="1"/>
    <col min="3317" max="3317" width="7" bestFit="1" customWidth="1"/>
    <col min="3318" max="3318" width="5" bestFit="1" customWidth="1"/>
    <col min="3319" max="3319" width="7" bestFit="1" customWidth="1"/>
    <col min="3320" max="3320" width="5" bestFit="1" customWidth="1"/>
    <col min="3321" max="3323" width="7" bestFit="1" customWidth="1"/>
    <col min="3324" max="3324" width="6" bestFit="1" customWidth="1"/>
    <col min="3325" max="3325" width="7" bestFit="1" customWidth="1"/>
    <col min="3326" max="3330" width="6" bestFit="1" customWidth="1"/>
    <col min="3331" max="3332" width="7" bestFit="1" customWidth="1"/>
    <col min="3333" max="3333" width="6" bestFit="1" customWidth="1"/>
    <col min="3334" max="3338" width="7" bestFit="1" customWidth="1"/>
    <col min="3339" max="3339" width="6" bestFit="1" customWidth="1"/>
    <col min="3340" max="3340" width="7" bestFit="1" customWidth="1"/>
    <col min="3341" max="3342" width="6" bestFit="1" customWidth="1"/>
    <col min="3343" max="3343" width="7" bestFit="1" customWidth="1"/>
    <col min="3344" max="3346" width="6" bestFit="1" customWidth="1"/>
    <col min="3347" max="3348" width="7" bestFit="1" customWidth="1"/>
    <col min="3349" max="3349" width="5" bestFit="1" customWidth="1"/>
    <col min="3350" max="3350" width="7" bestFit="1" customWidth="1"/>
    <col min="3351" max="3351" width="6" bestFit="1" customWidth="1"/>
    <col min="3352" max="3353" width="7" bestFit="1" customWidth="1"/>
    <col min="3354" max="3356" width="6" bestFit="1" customWidth="1"/>
    <col min="3357" max="3357" width="7" bestFit="1" customWidth="1"/>
    <col min="3358" max="3358" width="6" bestFit="1" customWidth="1"/>
    <col min="3359" max="3360" width="7" bestFit="1" customWidth="1"/>
    <col min="3361" max="3362" width="6" bestFit="1" customWidth="1"/>
    <col min="3363" max="3366" width="7" bestFit="1" customWidth="1"/>
    <col min="3367" max="3367" width="6" bestFit="1" customWidth="1"/>
    <col min="3368" max="3368" width="7" bestFit="1" customWidth="1"/>
    <col min="3369" max="3369" width="5" bestFit="1" customWidth="1"/>
    <col min="3370" max="3370" width="6" bestFit="1" customWidth="1"/>
    <col min="3371" max="3371" width="5" bestFit="1" customWidth="1"/>
    <col min="3372" max="3372" width="7" bestFit="1" customWidth="1"/>
    <col min="3373" max="3373" width="6" bestFit="1" customWidth="1"/>
    <col min="3374" max="3374" width="7" bestFit="1" customWidth="1"/>
    <col min="3375" max="3375" width="6" bestFit="1" customWidth="1"/>
    <col min="3376" max="3378" width="7" bestFit="1" customWidth="1"/>
    <col min="3379" max="3379" width="5" bestFit="1" customWidth="1"/>
    <col min="3380" max="3380" width="6" bestFit="1" customWidth="1"/>
    <col min="3381" max="3382" width="7" bestFit="1" customWidth="1"/>
    <col min="3383" max="3383" width="6" bestFit="1" customWidth="1"/>
    <col min="3384" max="3384" width="5" bestFit="1" customWidth="1"/>
    <col min="3385" max="3385" width="7" bestFit="1" customWidth="1"/>
    <col min="3386" max="3389" width="6" bestFit="1" customWidth="1"/>
    <col min="3390" max="3390" width="4" bestFit="1" customWidth="1"/>
    <col min="3391" max="3392" width="7" bestFit="1" customWidth="1"/>
    <col min="3393" max="3394" width="8" bestFit="1" customWidth="1"/>
    <col min="3395" max="3395" width="6" bestFit="1" customWidth="1"/>
    <col min="3396" max="3398" width="7" bestFit="1" customWidth="1"/>
    <col min="3399" max="3399" width="6" bestFit="1" customWidth="1"/>
    <col min="3400" max="3400" width="7" bestFit="1" customWidth="1"/>
    <col min="3401" max="3401" width="6" bestFit="1" customWidth="1"/>
    <col min="3402" max="3405" width="7" bestFit="1" customWidth="1"/>
    <col min="3406" max="3408" width="8" bestFit="1" customWidth="1"/>
    <col min="3409" max="3410" width="7" bestFit="1" customWidth="1"/>
    <col min="3411" max="3412" width="6" bestFit="1" customWidth="1"/>
    <col min="3413" max="3413" width="8" bestFit="1" customWidth="1"/>
    <col min="3414" max="3414" width="7" bestFit="1" customWidth="1"/>
    <col min="3415" max="3419" width="8" bestFit="1" customWidth="1"/>
    <col min="3420" max="3420" width="7" bestFit="1" customWidth="1"/>
    <col min="3421" max="3421" width="8" bestFit="1" customWidth="1"/>
    <col min="3422" max="3423" width="7" bestFit="1" customWidth="1"/>
    <col min="3424" max="3424" width="8" bestFit="1" customWidth="1"/>
    <col min="3425" max="3425" width="7" bestFit="1" customWidth="1"/>
    <col min="3426" max="3427" width="8" bestFit="1" customWidth="1"/>
    <col min="3428" max="3429" width="6" bestFit="1" customWidth="1"/>
    <col min="3430" max="3431" width="7" bestFit="1" customWidth="1"/>
    <col min="3432" max="3433" width="8" bestFit="1" customWidth="1"/>
    <col min="3434" max="3434" width="7" bestFit="1" customWidth="1"/>
    <col min="3435" max="3435" width="8" bestFit="1" customWidth="1"/>
    <col min="3436" max="3440" width="7" bestFit="1" customWidth="1"/>
    <col min="3441" max="3441" width="8" bestFit="1" customWidth="1"/>
    <col min="3442" max="3442" width="7" bestFit="1" customWidth="1"/>
    <col min="3443" max="3443" width="8" bestFit="1" customWidth="1"/>
    <col min="3444" max="3444" width="7" bestFit="1" customWidth="1"/>
    <col min="3445" max="3445" width="6" bestFit="1" customWidth="1"/>
    <col min="3446" max="3448" width="7" bestFit="1" customWidth="1"/>
    <col min="3449" max="3449" width="6" bestFit="1" customWidth="1"/>
    <col min="3450" max="3454" width="7" bestFit="1" customWidth="1"/>
    <col min="3455" max="3457" width="8" bestFit="1" customWidth="1"/>
    <col min="3458" max="3461" width="7" bestFit="1" customWidth="1"/>
    <col min="3462" max="3462" width="8" bestFit="1" customWidth="1"/>
    <col min="3463"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0" width="7" bestFit="1" customWidth="1"/>
    <col min="3471" max="3472" width="8" bestFit="1" customWidth="1"/>
    <col min="3473" max="3474" width="7" bestFit="1" customWidth="1"/>
    <col min="3475" max="3476" width="8" bestFit="1" customWidth="1"/>
    <col min="3477" max="3479" width="7" bestFit="1" customWidth="1"/>
    <col min="3480" max="3482" width="8" bestFit="1" customWidth="1"/>
    <col min="3483" max="3483" width="7" bestFit="1" customWidth="1"/>
    <col min="3484" max="3484" width="8" bestFit="1" customWidth="1"/>
    <col min="3485" max="3486" width="6" bestFit="1" customWidth="1"/>
    <col min="3487" max="3489" width="8" bestFit="1" customWidth="1"/>
    <col min="3490" max="3490" width="7" bestFit="1" customWidth="1"/>
    <col min="3491" max="3492" width="8" bestFit="1" customWidth="1"/>
    <col min="3493" max="3493" width="7" bestFit="1" customWidth="1"/>
    <col min="3494" max="3494" width="8" bestFit="1" customWidth="1"/>
    <col min="3495" max="3498" width="7" bestFit="1" customWidth="1"/>
    <col min="3499" max="3499" width="8" bestFit="1" customWidth="1"/>
    <col min="3500" max="3500" width="7" bestFit="1" customWidth="1"/>
    <col min="3501" max="3501" width="8" bestFit="1" customWidth="1"/>
    <col min="3502" max="3503" width="6" bestFit="1" customWidth="1"/>
    <col min="3504" max="3505" width="7" bestFit="1" customWidth="1"/>
    <col min="3506" max="3506" width="8" bestFit="1" customWidth="1"/>
    <col min="3507" max="3507" width="7" bestFit="1" customWidth="1"/>
    <col min="3508" max="3509" width="8" bestFit="1" customWidth="1"/>
    <col min="3510" max="3510" width="6" bestFit="1" customWidth="1"/>
    <col min="3511" max="3511" width="8" bestFit="1" customWidth="1"/>
    <col min="3512" max="3514" width="7" bestFit="1" customWidth="1"/>
    <col min="3515" max="3515" width="4" bestFit="1" customWidth="1"/>
    <col min="3516" max="3516" width="7" bestFit="1" customWidth="1"/>
    <col min="3517" max="3517" width="8" bestFit="1" customWidth="1"/>
    <col min="3518" max="3518" width="7" bestFit="1" customWidth="1"/>
    <col min="3519" max="3519" width="8" bestFit="1" customWidth="1"/>
    <col min="3520" max="3520" width="7" bestFit="1" customWidth="1"/>
    <col min="3521" max="3521" width="8" bestFit="1" customWidth="1"/>
    <col min="3522" max="3522" width="6" bestFit="1" customWidth="1"/>
    <col min="3523" max="3525" width="7" bestFit="1" customWidth="1"/>
    <col min="3526" max="3526" width="8" bestFit="1" customWidth="1"/>
    <col min="3527" max="3527" width="7" bestFit="1" customWidth="1"/>
    <col min="3528" max="3529" width="8" bestFit="1" customWidth="1"/>
    <col min="3530" max="3531" width="6" bestFit="1" customWidth="1"/>
    <col min="3532" max="3532" width="7" bestFit="1" customWidth="1"/>
    <col min="3533" max="3534" width="8" bestFit="1" customWidth="1"/>
    <col min="3535" max="3536" width="7" bestFit="1" customWidth="1"/>
    <col min="3537" max="3538" width="8" bestFit="1" customWidth="1"/>
    <col min="3539" max="3539" width="6" bestFit="1" customWidth="1"/>
    <col min="3540" max="3543" width="7" bestFit="1" customWidth="1"/>
    <col min="3544" max="3544" width="8" bestFit="1" customWidth="1"/>
    <col min="3545" max="3547" width="7" bestFit="1" customWidth="1"/>
    <col min="3548" max="3548" width="6" bestFit="1" customWidth="1"/>
    <col min="3549" max="3549" width="8" bestFit="1" customWidth="1"/>
    <col min="3550" max="3551" width="7" bestFit="1" customWidth="1"/>
    <col min="3552" max="3552" width="6" bestFit="1" customWidth="1"/>
    <col min="3553" max="3553" width="8" bestFit="1" customWidth="1"/>
    <col min="3554" max="3554" width="6" bestFit="1" customWidth="1"/>
    <col min="3555" max="3556" width="7" bestFit="1" customWidth="1"/>
    <col min="3557" max="3558" width="8" bestFit="1" customWidth="1"/>
    <col min="3559" max="3562" width="7" bestFit="1" customWidth="1"/>
    <col min="3563" max="3563" width="4" bestFit="1" customWidth="1"/>
    <col min="3564" max="3564" width="7" bestFit="1" customWidth="1"/>
    <col min="3565" max="3565" width="8" bestFit="1" customWidth="1"/>
    <col min="3566" max="3566" width="6" bestFit="1" customWidth="1"/>
    <col min="3567" max="3567" width="7" bestFit="1" customWidth="1"/>
    <col min="3568" max="3568" width="8" bestFit="1" customWidth="1"/>
    <col min="3569" max="3569" width="7" bestFit="1" customWidth="1"/>
    <col min="3570" max="3570" width="8" bestFit="1" customWidth="1"/>
    <col min="3571" max="3571" width="7" bestFit="1" customWidth="1"/>
    <col min="3572" max="3572" width="8" bestFit="1" customWidth="1"/>
    <col min="3573" max="3573" width="7" bestFit="1" customWidth="1"/>
    <col min="3574" max="3577" width="8" bestFit="1" customWidth="1"/>
    <col min="3578" max="3578" width="7" bestFit="1" customWidth="1"/>
    <col min="3579" max="3579" width="4" bestFit="1" customWidth="1"/>
    <col min="3580" max="3582" width="7" bestFit="1" customWidth="1"/>
    <col min="3583" max="3583" width="8" bestFit="1" customWidth="1"/>
    <col min="3584" max="3586" width="7" bestFit="1" customWidth="1"/>
    <col min="3587" max="3587" width="6" bestFit="1" customWidth="1"/>
    <col min="3588" max="3588" width="8" bestFit="1" customWidth="1"/>
    <col min="3589" max="3589" width="7" bestFit="1" customWidth="1"/>
    <col min="3590" max="3590" width="8" bestFit="1" customWidth="1"/>
    <col min="3591" max="3593" width="6" bestFit="1" customWidth="1"/>
    <col min="3594" max="3594" width="8" bestFit="1" customWidth="1"/>
    <col min="3595" max="3595" width="7" bestFit="1" customWidth="1"/>
    <col min="3596" max="3596" width="6" bestFit="1" customWidth="1"/>
    <col min="3597" max="3597" width="8" bestFit="1" customWidth="1"/>
    <col min="3598" max="3601" width="7" bestFit="1" customWidth="1"/>
    <col min="3602" max="3602" width="8" bestFit="1" customWidth="1"/>
    <col min="3603" max="3603" width="7" bestFit="1" customWidth="1"/>
    <col min="3604" max="3604" width="4" bestFit="1" customWidth="1"/>
    <col min="3605" max="3606" width="7" bestFit="1" customWidth="1"/>
    <col min="3607" max="3611" width="8" bestFit="1" customWidth="1"/>
    <col min="3612" max="3613" width="7" bestFit="1" customWidth="1"/>
    <col min="3614" max="3614" width="8" bestFit="1" customWidth="1"/>
    <col min="3615" max="3615" width="6" bestFit="1" customWidth="1"/>
    <col min="3616" max="3617" width="8" bestFit="1" customWidth="1"/>
    <col min="3618" max="3618" width="6" bestFit="1" customWidth="1"/>
    <col min="3619" max="3620" width="7" bestFit="1" customWidth="1"/>
    <col min="3621" max="3621" width="8" bestFit="1" customWidth="1"/>
    <col min="3622" max="3625" width="7" bestFit="1" customWidth="1"/>
    <col min="3626" max="3630" width="8" bestFit="1" customWidth="1"/>
    <col min="3631" max="3631" width="7" bestFit="1" customWidth="1"/>
    <col min="3632" max="3632" width="8" bestFit="1" customWidth="1"/>
    <col min="3633" max="3637" width="7" bestFit="1" customWidth="1"/>
    <col min="3638" max="3643" width="8" bestFit="1" customWidth="1"/>
    <col min="3644" max="3646" width="7" bestFit="1" customWidth="1"/>
    <col min="3647" max="3647" width="8" bestFit="1" customWidth="1"/>
    <col min="3648" max="3648" width="7" bestFit="1" customWidth="1"/>
    <col min="3649" max="3650" width="6" bestFit="1" customWidth="1"/>
    <col min="3651" max="3652" width="7" bestFit="1" customWidth="1"/>
    <col min="3653" max="3653" width="8" bestFit="1" customWidth="1"/>
    <col min="3654" max="3655" width="7" bestFit="1" customWidth="1"/>
    <col min="3656" max="3656" width="8" bestFit="1" customWidth="1"/>
    <col min="3657" max="3657" width="7" bestFit="1" customWidth="1"/>
    <col min="3658" max="3658" width="8" bestFit="1" customWidth="1"/>
    <col min="3659" max="3661" width="7" bestFit="1" customWidth="1"/>
    <col min="3662" max="3662" width="6" bestFit="1" customWidth="1"/>
    <col min="3663" max="3665" width="7" bestFit="1" customWidth="1"/>
    <col min="3666" max="3667" width="8" bestFit="1" customWidth="1"/>
    <col min="3668" max="3669" width="7" bestFit="1" customWidth="1"/>
    <col min="3670" max="3670" width="6" bestFit="1" customWidth="1"/>
    <col min="3671" max="3671" width="7" bestFit="1" customWidth="1"/>
    <col min="3672" max="3681" width="8" bestFit="1" customWidth="1"/>
    <col min="3682" max="3682" width="7" bestFit="1" customWidth="1"/>
    <col min="3683" max="3683" width="8" bestFit="1" customWidth="1"/>
    <col min="3684" max="3684" width="7" bestFit="1" customWidth="1"/>
    <col min="3685" max="3685" width="8" bestFit="1" customWidth="1"/>
    <col min="3686" max="3687" width="7" bestFit="1" customWidth="1"/>
    <col min="3688" max="3690" width="8" bestFit="1" customWidth="1"/>
    <col min="3691" max="3691" width="7" bestFit="1" customWidth="1"/>
    <col min="3692" max="3692" width="6" bestFit="1" customWidth="1"/>
    <col min="3693" max="3693" width="8" bestFit="1" customWidth="1"/>
    <col min="3694" max="3695" width="7" bestFit="1" customWidth="1"/>
    <col min="3696" max="3697" width="6" bestFit="1" customWidth="1"/>
    <col min="3698" max="3699" width="7" bestFit="1" customWidth="1"/>
    <col min="3700" max="3702" width="8" bestFit="1" customWidth="1"/>
    <col min="3703" max="3705" width="7" bestFit="1" customWidth="1"/>
    <col min="3706" max="3707" width="8" bestFit="1" customWidth="1"/>
    <col min="3708" max="3709" width="7" bestFit="1" customWidth="1"/>
    <col min="3710" max="3712" width="8" bestFit="1" customWidth="1"/>
    <col min="3713" max="3713" width="6" bestFit="1" customWidth="1"/>
    <col min="3714" max="3715" width="7" bestFit="1" customWidth="1"/>
    <col min="3716" max="3716" width="8" bestFit="1" customWidth="1"/>
    <col min="3717" max="3719" width="7" bestFit="1" customWidth="1"/>
    <col min="3720" max="3720" width="8" bestFit="1" customWidth="1"/>
    <col min="3721" max="3722" width="7" bestFit="1" customWidth="1"/>
    <col min="3723" max="3723" width="6" bestFit="1" customWidth="1"/>
    <col min="3724" max="3724" width="8" bestFit="1" customWidth="1"/>
    <col min="3725" max="3726" width="7" bestFit="1" customWidth="1"/>
    <col min="3727" max="3727" width="6" bestFit="1" customWidth="1"/>
    <col min="3728" max="3728" width="7" bestFit="1" customWidth="1"/>
    <col min="3729" max="3729" width="8" bestFit="1" customWidth="1"/>
    <col min="3730" max="3731" width="7" bestFit="1" customWidth="1"/>
    <col min="3732" max="3734" width="8" bestFit="1" customWidth="1"/>
    <col min="3735" max="3735" width="7" bestFit="1" customWidth="1"/>
    <col min="3736" max="3736" width="6" bestFit="1" customWidth="1"/>
    <col min="3737" max="3740" width="7" bestFit="1" customWidth="1"/>
    <col min="3741" max="3741" width="6" bestFit="1" customWidth="1"/>
    <col min="3742" max="3742" width="8" bestFit="1" customWidth="1"/>
    <col min="3743" max="3743" width="7" bestFit="1" customWidth="1"/>
    <col min="3744" max="3744" width="6" bestFit="1" customWidth="1"/>
    <col min="3745" max="3745" width="8" bestFit="1" customWidth="1"/>
    <col min="3746" max="3746" width="6" bestFit="1" customWidth="1"/>
    <col min="3747" max="3748" width="7" bestFit="1" customWidth="1"/>
    <col min="3749" max="3749" width="8" bestFit="1" customWidth="1"/>
    <col min="3750" max="3751" width="7" bestFit="1" customWidth="1"/>
    <col min="3752" max="3752" width="8" bestFit="1" customWidth="1"/>
    <col min="3753" max="3753" width="7" bestFit="1" customWidth="1"/>
    <col min="3754" max="3754" width="8" bestFit="1" customWidth="1"/>
    <col min="3755" max="3759" width="7" bestFit="1" customWidth="1"/>
    <col min="3760" max="3760" width="8" bestFit="1" customWidth="1"/>
    <col min="3761" max="3763" width="7" bestFit="1" customWidth="1"/>
    <col min="3764" max="3764" width="4" bestFit="1" customWidth="1"/>
    <col min="3765" max="3765" width="7" bestFit="1" customWidth="1"/>
    <col min="3766" max="3766" width="8" bestFit="1" customWidth="1"/>
    <col min="3767" max="3767" width="7" bestFit="1" customWidth="1"/>
    <col min="3768" max="3768" width="8" bestFit="1" customWidth="1"/>
    <col min="3769" max="3770" width="7" bestFit="1" customWidth="1"/>
    <col min="3771" max="3771" width="6" bestFit="1" customWidth="1"/>
    <col min="3772" max="3774" width="7" bestFit="1" customWidth="1"/>
    <col min="3775" max="3775" width="8" bestFit="1" customWidth="1"/>
    <col min="3776" max="3778" width="7" bestFit="1" customWidth="1"/>
    <col min="3779" max="3779" width="8" bestFit="1" customWidth="1"/>
    <col min="3780" max="3780" width="7" bestFit="1" customWidth="1"/>
    <col min="3781" max="3781" width="8" bestFit="1" customWidth="1"/>
    <col min="3782" max="3784" width="7" bestFit="1" customWidth="1"/>
    <col min="3785" max="3785" width="8" bestFit="1" customWidth="1"/>
    <col min="3786" max="3786" width="6" bestFit="1" customWidth="1"/>
    <col min="3787" max="3787" width="7" bestFit="1" customWidth="1"/>
    <col min="3788" max="3788" width="8" bestFit="1" customWidth="1"/>
    <col min="3789" max="3789" width="7" bestFit="1" customWidth="1"/>
    <col min="3790" max="3790" width="6" bestFit="1" customWidth="1"/>
    <col min="3791" max="3792" width="7" bestFit="1" customWidth="1"/>
    <col min="3793" max="3793" width="8" bestFit="1" customWidth="1"/>
    <col min="3794" max="3794" width="7" bestFit="1" customWidth="1"/>
    <col min="3795" max="3795" width="6" bestFit="1" customWidth="1"/>
    <col min="3796" max="3797" width="8" bestFit="1" customWidth="1"/>
    <col min="3798" max="3798" width="6" bestFit="1" customWidth="1"/>
    <col min="3799" max="3799" width="7" bestFit="1" customWidth="1"/>
    <col min="3800" max="3801" width="8" bestFit="1" customWidth="1"/>
    <col min="3802" max="3802" width="7" bestFit="1" customWidth="1"/>
    <col min="3803" max="3803" width="6" bestFit="1" customWidth="1"/>
    <col min="3804" max="3804" width="8" bestFit="1" customWidth="1"/>
    <col min="3805" max="3805" width="7" bestFit="1" customWidth="1"/>
    <col min="3806" max="3808" width="8" bestFit="1" customWidth="1"/>
    <col min="3809" max="3809" width="7" bestFit="1" customWidth="1"/>
    <col min="3810" max="3811" width="8" bestFit="1" customWidth="1"/>
    <col min="3812" max="3812" width="7" bestFit="1" customWidth="1"/>
    <col min="3813" max="3813" width="6" bestFit="1" customWidth="1"/>
    <col min="3814" max="3814" width="8" bestFit="1" customWidth="1"/>
    <col min="3815" max="3816" width="7" bestFit="1" customWidth="1"/>
    <col min="3817" max="3818" width="8" bestFit="1" customWidth="1"/>
    <col min="3819" max="3819" width="7" bestFit="1" customWidth="1"/>
    <col min="3820" max="3820" width="8" bestFit="1" customWidth="1"/>
    <col min="3821" max="3821" width="7" bestFit="1" customWidth="1"/>
    <col min="3822" max="3822" width="6" bestFit="1" customWidth="1"/>
    <col min="3823" max="3824" width="7" bestFit="1" customWidth="1"/>
    <col min="3825" max="3827" width="8" bestFit="1" customWidth="1"/>
    <col min="3828" max="3828" width="7" bestFit="1" customWidth="1"/>
    <col min="3829" max="3831" width="8" bestFit="1" customWidth="1"/>
    <col min="3832" max="3835" width="7" bestFit="1" customWidth="1"/>
    <col min="3836" max="3839" width="8" bestFit="1" customWidth="1"/>
    <col min="3840" max="3841" width="7" bestFit="1" customWidth="1"/>
    <col min="3842" max="3843" width="8" bestFit="1" customWidth="1"/>
    <col min="3844" max="3845" width="7" bestFit="1" customWidth="1"/>
    <col min="3846" max="3849" width="8" bestFit="1" customWidth="1"/>
    <col min="3850" max="3850" width="7" bestFit="1" customWidth="1"/>
    <col min="3851" max="3851" width="6" bestFit="1" customWidth="1"/>
    <col min="3852" max="3853" width="7" bestFit="1" customWidth="1"/>
    <col min="3854" max="3855" width="8" bestFit="1" customWidth="1"/>
    <col min="3856" max="3856" width="7" bestFit="1" customWidth="1"/>
    <col min="3857" max="3857" width="6" bestFit="1" customWidth="1"/>
    <col min="3858" max="3858" width="7" bestFit="1" customWidth="1"/>
    <col min="3859" max="3861" width="8" bestFit="1" customWidth="1"/>
    <col min="3862" max="3862" width="6" bestFit="1" customWidth="1"/>
    <col min="3863" max="3866" width="7" bestFit="1" customWidth="1"/>
    <col min="3867" max="3867" width="4" bestFit="1" customWidth="1"/>
    <col min="3868" max="3869" width="7" bestFit="1" customWidth="1"/>
    <col min="3870" max="3870" width="8" bestFit="1" customWidth="1"/>
    <col min="3871" max="3871" width="7" bestFit="1" customWidth="1"/>
    <col min="3872" max="3872" width="6" bestFit="1" customWidth="1"/>
    <col min="3873" max="3874" width="7" bestFit="1" customWidth="1"/>
    <col min="3875" max="3875" width="8" bestFit="1" customWidth="1"/>
    <col min="3876" max="3876" width="7" bestFit="1" customWidth="1"/>
    <col min="3877" max="3880" width="8" bestFit="1" customWidth="1"/>
    <col min="3881" max="3881" width="7" bestFit="1" customWidth="1"/>
    <col min="3882" max="3882" width="8" bestFit="1" customWidth="1"/>
    <col min="3883" max="3884" width="7" bestFit="1" customWidth="1"/>
    <col min="3885" max="3885" width="8" bestFit="1" customWidth="1"/>
    <col min="3886" max="3886" width="6" bestFit="1" customWidth="1"/>
    <col min="3887" max="3893" width="7" bestFit="1" customWidth="1"/>
    <col min="3894" max="3895" width="8" bestFit="1" customWidth="1"/>
    <col min="3896" max="3899" width="7" bestFit="1" customWidth="1"/>
    <col min="3900" max="3900" width="8" bestFit="1" customWidth="1"/>
    <col min="3901" max="3901" width="9" bestFit="1" customWidth="1"/>
    <col min="3902" max="3903" width="8" bestFit="1" customWidth="1"/>
    <col min="3904" max="3904" width="7" bestFit="1" customWidth="1"/>
    <col min="3905" max="3905" width="8" bestFit="1" customWidth="1"/>
    <col min="3906" max="3906" width="6" bestFit="1" customWidth="1"/>
    <col min="3907" max="3909" width="7" bestFit="1" customWidth="1"/>
    <col min="3910" max="3912" width="8" bestFit="1" customWidth="1"/>
    <col min="3913" max="3913" width="6" bestFit="1" customWidth="1"/>
    <col min="3914" max="3914" width="8" bestFit="1" customWidth="1"/>
    <col min="3915" max="3918" width="7" bestFit="1" customWidth="1"/>
    <col min="3919" max="3919" width="8" bestFit="1" customWidth="1"/>
    <col min="3920" max="3920" width="6" bestFit="1" customWidth="1"/>
    <col min="3921" max="3925" width="7" bestFit="1" customWidth="1"/>
    <col min="3926" max="3926" width="8" bestFit="1" customWidth="1"/>
    <col min="3927" max="3927" width="7" bestFit="1" customWidth="1"/>
    <col min="3928" max="3928" width="8" bestFit="1" customWidth="1"/>
    <col min="3929" max="3929" width="7" bestFit="1" customWidth="1"/>
    <col min="3930" max="3930" width="4" bestFit="1" customWidth="1"/>
    <col min="3931" max="3932" width="7" bestFit="1" customWidth="1"/>
    <col min="3933" max="3933" width="8" bestFit="1" customWidth="1"/>
    <col min="3934" max="3937" width="7" bestFit="1" customWidth="1"/>
    <col min="3938" max="3939" width="8" bestFit="1" customWidth="1"/>
    <col min="3940" max="3943" width="7" bestFit="1" customWidth="1"/>
    <col min="3944" max="3944" width="6" bestFit="1" customWidth="1"/>
    <col min="3945" max="3946" width="7" bestFit="1" customWidth="1"/>
    <col min="3947" max="3947" width="8" bestFit="1" customWidth="1"/>
    <col min="3948" max="3948" width="7" bestFit="1" customWidth="1"/>
    <col min="3949" max="3949" width="8" bestFit="1" customWidth="1"/>
    <col min="3950" max="3952" width="7" bestFit="1" customWidth="1"/>
    <col min="3953" max="3957" width="8" bestFit="1" customWidth="1"/>
    <col min="3958" max="3960" width="7" bestFit="1" customWidth="1"/>
    <col min="3961" max="3961" width="8" bestFit="1" customWidth="1"/>
    <col min="3962" max="3962" width="7" bestFit="1" customWidth="1"/>
    <col min="3963" max="3963" width="6" bestFit="1" customWidth="1"/>
    <col min="3964" max="3968" width="7" bestFit="1" customWidth="1"/>
    <col min="3969" max="3969" width="6" bestFit="1" customWidth="1"/>
    <col min="3970" max="3973" width="7" bestFit="1" customWidth="1"/>
    <col min="3974" max="3974" width="8" bestFit="1" customWidth="1"/>
    <col min="3975" max="3975" width="7" bestFit="1" customWidth="1"/>
    <col min="3976" max="3976" width="8" bestFit="1" customWidth="1"/>
    <col min="3977" max="3979" width="7" bestFit="1" customWidth="1"/>
    <col min="3980" max="3980" width="8" bestFit="1" customWidth="1"/>
    <col min="3981" max="3981" width="7" bestFit="1" customWidth="1"/>
    <col min="3982" max="3983" width="8" bestFit="1" customWidth="1"/>
    <col min="3984" max="3984" width="7" bestFit="1" customWidth="1"/>
    <col min="3985" max="3985" width="8" bestFit="1" customWidth="1"/>
    <col min="3986" max="3986" width="7" bestFit="1" customWidth="1"/>
    <col min="3987" max="3987" width="8" bestFit="1" customWidth="1"/>
    <col min="3988" max="3988" width="6" bestFit="1" customWidth="1"/>
    <col min="3989" max="3991" width="8" bestFit="1" customWidth="1"/>
    <col min="3992" max="3992" width="7" bestFit="1" customWidth="1"/>
    <col min="3993" max="3993" width="8" bestFit="1" customWidth="1"/>
    <col min="3994" max="3995" width="7" bestFit="1" customWidth="1"/>
    <col min="3996" max="3998" width="8" bestFit="1" customWidth="1"/>
    <col min="3999" max="3999" width="7" bestFit="1" customWidth="1"/>
    <col min="4000" max="4001" width="8" bestFit="1" customWidth="1"/>
    <col min="4002" max="4005" width="7" bestFit="1" customWidth="1"/>
    <col min="4006" max="4006" width="6" bestFit="1" customWidth="1"/>
    <col min="4007" max="4007" width="8" bestFit="1" customWidth="1"/>
    <col min="4008" max="4010" width="7" bestFit="1" customWidth="1"/>
    <col min="4011" max="4011" width="8" bestFit="1" customWidth="1"/>
    <col min="4012" max="4012" width="6" bestFit="1" customWidth="1"/>
    <col min="4013" max="4017" width="8" bestFit="1" customWidth="1"/>
    <col min="4018" max="4018" width="7" bestFit="1" customWidth="1"/>
    <col min="4019" max="4020" width="8" bestFit="1" customWidth="1"/>
    <col min="4021" max="4021" width="6" bestFit="1" customWidth="1"/>
    <col min="4022" max="4022" width="7" bestFit="1" customWidth="1"/>
    <col min="4023" max="4023" width="9" bestFit="1" customWidth="1"/>
    <col min="4024" max="4024" width="8" bestFit="1" customWidth="1"/>
    <col min="4025" max="4025" width="6" bestFit="1" customWidth="1"/>
    <col min="4026" max="4029" width="7" bestFit="1" customWidth="1"/>
    <col min="4030" max="4030" width="8" bestFit="1" customWidth="1"/>
    <col min="4031" max="4032" width="7" bestFit="1" customWidth="1"/>
    <col min="4033" max="4034" width="8" bestFit="1" customWidth="1"/>
    <col min="4035" max="4035" width="6" bestFit="1" customWidth="1"/>
    <col min="4036" max="4036" width="4" bestFit="1" customWidth="1"/>
    <col min="4037" max="4037" width="6" bestFit="1" customWidth="1"/>
    <col min="4038" max="4038" width="8" bestFit="1" customWidth="1"/>
    <col min="4039" max="4040" width="7" bestFit="1" customWidth="1"/>
    <col min="4041" max="4041" width="8" bestFit="1" customWidth="1"/>
    <col min="4042" max="4042" width="7" bestFit="1" customWidth="1"/>
    <col min="4043" max="4044" width="8" bestFit="1" customWidth="1"/>
    <col min="4045" max="4047" width="7" bestFit="1" customWidth="1"/>
    <col min="4048" max="4048" width="8" bestFit="1" customWidth="1"/>
    <col min="4049" max="4049" width="7" bestFit="1" customWidth="1"/>
    <col min="4050" max="4050" width="6" bestFit="1" customWidth="1"/>
    <col min="4051" max="4051" width="7" bestFit="1" customWidth="1"/>
    <col min="4052" max="4052" width="8" bestFit="1" customWidth="1"/>
    <col min="4053" max="4053" width="6" bestFit="1" customWidth="1"/>
    <col min="4054" max="4057" width="7" bestFit="1" customWidth="1"/>
    <col min="4058" max="4060" width="8" bestFit="1" customWidth="1"/>
    <col min="4061" max="4067" width="7" bestFit="1" customWidth="1"/>
    <col min="4068" max="4069" width="8" bestFit="1" customWidth="1"/>
    <col min="4070" max="4072" width="7" bestFit="1" customWidth="1"/>
    <col min="4073" max="4074" width="8" bestFit="1" customWidth="1"/>
    <col min="4075" max="4075" width="7" bestFit="1" customWidth="1"/>
    <col min="4076" max="4076" width="8" bestFit="1" customWidth="1"/>
    <col min="4077" max="4081" width="7" bestFit="1" customWidth="1"/>
    <col min="4082" max="4083" width="8" bestFit="1" customWidth="1"/>
    <col min="4084" max="4086" width="7" bestFit="1" customWidth="1"/>
    <col min="4087" max="4087" width="8" bestFit="1" customWidth="1"/>
    <col min="4088" max="4088" width="7" bestFit="1" customWidth="1"/>
    <col min="4089" max="4092" width="8" bestFit="1" customWidth="1"/>
    <col min="4093" max="4095" width="7" bestFit="1" customWidth="1"/>
    <col min="4096" max="4097" width="8" bestFit="1" customWidth="1"/>
    <col min="4098" max="4098" width="7" bestFit="1" customWidth="1"/>
    <col min="4099" max="4099" width="8" bestFit="1" customWidth="1"/>
    <col min="4100" max="4101" width="7" bestFit="1" customWidth="1"/>
    <col min="4102" max="4104" width="8" bestFit="1" customWidth="1"/>
    <col min="4105" max="4106" width="7" bestFit="1" customWidth="1"/>
    <col min="4107" max="4107" width="8" bestFit="1" customWidth="1"/>
    <col min="4108" max="4108" width="4" bestFit="1" customWidth="1"/>
    <col min="4109" max="4110" width="8" bestFit="1" customWidth="1"/>
    <col min="4111" max="4111" width="6" bestFit="1" customWidth="1"/>
    <col min="4112" max="4112" width="8" bestFit="1" customWidth="1"/>
    <col min="4113" max="4114" width="7" bestFit="1" customWidth="1"/>
    <col min="4115" max="4115" width="8" bestFit="1" customWidth="1"/>
    <col min="4116" max="4116" width="7" bestFit="1" customWidth="1"/>
    <col min="4117" max="4117" width="8" bestFit="1" customWidth="1"/>
    <col min="4118" max="4118" width="7" bestFit="1" customWidth="1"/>
    <col min="4119" max="4121" width="8" bestFit="1" customWidth="1"/>
    <col min="4122" max="4122" width="9" bestFit="1" customWidth="1"/>
    <col min="4123" max="4123" width="6" bestFit="1" customWidth="1"/>
    <col min="4124" max="4124" width="8" bestFit="1" customWidth="1"/>
    <col min="4125" max="4127" width="7" bestFit="1" customWidth="1"/>
    <col min="4128" max="4129" width="8" bestFit="1" customWidth="1"/>
    <col min="4130" max="4130" width="7" bestFit="1" customWidth="1"/>
    <col min="4131" max="4131" width="8" bestFit="1" customWidth="1"/>
    <col min="4132" max="4133" width="7" bestFit="1" customWidth="1"/>
    <col min="4134" max="4134" width="8" bestFit="1" customWidth="1"/>
    <col min="4135" max="4136" width="7" bestFit="1" customWidth="1"/>
    <col min="4137" max="4137" width="6" bestFit="1" customWidth="1"/>
    <col min="4138" max="4138" width="9" bestFit="1" customWidth="1"/>
    <col min="4139" max="4139" width="6" bestFit="1" customWidth="1"/>
    <col min="4140" max="4143" width="7" bestFit="1" customWidth="1"/>
    <col min="4144" max="4145" width="8" bestFit="1" customWidth="1"/>
    <col min="4146" max="4146" width="6" bestFit="1" customWidth="1"/>
    <col min="4147" max="4147" width="8" bestFit="1" customWidth="1"/>
    <col min="4148" max="4148" width="7" bestFit="1" customWidth="1"/>
    <col min="4149" max="4152" width="8" bestFit="1" customWidth="1"/>
    <col min="4153" max="4159" width="7" bestFit="1" customWidth="1"/>
    <col min="4160" max="4163" width="8" bestFit="1" customWidth="1"/>
    <col min="4164" max="4164" width="7" bestFit="1" customWidth="1"/>
    <col min="4165" max="4165" width="8" bestFit="1" customWidth="1"/>
    <col min="4166" max="4168" width="7" bestFit="1" customWidth="1"/>
    <col min="4169" max="4169" width="8" bestFit="1" customWidth="1"/>
    <col min="4170" max="4170" width="7" bestFit="1" customWidth="1"/>
    <col min="4171" max="4172" width="8" bestFit="1" customWidth="1"/>
    <col min="4173" max="4174" width="7" bestFit="1" customWidth="1"/>
    <col min="4175" max="4175" width="8" bestFit="1" customWidth="1"/>
    <col min="4176" max="4176" width="6" bestFit="1" customWidth="1"/>
    <col min="4177" max="4177" width="8" bestFit="1" customWidth="1"/>
    <col min="4178" max="4178" width="6" bestFit="1" customWidth="1"/>
    <col min="4179" max="4182" width="7" bestFit="1" customWidth="1"/>
    <col min="4183" max="4184" width="8" bestFit="1" customWidth="1"/>
    <col min="4185" max="4185" width="7" bestFit="1" customWidth="1"/>
    <col min="4186" max="4186" width="8" bestFit="1" customWidth="1"/>
    <col min="4187" max="4187" width="7" bestFit="1" customWidth="1"/>
    <col min="4188" max="4190" width="8" bestFit="1" customWidth="1"/>
    <col min="4191" max="4191" width="7" bestFit="1" customWidth="1"/>
    <col min="4192" max="4192" width="8" bestFit="1" customWidth="1"/>
    <col min="4193" max="4195" width="7" bestFit="1" customWidth="1"/>
    <col min="4196" max="4197" width="8" bestFit="1" customWidth="1"/>
    <col min="4198" max="4198" width="6" bestFit="1" customWidth="1"/>
    <col min="4199" max="4199" width="9" bestFit="1" customWidth="1"/>
    <col min="4200" max="4200" width="7" bestFit="1" customWidth="1"/>
    <col min="4201" max="4201" width="6" bestFit="1" customWidth="1"/>
    <col min="4202" max="4203" width="7" bestFit="1" customWidth="1"/>
    <col min="4204" max="4205" width="8" bestFit="1" customWidth="1"/>
    <col min="4206" max="4206" width="9" bestFit="1" customWidth="1"/>
    <col min="4207" max="4207" width="8" bestFit="1" customWidth="1"/>
    <col min="4208" max="4208" width="7" bestFit="1" customWidth="1"/>
    <col min="4209" max="4209" width="8" bestFit="1" customWidth="1"/>
    <col min="4210" max="4210" width="9" bestFit="1" customWidth="1"/>
    <col min="4211" max="4211" width="6" bestFit="1" customWidth="1"/>
    <col min="4212" max="4214" width="8" bestFit="1" customWidth="1"/>
    <col min="4215" max="4215" width="7" bestFit="1" customWidth="1"/>
    <col min="4216" max="4217" width="8" bestFit="1" customWidth="1"/>
    <col min="4218" max="4218" width="4" bestFit="1" customWidth="1"/>
    <col min="4219" max="4220" width="8" bestFit="1" customWidth="1"/>
    <col min="4221" max="4224" width="7" bestFit="1" customWidth="1"/>
    <col min="4225" max="4226" width="8" bestFit="1" customWidth="1"/>
    <col min="4227" max="4229" width="7" bestFit="1" customWidth="1"/>
    <col min="4230" max="4230" width="8" bestFit="1" customWidth="1"/>
    <col min="4231" max="4232" width="6" bestFit="1" customWidth="1"/>
    <col min="4233" max="4233" width="8" bestFit="1" customWidth="1"/>
    <col min="4234" max="4235" width="6" bestFit="1" customWidth="1"/>
    <col min="4236" max="4236" width="7" bestFit="1" customWidth="1"/>
    <col min="4237" max="4237" width="6" bestFit="1" customWidth="1"/>
    <col min="4238" max="4238" width="8" bestFit="1" customWidth="1"/>
    <col min="4239" max="4242" width="7" bestFit="1" customWidth="1"/>
    <col min="4243" max="4247" width="8" bestFit="1" customWidth="1"/>
    <col min="4248" max="4252" width="7" bestFit="1" customWidth="1"/>
    <col min="4253" max="4256" width="8" bestFit="1" customWidth="1"/>
    <col min="4257" max="4258" width="7" bestFit="1" customWidth="1"/>
    <col min="4259" max="4259" width="8" bestFit="1" customWidth="1"/>
    <col min="4260" max="4261" width="7" bestFit="1" customWidth="1"/>
    <col min="4262" max="4262" width="6" bestFit="1" customWidth="1"/>
    <col min="4263" max="4265" width="7" bestFit="1" customWidth="1"/>
    <col min="4266" max="4268" width="8" bestFit="1" customWidth="1"/>
    <col min="4269" max="4272" width="7" bestFit="1" customWidth="1"/>
    <col min="4273" max="4274" width="6" bestFit="1" customWidth="1"/>
    <col min="4275" max="4275" width="7" bestFit="1" customWidth="1"/>
    <col min="4276" max="4278" width="8" bestFit="1" customWidth="1"/>
    <col min="4279" max="4279" width="7" bestFit="1" customWidth="1"/>
    <col min="4280" max="4281" width="8" bestFit="1" customWidth="1"/>
    <col min="4282" max="4282" width="6" bestFit="1" customWidth="1"/>
    <col min="4283" max="4283" width="8" bestFit="1" customWidth="1"/>
    <col min="4284" max="4284" width="7" bestFit="1" customWidth="1"/>
    <col min="4285" max="4286" width="8" bestFit="1" customWidth="1"/>
    <col min="4287" max="4287" width="7" bestFit="1" customWidth="1"/>
    <col min="4288" max="4289" width="8" bestFit="1" customWidth="1"/>
    <col min="4290" max="4290" width="7" bestFit="1" customWidth="1"/>
    <col min="4291" max="4293" width="8" bestFit="1" customWidth="1"/>
    <col min="4294" max="4294" width="6" bestFit="1" customWidth="1"/>
    <col min="4295" max="4296" width="7" bestFit="1" customWidth="1"/>
    <col min="4297" max="4297" width="6" bestFit="1" customWidth="1"/>
    <col min="4298" max="4298" width="8" bestFit="1" customWidth="1"/>
    <col min="4299" max="4299" width="9" bestFit="1" customWidth="1"/>
    <col min="4300" max="4302" width="8" bestFit="1" customWidth="1"/>
    <col min="4303" max="4304" width="7" bestFit="1" customWidth="1"/>
    <col min="4305" max="4306" width="8" bestFit="1" customWidth="1"/>
    <col min="4307" max="4308" width="7" bestFit="1" customWidth="1"/>
    <col min="4309" max="4309" width="8" bestFit="1" customWidth="1"/>
    <col min="4310" max="4315" width="7" bestFit="1" customWidth="1"/>
    <col min="4316" max="4319" width="8" bestFit="1" customWidth="1"/>
    <col min="4320" max="4320" width="7" bestFit="1" customWidth="1"/>
    <col min="4321" max="4321" width="8" bestFit="1" customWidth="1"/>
    <col min="4322" max="4324" width="7" bestFit="1" customWidth="1"/>
    <col min="4325" max="4328" width="8" bestFit="1" customWidth="1"/>
    <col min="4329" max="4329" width="6" bestFit="1" customWidth="1"/>
    <col min="4330" max="4330" width="7" bestFit="1" customWidth="1"/>
    <col min="4331" max="4331" width="8" bestFit="1" customWidth="1"/>
    <col min="4332" max="4337" width="7" bestFit="1" customWidth="1"/>
    <col min="4338" max="4338" width="8" bestFit="1" customWidth="1"/>
    <col min="4339" max="4339" width="7" bestFit="1" customWidth="1"/>
    <col min="4340" max="4340" width="8" bestFit="1" customWidth="1"/>
    <col min="4341" max="4342" width="7" bestFit="1" customWidth="1"/>
    <col min="4343" max="4344" width="8" bestFit="1" customWidth="1"/>
    <col min="4345" max="4347" width="7" bestFit="1" customWidth="1"/>
    <col min="4348" max="4348" width="6" bestFit="1" customWidth="1"/>
    <col min="4349" max="4351" width="7" bestFit="1" customWidth="1"/>
    <col min="4352" max="4352" width="8" bestFit="1" customWidth="1"/>
    <col min="4353" max="4356" width="7" bestFit="1" customWidth="1"/>
    <col min="4357" max="4358" width="8" bestFit="1" customWidth="1"/>
    <col min="4359" max="4359" width="7" bestFit="1" customWidth="1"/>
    <col min="4360" max="4360" width="8" bestFit="1" customWidth="1"/>
    <col min="4361" max="4361" width="7" bestFit="1" customWidth="1"/>
    <col min="4362" max="4362" width="4" bestFit="1" customWidth="1"/>
    <col min="4363" max="4363" width="6" bestFit="1" customWidth="1"/>
    <col min="4364" max="4364" width="8" bestFit="1" customWidth="1"/>
    <col min="4365" max="4365" width="7" bestFit="1" customWidth="1"/>
    <col min="4366" max="4366" width="8" bestFit="1" customWidth="1"/>
    <col min="4367" max="4367" width="4" bestFit="1" customWidth="1"/>
    <col min="4368" max="4368" width="8" bestFit="1" customWidth="1"/>
    <col min="4369" max="4370" width="7" bestFit="1" customWidth="1"/>
    <col min="4371" max="4371" width="8" bestFit="1" customWidth="1"/>
    <col min="4372" max="4373" width="7" bestFit="1" customWidth="1"/>
    <col min="4374" max="4376" width="8" bestFit="1" customWidth="1"/>
    <col min="4377" max="4377" width="6" bestFit="1" customWidth="1"/>
    <col min="4378" max="4378" width="8" bestFit="1" customWidth="1"/>
    <col min="4379" max="4380" width="6" bestFit="1" customWidth="1"/>
    <col min="4381" max="4381" width="7" bestFit="1" customWidth="1"/>
    <col min="4382" max="4382" width="6" bestFit="1" customWidth="1"/>
    <col min="4383" max="4384" width="7" bestFit="1" customWidth="1"/>
    <col min="4385" max="4385" width="8" bestFit="1" customWidth="1"/>
    <col min="4386" max="4389" width="7" bestFit="1" customWidth="1"/>
    <col min="4390" max="4390" width="8" bestFit="1" customWidth="1"/>
    <col min="4391" max="4391" width="7" bestFit="1" customWidth="1"/>
    <col min="4392" max="4392" width="8" bestFit="1" customWidth="1"/>
    <col min="4393" max="4393" width="7" bestFit="1" customWidth="1"/>
    <col min="4394" max="4395" width="8" bestFit="1" customWidth="1"/>
    <col min="4396" max="4396" width="7" bestFit="1" customWidth="1"/>
    <col min="4397" max="4399" width="8" bestFit="1" customWidth="1"/>
    <col min="4400" max="4400" width="7" bestFit="1" customWidth="1"/>
    <col min="4401" max="4401" width="6" bestFit="1" customWidth="1"/>
    <col min="4402" max="4402" width="8" bestFit="1" customWidth="1"/>
    <col min="4403" max="4404" width="7" bestFit="1" customWidth="1"/>
    <col min="4405" max="4407" width="8" bestFit="1" customWidth="1"/>
    <col min="4408" max="4408" width="7" bestFit="1" customWidth="1"/>
    <col min="4409" max="4409" width="8" bestFit="1" customWidth="1"/>
    <col min="4410" max="4410" width="6" bestFit="1" customWidth="1"/>
    <col min="4411" max="4412" width="7" bestFit="1" customWidth="1"/>
    <col min="4413" max="4413" width="8" bestFit="1" customWidth="1"/>
    <col min="4414" max="4415" width="7" bestFit="1" customWidth="1"/>
    <col min="4416" max="4418" width="8" bestFit="1" customWidth="1"/>
    <col min="4419" max="4419" width="7" bestFit="1" customWidth="1"/>
    <col min="4420" max="4422" width="8" bestFit="1" customWidth="1"/>
    <col min="4423" max="4425" width="7" bestFit="1" customWidth="1"/>
    <col min="4426" max="4426" width="9" bestFit="1" customWidth="1"/>
    <col min="4427" max="4430" width="8" bestFit="1" customWidth="1"/>
    <col min="4431" max="4431" width="7" bestFit="1" customWidth="1"/>
    <col min="4432" max="4432" width="8" bestFit="1" customWidth="1"/>
    <col min="4433" max="4433" width="6" bestFit="1" customWidth="1"/>
    <col min="4434" max="4439" width="7" bestFit="1" customWidth="1"/>
    <col min="4440" max="4440" width="8" bestFit="1" customWidth="1"/>
    <col min="4441" max="4443" width="7" bestFit="1" customWidth="1"/>
    <col min="4444" max="4445" width="8" bestFit="1" customWidth="1"/>
    <col min="4446" max="4450" width="7" bestFit="1" customWidth="1"/>
    <col min="4451" max="4452" width="8" bestFit="1" customWidth="1"/>
    <col min="4453" max="4454" width="4" bestFit="1" customWidth="1"/>
    <col min="4455" max="4455" width="8" bestFit="1" customWidth="1"/>
    <col min="4456" max="4456" width="6" bestFit="1" customWidth="1"/>
    <col min="4457" max="4461" width="8" bestFit="1" customWidth="1"/>
    <col min="4462" max="4462" width="7" bestFit="1" customWidth="1"/>
    <col min="4463" max="4466" width="8" bestFit="1" customWidth="1"/>
    <col min="4467" max="4467" width="6" bestFit="1" customWidth="1"/>
    <col min="4468" max="4468" width="7" bestFit="1" customWidth="1"/>
    <col min="4469" max="4469" width="9" bestFit="1" customWidth="1"/>
    <col min="4470" max="4470" width="8" bestFit="1" customWidth="1"/>
    <col min="4471" max="4474" width="7" bestFit="1" customWidth="1"/>
    <col min="4475" max="4480" width="8" bestFit="1" customWidth="1"/>
    <col min="4481" max="4483" width="7" bestFit="1" customWidth="1"/>
    <col min="4484" max="4485" width="8" bestFit="1" customWidth="1"/>
    <col min="4486" max="4486" width="7" bestFit="1" customWidth="1"/>
    <col min="4487" max="4489" width="8" bestFit="1" customWidth="1"/>
    <col min="4490" max="4490" width="7" bestFit="1" customWidth="1"/>
    <col min="4491" max="4491" width="6" bestFit="1" customWidth="1"/>
    <col min="4492" max="4492" width="8" bestFit="1" customWidth="1"/>
    <col min="4493" max="4493" width="6" bestFit="1" customWidth="1"/>
    <col min="4494" max="4494" width="7" bestFit="1" customWidth="1"/>
    <col min="4495" max="4495" width="8" bestFit="1" customWidth="1"/>
    <col min="4496" max="4502" width="7" bestFit="1" customWidth="1"/>
    <col min="4503" max="4504" width="8" bestFit="1" customWidth="1"/>
    <col min="4505" max="4510" width="7" bestFit="1" customWidth="1"/>
    <col min="4511" max="4511" width="8" bestFit="1" customWidth="1"/>
    <col min="4512" max="4513" width="7" bestFit="1" customWidth="1"/>
    <col min="4514" max="4514" width="8" bestFit="1" customWidth="1"/>
    <col min="4515" max="4516" width="7" bestFit="1" customWidth="1"/>
    <col min="4517" max="4519" width="8" bestFit="1" customWidth="1"/>
    <col min="4520" max="4521" width="7" bestFit="1" customWidth="1"/>
    <col min="4522" max="4522" width="6" bestFit="1" customWidth="1"/>
    <col min="4523" max="4526" width="7" bestFit="1" customWidth="1"/>
    <col min="4527" max="4527" width="8" bestFit="1" customWidth="1"/>
    <col min="4528" max="4528" width="4" bestFit="1" customWidth="1"/>
    <col min="4529" max="4532" width="7" bestFit="1" customWidth="1"/>
    <col min="4533" max="4533" width="8" bestFit="1" customWidth="1"/>
    <col min="4534" max="4534" width="6" bestFit="1" customWidth="1"/>
    <col min="4535" max="4535" width="7" bestFit="1" customWidth="1"/>
    <col min="4536" max="4539" width="8" bestFit="1" customWidth="1"/>
    <col min="4540" max="4540" width="6" bestFit="1" customWidth="1"/>
    <col min="4541" max="4541" width="7" bestFit="1" customWidth="1"/>
    <col min="4542" max="4544" width="8" bestFit="1" customWidth="1"/>
    <col min="4545" max="4547" width="7" bestFit="1" customWidth="1"/>
    <col min="4548" max="4551" width="8" bestFit="1" customWidth="1"/>
    <col min="4552" max="4553" width="7" bestFit="1" customWidth="1"/>
    <col min="4554" max="4554" width="8" bestFit="1" customWidth="1"/>
    <col min="4555" max="4555" width="6" bestFit="1" customWidth="1"/>
    <col min="4556" max="4556" width="8" bestFit="1" customWidth="1"/>
    <col min="4557" max="4557" width="7" bestFit="1" customWidth="1"/>
    <col min="4558" max="4558" width="6" bestFit="1" customWidth="1"/>
    <col min="4559" max="4559" width="7" bestFit="1" customWidth="1"/>
    <col min="4560" max="4560" width="8" bestFit="1" customWidth="1"/>
    <col min="4561" max="4563" width="7" bestFit="1" customWidth="1"/>
    <col min="4564" max="4564" width="8" bestFit="1" customWidth="1"/>
    <col min="4565" max="4565" width="7" bestFit="1" customWidth="1"/>
    <col min="4566" max="4566" width="8" bestFit="1" customWidth="1"/>
    <col min="4567" max="4569" width="7" bestFit="1" customWidth="1"/>
    <col min="4570" max="4570" width="8" bestFit="1" customWidth="1"/>
    <col min="4571" max="4573" width="6" bestFit="1" customWidth="1"/>
    <col min="4574" max="4574" width="7" bestFit="1" customWidth="1"/>
    <col min="4575" max="4575" width="8" bestFit="1" customWidth="1"/>
    <col min="4576" max="4576" width="7" bestFit="1" customWidth="1"/>
    <col min="4577" max="4577" width="6" bestFit="1" customWidth="1"/>
    <col min="4578" max="4578" width="8" bestFit="1" customWidth="1"/>
    <col min="4579" max="4580" width="7" bestFit="1" customWidth="1"/>
    <col min="4581" max="4582" width="8" bestFit="1" customWidth="1"/>
    <col min="4583" max="4583" width="7" bestFit="1" customWidth="1"/>
    <col min="4584" max="4586" width="8" bestFit="1" customWidth="1"/>
    <col min="4587" max="4588" width="7" bestFit="1" customWidth="1"/>
    <col min="4589" max="4589" width="8" bestFit="1" customWidth="1"/>
    <col min="4590" max="4593" width="7" bestFit="1" customWidth="1"/>
    <col min="4594" max="4594" width="8" bestFit="1" customWidth="1"/>
    <col min="4595" max="4597" width="7" bestFit="1" customWidth="1"/>
    <col min="4598" max="4599" width="8" bestFit="1" customWidth="1"/>
    <col min="4600" max="4600" width="7" bestFit="1" customWidth="1"/>
    <col min="4601" max="4601" width="8" bestFit="1" customWidth="1"/>
    <col min="4602" max="4602" width="7" bestFit="1" customWidth="1"/>
    <col min="4603" max="4603" width="8" bestFit="1" customWidth="1"/>
    <col min="4604" max="4604" width="7" bestFit="1" customWidth="1"/>
    <col min="4605" max="4605" width="6" bestFit="1" customWidth="1"/>
    <col min="4606" max="4614" width="7" bestFit="1" customWidth="1"/>
    <col min="4615" max="4615" width="8" bestFit="1" customWidth="1"/>
    <col min="4616" max="4616" width="7" bestFit="1" customWidth="1"/>
    <col min="4617" max="4617" width="8" bestFit="1" customWidth="1"/>
    <col min="4618" max="4618" width="4" bestFit="1" customWidth="1"/>
    <col min="4619" max="4619" width="7" bestFit="1" customWidth="1"/>
    <col min="4620" max="4620" width="6" bestFit="1" customWidth="1"/>
    <col min="4621" max="4621" width="7" bestFit="1" customWidth="1"/>
    <col min="4622" max="4622" width="8" bestFit="1" customWidth="1"/>
    <col min="4623" max="4623" width="6" bestFit="1" customWidth="1"/>
    <col min="4624" max="4627" width="8" bestFit="1" customWidth="1"/>
    <col min="4628" max="4628" width="7" bestFit="1" customWidth="1"/>
    <col min="4629" max="4629" width="6" bestFit="1" customWidth="1"/>
    <col min="4630" max="4631" width="8" bestFit="1" customWidth="1"/>
    <col min="4632" max="4632" width="7" bestFit="1" customWidth="1"/>
    <col min="4633" max="4633" width="6" bestFit="1" customWidth="1"/>
    <col min="4634" max="4635" width="8" bestFit="1" customWidth="1"/>
    <col min="4636" max="4636" width="7" bestFit="1" customWidth="1"/>
    <col min="4637" max="4637" width="8" bestFit="1" customWidth="1"/>
    <col min="4638" max="4639" width="7" bestFit="1" customWidth="1"/>
    <col min="4640" max="4640" width="8" bestFit="1" customWidth="1"/>
    <col min="4641" max="4641" width="6" bestFit="1" customWidth="1"/>
    <col min="4642" max="4642" width="8" bestFit="1" customWidth="1"/>
    <col min="4643" max="4643" width="7" bestFit="1" customWidth="1"/>
    <col min="4644" max="4644" width="8" bestFit="1" customWidth="1"/>
    <col min="4645" max="4646" width="7" bestFit="1" customWidth="1"/>
    <col min="4647" max="4650" width="8" bestFit="1" customWidth="1"/>
    <col min="4651" max="4651" width="7" bestFit="1" customWidth="1"/>
    <col min="4652" max="4652" width="6" bestFit="1" customWidth="1"/>
    <col min="4653" max="4655" width="7" bestFit="1" customWidth="1"/>
    <col min="4656" max="4656" width="8" bestFit="1" customWidth="1"/>
    <col min="4657" max="4658" width="7" bestFit="1" customWidth="1"/>
    <col min="4659" max="4659" width="8" bestFit="1" customWidth="1"/>
    <col min="4660" max="4660" width="9" bestFit="1" customWidth="1"/>
    <col min="4661" max="4662" width="8" bestFit="1" customWidth="1"/>
    <col min="4663" max="4666" width="7" bestFit="1" customWidth="1"/>
    <col min="4667" max="4668" width="8" bestFit="1" customWidth="1"/>
    <col min="4669" max="4677" width="7" bestFit="1" customWidth="1"/>
    <col min="4678" max="4678" width="8" bestFit="1" customWidth="1"/>
    <col min="4679" max="4679" width="6" bestFit="1" customWidth="1"/>
    <col min="4680" max="4681" width="7" bestFit="1" customWidth="1"/>
    <col min="4682" max="4682" width="8" bestFit="1" customWidth="1"/>
    <col min="4683" max="4683" width="9" bestFit="1" customWidth="1"/>
    <col min="4684" max="4685" width="6" bestFit="1" customWidth="1"/>
    <col min="4686" max="4690" width="8" bestFit="1" customWidth="1"/>
    <col min="4691" max="4692" width="7" bestFit="1" customWidth="1"/>
    <col min="4693" max="4695" width="8" bestFit="1" customWidth="1"/>
    <col min="4696" max="4696" width="7" bestFit="1" customWidth="1"/>
    <col min="4697" max="4700" width="8" bestFit="1" customWidth="1"/>
    <col min="4701" max="4702" width="7" bestFit="1" customWidth="1"/>
    <col min="4703" max="4703" width="8" bestFit="1" customWidth="1"/>
    <col min="4704" max="4705" width="7" bestFit="1" customWidth="1"/>
    <col min="4706" max="4713" width="8" bestFit="1" customWidth="1"/>
    <col min="4714" max="4714" width="7" bestFit="1" customWidth="1"/>
    <col min="4715" max="4716" width="6" bestFit="1" customWidth="1"/>
    <col min="4717" max="4717" width="8" bestFit="1" customWidth="1"/>
    <col min="4718" max="4718" width="7" bestFit="1" customWidth="1"/>
    <col min="4719" max="4719" width="4" bestFit="1" customWidth="1"/>
    <col min="4720" max="4720" width="8" bestFit="1" customWidth="1"/>
    <col min="4721" max="4721" width="7" bestFit="1" customWidth="1"/>
    <col min="4722" max="4722" width="6" bestFit="1" customWidth="1"/>
    <col min="4723" max="4726" width="7" bestFit="1" customWidth="1"/>
    <col min="4727" max="4727" width="6" bestFit="1" customWidth="1"/>
    <col min="4728" max="4729" width="7" bestFit="1" customWidth="1"/>
    <col min="4730" max="4731" width="8" bestFit="1" customWidth="1"/>
    <col min="4732" max="4733" width="7" bestFit="1" customWidth="1"/>
    <col min="4734" max="4735" width="8" bestFit="1" customWidth="1"/>
    <col min="4736" max="4736" width="7" bestFit="1" customWidth="1"/>
    <col min="4737" max="4737" width="8" bestFit="1" customWidth="1"/>
    <col min="4738" max="4738" width="7" bestFit="1" customWidth="1"/>
    <col min="4739" max="4739" width="6" bestFit="1" customWidth="1"/>
    <col min="4740" max="4740" width="8" bestFit="1" customWidth="1"/>
    <col min="4741" max="4741" width="7" bestFit="1" customWidth="1"/>
    <col min="4742" max="4744" width="8" bestFit="1" customWidth="1"/>
    <col min="4745" max="4745" width="6" bestFit="1" customWidth="1"/>
    <col min="4746" max="4746" width="8" bestFit="1" customWidth="1"/>
    <col min="4747" max="4747" width="7" bestFit="1" customWidth="1"/>
    <col min="4748" max="4749" width="8" bestFit="1" customWidth="1"/>
    <col min="4750" max="4750" width="9" bestFit="1" customWidth="1"/>
    <col min="4751" max="4752" width="7" bestFit="1" customWidth="1"/>
    <col min="4753" max="4754" width="8" bestFit="1" customWidth="1"/>
    <col min="4755" max="4755" width="9" bestFit="1" customWidth="1"/>
    <col min="4756" max="4756" width="7" bestFit="1" customWidth="1"/>
    <col min="4757" max="4759" width="8" bestFit="1" customWidth="1"/>
    <col min="4760" max="4760" width="6" bestFit="1" customWidth="1"/>
    <col min="4761" max="4763" width="8" bestFit="1" customWidth="1"/>
    <col min="4764" max="4764" width="7" bestFit="1" customWidth="1"/>
    <col min="4765" max="4767" width="8" bestFit="1" customWidth="1"/>
    <col min="4768" max="4768" width="7" bestFit="1" customWidth="1"/>
    <col min="4769" max="4769" width="4" bestFit="1" customWidth="1"/>
    <col min="4770" max="4770" width="8" bestFit="1" customWidth="1"/>
    <col min="4771" max="4771" width="7" bestFit="1" customWidth="1"/>
    <col min="4772" max="4774" width="8" bestFit="1" customWidth="1"/>
    <col min="4775" max="4777" width="7" bestFit="1" customWidth="1"/>
    <col min="4778" max="4779" width="8" bestFit="1" customWidth="1"/>
    <col min="4780" max="4780" width="7" bestFit="1" customWidth="1"/>
    <col min="4781" max="4782" width="8" bestFit="1" customWidth="1"/>
    <col min="4783" max="4784" width="7" bestFit="1" customWidth="1"/>
    <col min="4785" max="4786" width="8" bestFit="1" customWidth="1"/>
    <col min="4787" max="4789" width="7" bestFit="1" customWidth="1"/>
    <col min="4790" max="4793" width="8" bestFit="1" customWidth="1"/>
    <col min="4794" max="4794" width="7" bestFit="1" customWidth="1"/>
    <col min="4795" max="4795" width="8" bestFit="1" customWidth="1"/>
    <col min="4796" max="4796" width="7" bestFit="1" customWidth="1"/>
    <col min="4797" max="4797" width="8" bestFit="1" customWidth="1"/>
    <col min="4798" max="4798" width="7" bestFit="1" customWidth="1"/>
    <col min="4799" max="4799" width="8" bestFit="1" customWidth="1"/>
    <col min="4800" max="4800" width="6" bestFit="1" customWidth="1"/>
    <col min="4801" max="4803" width="7" bestFit="1" customWidth="1"/>
    <col min="4804" max="4805" width="8" bestFit="1" customWidth="1"/>
    <col min="4806" max="4807" width="7" bestFit="1" customWidth="1"/>
    <col min="4808" max="4808" width="8" bestFit="1" customWidth="1"/>
    <col min="4809" max="4809" width="4" bestFit="1" customWidth="1"/>
    <col min="4810" max="4810" width="8" bestFit="1" customWidth="1"/>
    <col min="4811" max="4811" width="7" bestFit="1" customWidth="1"/>
    <col min="4812" max="4812" width="8" bestFit="1" customWidth="1"/>
    <col min="4813" max="4813" width="7" bestFit="1" customWidth="1"/>
    <col min="4814" max="4815" width="8" bestFit="1" customWidth="1"/>
    <col min="4816" max="4817" width="7" bestFit="1" customWidth="1"/>
    <col min="4818" max="4818" width="8" bestFit="1" customWidth="1"/>
    <col min="4819" max="4819" width="7" bestFit="1" customWidth="1"/>
    <col min="4820" max="4822" width="8" bestFit="1" customWidth="1"/>
    <col min="4823" max="4823" width="7" bestFit="1" customWidth="1"/>
    <col min="4824" max="4824" width="8" bestFit="1" customWidth="1"/>
    <col min="4825" max="4826" width="7" bestFit="1" customWidth="1"/>
    <col min="4827" max="4827" width="8" bestFit="1" customWidth="1"/>
    <col min="4828" max="4828" width="7" bestFit="1" customWidth="1"/>
    <col min="4829" max="4829" width="6" bestFit="1" customWidth="1"/>
    <col min="4830" max="4831" width="7" bestFit="1" customWidth="1"/>
    <col min="4832" max="4832" width="8" bestFit="1" customWidth="1"/>
    <col min="4833" max="4836" width="7" bestFit="1" customWidth="1"/>
    <col min="4837" max="4837" width="4" bestFit="1" customWidth="1"/>
    <col min="4838" max="4838" width="7" bestFit="1" customWidth="1"/>
    <col min="4839" max="4839" width="6" bestFit="1" customWidth="1"/>
    <col min="4840" max="4840" width="7" bestFit="1" customWidth="1"/>
    <col min="4841" max="4841" width="8" bestFit="1" customWidth="1"/>
    <col min="4842" max="4842" width="7" bestFit="1" customWidth="1"/>
    <col min="4843" max="4844" width="8" bestFit="1" customWidth="1"/>
    <col min="4845" max="4847" width="7" bestFit="1" customWidth="1"/>
    <col min="4848" max="4848" width="8" bestFit="1" customWidth="1"/>
    <col min="4849" max="4849" width="7" bestFit="1" customWidth="1"/>
    <col min="4850" max="4850" width="4" bestFit="1" customWidth="1"/>
    <col min="4851" max="4851" width="7" bestFit="1" customWidth="1"/>
    <col min="4852" max="4854" width="8" bestFit="1" customWidth="1"/>
    <col min="4855" max="4856" width="7" bestFit="1" customWidth="1"/>
    <col min="4857" max="4857" width="8" bestFit="1" customWidth="1"/>
    <col min="4858" max="4858" width="7" bestFit="1" customWidth="1"/>
    <col min="4859" max="4859" width="8" bestFit="1" customWidth="1"/>
    <col min="4860" max="4861" width="7" bestFit="1" customWidth="1"/>
    <col min="4862" max="4862" width="8" bestFit="1" customWidth="1"/>
    <col min="4863" max="4865" width="7" bestFit="1" customWidth="1"/>
    <col min="4866" max="4866" width="8" bestFit="1" customWidth="1"/>
    <col min="4867" max="4867" width="7" bestFit="1" customWidth="1"/>
    <col min="4868" max="4868" width="8" bestFit="1" customWidth="1"/>
    <col min="4869" max="4869" width="6" bestFit="1" customWidth="1"/>
    <col min="4870" max="4870" width="7" bestFit="1" customWidth="1"/>
    <col min="4871" max="4873" width="8" bestFit="1" customWidth="1"/>
    <col min="4874" max="4877" width="7" bestFit="1" customWidth="1"/>
    <col min="4878" max="4878" width="9" bestFit="1" customWidth="1"/>
    <col min="4879" max="4881" width="8" bestFit="1" customWidth="1"/>
    <col min="4882" max="4883" width="7" bestFit="1" customWidth="1"/>
    <col min="4884" max="4885" width="8" bestFit="1" customWidth="1"/>
    <col min="4886" max="4886" width="6" bestFit="1" customWidth="1"/>
    <col min="4887" max="4887" width="7" bestFit="1" customWidth="1"/>
    <col min="4888" max="4889" width="8" bestFit="1" customWidth="1"/>
    <col min="4890" max="4891" width="7" bestFit="1" customWidth="1"/>
    <col min="4892" max="4892" width="8" bestFit="1" customWidth="1"/>
    <col min="4893" max="4893" width="7" bestFit="1" customWidth="1"/>
    <col min="4894" max="4894" width="9" bestFit="1" customWidth="1"/>
    <col min="4895" max="4895" width="8" bestFit="1" customWidth="1"/>
    <col min="4896" max="4896" width="7" bestFit="1" customWidth="1"/>
    <col min="4897" max="4897" width="8" bestFit="1" customWidth="1"/>
    <col min="4898" max="4898" width="7" bestFit="1" customWidth="1"/>
    <col min="4899" max="4899" width="8" bestFit="1" customWidth="1"/>
    <col min="4900" max="4900" width="7" bestFit="1" customWidth="1"/>
    <col min="4901" max="4901" width="4" bestFit="1" customWidth="1"/>
    <col min="4902" max="4902" width="8" bestFit="1" customWidth="1"/>
    <col min="4903" max="4903" width="6" bestFit="1" customWidth="1"/>
    <col min="4904" max="4904" width="7" bestFit="1" customWidth="1"/>
    <col min="4905" max="4906" width="8" bestFit="1" customWidth="1"/>
    <col min="4907" max="4908" width="7" bestFit="1" customWidth="1"/>
    <col min="4909" max="4909" width="8" bestFit="1" customWidth="1"/>
    <col min="4910" max="4910" width="7" bestFit="1" customWidth="1"/>
    <col min="4911" max="4913" width="8" bestFit="1" customWidth="1"/>
    <col min="4914" max="4914" width="9" bestFit="1" customWidth="1"/>
    <col min="4915" max="4916" width="8" bestFit="1" customWidth="1"/>
    <col min="4917" max="4917" width="7" bestFit="1" customWidth="1"/>
    <col min="4918" max="4918" width="6" bestFit="1" customWidth="1"/>
    <col min="4919" max="4919" width="7" bestFit="1" customWidth="1"/>
    <col min="4920" max="4920" width="8" bestFit="1" customWidth="1"/>
    <col min="4921" max="4921" width="7" bestFit="1" customWidth="1"/>
    <col min="4922" max="4923" width="8" bestFit="1" customWidth="1"/>
    <col min="4924" max="4924" width="7" bestFit="1" customWidth="1"/>
    <col min="4925" max="4927" width="8" bestFit="1" customWidth="1"/>
    <col min="4928" max="4928" width="6" bestFit="1" customWidth="1"/>
    <col min="4929" max="4929" width="8" bestFit="1" customWidth="1"/>
    <col min="4930" max="4930" width="6" bestFit="1" customWidth="1"/>
    <col min="4931" max="4933" width="7" bestFit="1" customWidth="1"/>
    <col min="4934" max="4934" width="8" bestFit="1" customWidth="1"/>
    <col min="4935" max="4937" width="7" bestFit="1" customWidth="1"/>
    <col min="4938" max="4940" width="8" bestFit="1" customWidth="1"/>
    <col min="4941" max="4941" width="7" bestFit="1" customWidth="1"/>
    <col min="4942" max="4943" width="8" bestFit="1" customWidth="1"/>
    <col min="4944" max="4946" width="7" bestFit="1" customWidth="1"/>
    <col min="4947" max="4947" width="8" bestFit="1" customWidth="1"/>
    <col min="4948" max="4949" width="7" bestFit="1" customWidth="1"/>
    <col min="4950" max="4951" width="8" bestFit="1" customWidth="1"/>
    <col min="4952" max="4952" width="4" bestFit="1" customWidth="1"/>
    <col min="4953" max="4953" width="7" bestFit="1" customWidth="1"/>
    <col min="4954" max="4954" width="4" bestFit="1" customWidth="1"/>
    <col min="4955" max="4955" width="8" bestFit="1" customWidth="1"/>
    <col min="4956" max="4957" width="7" bestFit="1" customWidth="1"/>
    <col min="4958" max="4958" width="6" bestFit="1" customWidth="1"/>
    <col min="4959" max="4960" width="8" bestFit="1" customWidth="1"/>
    <col min="4961" max="4961" width="6" bestFit="1" customWidth="1"/>
    <col min="4962" max="4962" width="8" bestFit="1" customWidth="1"/>
    <col min="4963" max="4964" width="7" bestFit="1" customWidth="1"/>
    <col min="4965" max="4965" width="8" bestFit="1" customWidth="1"/>
    <col min="4966" max="4969" width="7" bestFit="1" customWidth="1"/>
    <col min="4970" max="4971" width="8" bestFit="1" customWidth="1"/>
    <col min="4972" max="4972" width="6" bestFit="1" customWidth="1"/>
    <col min="4973" max="4973" width="7" bestFit="1" customWidth="1"/>
    <col min="4974" max="4974" width="8" bestFit="1" customWidth="1"/>
    <col min="4975" max="4977" width="7" bestFit="1" customWidth="1"/>
    <col min="4978" max="4978" width="6" bestFit="1" customWidth="1"/>
    <col min="4979" max="4981" width="7" bestFit="1" customWidth="1"/>
    <col min="4982" max="4982" width="8" bestFit="1" customWidth="1"/>
    <col min="4983" max="4983" width="6" bestFit="1" customWidth="1"/>
    <col min="4984" max="4989" width="8" bestFit="1" customWidth="1"/>
    <col min="4990" max="4990" width="7" bestFit="1" customWidth="1"/>
    <col min="4991" max="4991" width="9" bestFit="1" customWidth="1"/>
    <col min="4992" max="4993" width="8" bestFit="1" customWidth="1"/>
    <col min="4994" max="4994" width="6" bestFit="1" customWidth="1"/>
    <col min="4995" max="4995" width="7" bestFit="1" customWidth="1"/>
    <col min="4996" max="4996" width="4" bestFit="1" customWidth="1"/>
    <col min="4997" max="4997" width="7" bestFit="1" customWidth="1"/>
    <col min="4998" max="5000" width="8" bestFit="1" customWidth="1"/>
    <col min="5001" max="5001" width="7" bestFit="1" customWidth="1"/>
    <col min="5002" max="5002" width="8" bestFit="1" customWidth="1"/>
    <col min="5003" max="5003" width="7" bestFit="1" customWidth="1"/>
    <col min="5004" max="5004" width="6" bestFit="1" customWidth="1"/>
    <col min="5005" max="5005" width="8" bestFit="1" customWidth="1"/>
    <col min="5006" max="5006" width="6" bestFit="1" customWidth="1"/>
    <col min="5007" max="5007" width="7" bestFit="1" customWidth="1"/>
    <col min="5008" max="5008" width="6" bestFit="1" customWidth="1"/>
    <col min="5009" max="5009" width="8" bestFit="1" customWidth="1"/>
    <col min="5010" max="5010" width="6" bestFit="1" customWidth="1"/>
    <col min="5011" max="5014" width="8" bestFit="1" customWidth="1"/>
    <col min="5015" max="5015" width="7" bestFit="1" customWidth="1"/>
    <col min="5016" max="5018" width="8" bestFit="1" customWidth="1"/>
    <col min="5019" max="5019" width="9" bestFit="1" customWidth="1"/>
    <col min="5020" max="5020" width="8" bestFit="1" customWidth="1"/>
    <col min="5021" max="5022" width="7" bestFit="1" customWidth="1"/>
    <col min="5023" max="5023" width="8" bestFit="1" customWidth="1"/>
    <col min="5024" max="5024" width="6" bestFit="1" customWidth="1"/>
    <col min="5025" max="5025" width="7" bestFit="1" customWidth="1"/>
    <col min="5026" max="5027" width="6" bestFit="1" customWidth="1"/>
    <col min="5028" max="5028" width="7" bestFit="1" customWidth="1"/>
    <col min="5029" max="5029" width="8" bestFit="1" customWidth="1"/>
    <col min="5030" max="5030" width="7" bestFit="1" customWidth="1"/>
    <col min="5031" max="5031" width="8" bestFit="1" customWidth="1"/>
    <col min="5032" max="5032" width="7" bestFit="1" customWidth="1"/>
    <col min="5033" max="5040" width="8" bestFit="1" customWidth="1"/>
    <col min="5041" max="5041" width="7" bestFit="1" customWidth="1"/>
    <col min="5042" max="5042" width="8" bestFit="1" customWidth="1"/>
    <col min="5043" max="5043" width="7" bestFit="1" customWidth="1"/>
    <col min="5044" max="5046" width="8" bestFit="1" customWidth="1"/>
    <col min="5047" max="5047" width="7" bestFit="1" customWidth="1"/>
    <col min="5048" max="5049" width="8" bestFit="1" customWidth="1"/>
    <col min="5050" max="5050" width="6" bestFit="1" customWidth="1"/>
    <col min="5051" max="5051" width="8" bestFit="1" customWidth="1"/>
    <col min="5052" max="5055" width="7" bestFit="1" customWidth="1"/>
    <col min="5056" max="5056" width="8" bestFit="1" customWidth="1"/>
    <col min="5057" max="5057" width="6" bestFit="1" customWidth="1"/>
    <col min="5058" max="5058" width="8" bestFit="1" customWidth="1"/>
    <col min="5059" max="5059" width="7" bestFit="1" customWidth="1"/>
    <col min="5060" max="5060" width="8" bestFit="1" customWidth="1"/>
    <col min="5061" max="5061" width="7" bestFit="1" customWidth="1"/>
    <col min="5062" max="5062" width="8" bestFit="1" customWidth="1"/>
    <col min="5063" max="5063" width="7" bestFit="1" customWidth="1"/>
    <col min="5064" max="5065" width="8" bestFit="1" customWidth="1"/>
    <col min="5066" max="5068" width="7" bestFit="1" customWidth="1"/>
    <col min="5069" max="5070" width="8" bestFit="1" customWidth="1"/>
    <col min="5071" max="5071" width="6" bestFit="1" customWidth="1"/>
    <col min="5072" max="5072" width="7" bestFit="1" customWidth="1"/>
    <col min="5073" max="5074" width="8" bestFit="1" customWidth="1"/>
    <col min="5075" max="5076" width="7" bestFit="1" customWidth="1"/>
    <col min="5077" max="5077" width="4" bestFit="1" customWidth="1"/>
    <col min="5078" max="5078" width="7" bestFit="1" customWidth="1"/>
    <col min="5079" max="5080" width="8" bestFit="1" customWidth="1"/>
    <col min="5081" max="5083" width="7" bestFit="1" customWidth="1"/>
    <col min="5084" max="5084" width="8" bestFit="1" customWidth="1"/>
    <col min="5085" max="5085" width="6" bestFit="1" customWidth="1"/>
    <col min="5086" max="5086" width="8" bestFit="1" customWidth="1"/>
    <col min="5087" max="5088" width="7" bestFit="1" customWidth="1"/>
    <col min="5089" max="5089" width="6" bestFit="1" customWidth="1"/>
    <col min="5090" max="5090" width="8" bestFit="1" customWidth="1"/>
    <col min="5091" max="5091" width="6" bestFit="1" customWidth="1"/>
    <col min="5092" max="5092" width="8" bestFit="1" customWidth="1"/>
    <col min="5093" max="5093" width="7" bestFit="1" customWidth="1"/>
    <col min="5094" max="5096" width="8" bestFit="1" customWidth="1"/>
    <col min="5097" max="5101" width="7" bestFit="1" customWidth="1"/>
    <col min="5102" max="5103" width="8" bestFit="1" customWidth="1"/>
    <col min="5104" max="5104" width="4" bestFit="1" customWidth="1"/>
    <col min="5105" max="5105" width="8" bestFit="1" customWidth="1"/>
    <col min="5106" max="5109" width="7" bestFit="1" customWidth="1"/>
    <col min="5110" max="5110" width="8" bestFit="1" customWidth="1"/>
    <col min="5111" max="5111" width="7" bestFit="1" customWidth="1"/>
    <col min="5112" max="5112" width="8" bestFit="1" customWidth="1"/>
    <col min="5113" max="5115" width="7" bestFit="1" customWidth="1"/>
    <col min="5116" max="5116" width="6" bestFit="1" customWidth="1"/>
    <col min="5117" max="5118" width="7" bestFit="1" customWidth="1"/>
    <col min="5119" max="5120" width="8" bestFit="1" customWidth="1"/>
    <col min="5121" max="5121" width="7" bestFit="1" customWidth="1"/>
    <col min="5122" max="5122" width="8" bestFit="1" customWidth="1"/>
    <col min="5123" max="5123" width="6" bestFit="1" customWidth="1"/>
    <col min="5124" max="5124" width="7" bestFit="1" customWidth="1"/>
    <col min="5125" max="5125" width="8" bestFit="1" customWidth="1"/>
    <col min="5126" max="5127" width="7" bestFit="1" customWidth="1"/>
    <col min="5128" max="5128" width="8" bestFit="1" customWidth="1"/>
    <col min="5129" max="5129" width="6" bestFit="1" customWidth="1"/>
    <col min="5130" max="5131" width="7" bestFit="1" customWidth="1"/>
    <col min="5132" max="5132" width="6" bestFit="1" customWidth="1"/>
    <col min="5133" max="5133" width="7" bestFit="1" customWidth="1"/>
    <col min="5134" max="5134" width="6" bestFit="1" customWidth="1"/>
    <col min="5135" max="5135" width="8" bestFit="1" customWidth="1"/>
    <col min="5136" max="5140" width="7" bestFit="1" customWidth="1"/>
    <col min="5141" max="5141" width="6" bestFit="1" customWidth="1"/>
    <col min="5142" max="5144" width="7" bestFit="1" customWidth="1"/>
    <col min="5145" max="5145" width="8" bestFit="1" customWidth="1"/>
    <col min="5146" max="5147" width="7" bestFit="1" customWidth="1"/>
    <col min="5148" max="5151" width="8" bestFit="1" customWidth="1"/>
    <col min="5152" max="5152" width="4" bestFit="1" customWidth="1"/>
    <col min="5153" max="5154" width="7" bestFit="1" customWidth="1"/>
    <col min="5155" max="5155" width="8" bestFit="1" customWidth="1"/>
    <col min="5156" max="5156" width="7" bestFit="1" customWidth="1"/>
    <col min="5157" max="5157" width="8" bestFit="1" customWidth="1"/>
    <col min="5158" max="5158" width="7" bestFit="1" customWidth="1"/>
    <col min="5159" max="5159" width="8" bestFit="1" customWidth="1"/>
    <col min="5160" max="5160" width="7" bestFit="1" customWidth="1"/>
    <col min="5161" max="5161" width="8" bestFit="1" customWidth="1"/>
    <col min="5162" max="5162" width="7" bestFit="1" customWidth="1"/>
    <col min="5163" max="5163" width="8" bestFit="1" customWidth="1"/>
    <col min="5164" max="5166" width="7" bestFit="1" customWidth="1"/>
    <col min="5167" max="5167" width="8" bestFit="1" customWidth="1"/>
    <col min="5168" max="5169" width="7" bestFit="1" customWidth="1"/>
    <col min="5170" max="5171" width="8" bestFit="1" customWidth="1"/>
    <col min="5172" max="5175" width="7" bestFit="1" customWidth="1"/>
    <col min="5176" max="5177" width="8" bestFit="1" customWidth="1"/>
    <col min="5178" max="5179" width="7" bestFit="1" customWidth="1"/>
    <col min="5180" max="5181" width="8" bestFit="1" customWidth="1"/>
    <col min="5182" max="5182" width="7" bestFit="1" customWidth="1"/>
    <col min="5183" max="5183" width="8" bestFit="1" customWidth="1"/>
    <col min="5184" max="5186" width="7" bestFit="1" customWidth="1"/>
    <col min="5187" max="5187" width="4" bestFit="1" customWidth="1"/>
    <col min="5188" max="5188" width="7" bestFit="1" customWidth="1"/>
    <col min="5189" max="5190" width="8" bestFit="1" customWidth="1"/>
    <col min="5191" max="5195" width="7" bestFit="1" customWidth="1"/>
    <col min="5196" max="5196" width="8" bestFit="1" customWidth="1"/>
    <col min="5197" max="5198" width="7" bestFit="1" customWidth="1"/>
    <col min="5199" max="5199" width="6" bestFit="1" customWidth="1"/>
    <col min="5200" max="5200" width="8" bestFit="1" customWidth="1"/>
    <col min="5201" max="5202" width="7" bestFit="1" customWidth="1"/>
    <col min="5203" max="5205" width="8" bestFit="1" customWidth="1"/>
    <col min="5206" max="5206" width="9" bestFit="1" customWidth="1"/>
    <col min="5207" max="5208" width="7" bestFit="1" customWidth="1"/>
    <col min="5209" max="5209" width="8" bestFit="1" customWidth="1"/>
    <col min="5210" max="5210" width="6" bestFit="1" customWidth="1"/>
    <col min="5211" max="5212" width="7" bestFit="1" customWidth="1"/>
    <col min="5213" max="5214" width="8" bestFit="1" customWidth="1"/>
    <col min="5215" max="5216" width="7" bestFit="1" customWidth="1"/>
    <col min="5217" max="5218" width="8" bestFit="1" customWidth="1"/>
    <col min="5219" max="5219" width="7" bestFit="1" customWidth="1"/>
    <col min="5220" max="5220" width="8" bestFit="1" customWidth="1"/>
    <col min="5221" max="5221" width="7" bestFit="1" customWidth="1"/>
    <col min="5222" max="5222" width="8" bestFit="1" customWidth="1"/>
    <col min="5223" max="5224" width="6" bestFit="1" customWidth="1"/>
    <col min="5225" max="5225" width="8" bestFit="1" customWidth="1"/>
    <col min="5226" max="5226" width="7" bestFit="1" customWidth="1"/>
    <col min="5227" max="5227" width="8" bestFit="1" customWidth="1"/>
    <col min="5228" max="5229" width="7" bestFit="1" customWidth="1"/>
    <col min="5230" max="5230" width="8" bestFit="1" customWidth="1"/>
    <col min="5231" max="5233" width="7" bestFit="1" customWidth="1"/>
    <col min="5234" max="5234" width="8" bestFit="1" customWidth="1"/>
    <col min="5235" max="5235" width="7" bestFit="1" customWidth="1"/>
    <col min="5236" max="5236" width="8" bestFit="1" customWidth="1"/>
    <col min="5237" max="5237" width="7" bestFit="1" customWidth="1"/>
    <col min="5238" max="5238" width="8" bestFit="1" customWidth="1"/>
    <col min="5239" max="5239" width="7" bestFit="1" customWidth="1"/>
    <col min="5240" max="5240" width="8" bestFit="1" customWidth="1"/>
    <col min="5241" max="5242" width="7" bestFit="1" customWidth="1"/>
    <col min="5243" max="5243" width="6" bestFit="1" customWidth="1"/>
    <col min="5244" max="5244" width="7" bestFit="1" customWidth="1"/>
    <col min="5245" max="5245" width="9" bestFit="1" customWidth="1"/>
    <col min="5246" max="5246" width="8" bestFit="1" customWidth="1"/>
    <col min="5247" max="5249" width="7" bestFit="1" customWidth="1"/>
    <col min="5250" max="5251" width="8" bestFit="1" customWidth="1"/>
    <col min="5252" max="5252" width="7" bestFit="1" customWidth="1"/>
    <col min="5253" max="5253" width="8" bestFit="1" customWidth="1"/>
    <col min="5254" max="5255" width="7" bestFit="1" customWidth="1"/>
    <col min="5256" max="5256" width="8" bestFit="1" customWidth="1"/>
    <col min="5257" max="5257" width="7" bestFit="1" customWidth="1"/>
    <col min="5258" max="5258" width="8" bestFit="1" customWidth="1"/>
    <col min="5259" max="5261" width="7" bestFit="1" customWidth="1"/>
    <col min="5262" max="5262" width="8" bestFit="1" customWidth="1"/>
    <col min="5263" max="5264" width="7" bestFit="1" customWidth="1"/>
    <col min="5265" max="5265" width="8" bestFit="1" customWidth="1"/>
    <col min="5266" max="5268" width="7" bestFit="1" customWidth="1"/>
    <col min="5269" max="5269" width="8" bestFit="1" customWidth="1"/>
    <col min="5270" max="5272" width="7" bestFit="1" customWidth="1"/>
    <col min="5273" max="5273" width="8" bestFit="1" customWidth="1"/>
    <col min="5274" max="5274" width="6" bestFit="1" customWidth="1"/>
    <col min="5275" max="5276" width="7" bestFit="1" customWidth="1"/>
    <col min="5277" max="5278" width="8" bestFit="1" customWidth="1"/>
    <col min="5279" max="5279" width="4" bestFit="1" customWidth="1"/>
    <col min="5280" max="5282" width="7" bestFit="1" customWidth="1"/>
    <col min="5283" max="5285" width="8" bestFit="1" customWidth="1"/>
    <col min="5286" max="5286" width="6" bestFit="1" customWidth="1"/>
    <col min="5287" max="5290" width="7" bestFit="1" customWidth="1"/>
    <col min="5291" max="5294" width="8" bestFit="1" customWidth="1"/>
    <col min="5295" max="5295" width="9" bestFit="1" customWidth="1"/>
    <col min="5296" max="5296" width="8" bestFit="1" customWidth="1"/>
    <col min="5297" max="5297" width="7" bestFit="1" customWidth="1"/>
    <col min="5298" max="5298" width="6" bestFit="1" customWidth="1"/>
    <col min="5299" max="5299" width="7" bestFit="1" customWidth="1"/>
    <col min="5300" max="5300" width="8" bestFit="1" customWidth="1"/>
    <col min="5301" max="5302" width="7" bestFit="1" customWidth="1"/>
    <col min="5303" max="5303" width="8" bestFit="1" customWidth="1"/>
    <col min="5304" max="5305" width="7" bestFit="1" customWidth="1"/>
    <col min="5306" max="5309" width="8" bestFit="1" customWidth="1"/>
    <col min="5310" max="5315" width="7" bestFit="1" customWidth="1"/>
    <col min="5316" max="5316" width="6" bestFit="1" customWidth="1"/>
    <col min="5317" max="5318" width="8" bestFit="1" customWidth="1"/>
    <col min="5319" max="5320" width="7" bestFit="1" customWidth="1"/>
    <col min="5321" max="5325" width="8" bestFit="1" customWidth="1"/>
    <col min="5326" max="5326" width="6" bestFit="1" customWidth="1"/>
    <col min="5327" max="5327" width="7" bestFit="1" customWidth="1"/>
    <col min="5328" max="5328" width="8" bestFit="1" customWidth="1"/>
    <col min="5329" max="5329" width="7" bestFit="1" customWidth="1"/>
    <col min="5330" max="5330" width="8" bestFit="1" customWidth="1"/>
    <col min="5331" max="5331" width="7" bestFit="1" customWidth="1"/>
    <col min="5332" max="5332" width="8" bestFit="1" customWidth="1"/>
    <col min="5333" max="5333" width="6" bestFit="1" customWidth="1"/>
    <col min="5334" max="5334" width="7" bestFit="1" customWidth="1"/>
    <col min="5335" max="5336" width="8" bestFit="1" customWidth="1"/>
    <col min="5337" max="5337" width="7" bestFit="1" customWidth="1"/>
    <col min="5338" max="5338" width="8" bestFit="1" customWidth="1"/>
    <col min="5339" max="5339" width="7" bestFit="1" customWidth="1"/>
    <col min="5340" max="5340" width="6" bestFit="1" customWidth="1"/>
    <col min="5341" max="5342" width="8" bestFit="1" customWidth="1"/>
    <col min="5343" max="5344" width="7" bestFit="1" customWidth="1"/>
    <col min="5345" max="5346" width="8" bestFit="1" customWidth="1"/>
    <col min="5347" max="5347" width="4" bestFit="1" customWidth="1"/>
    <col min="5348" max="5348" width="7" bestFit="1" customWidth="1"/>
    <col min="5349" max="5349" width="4" bestFit="1" customWidth="1"/>
    <col min="5350" max="5353" width="8" bestFit="1" customWidth="1"/>
    <col min="5354" max="5354" width="6" bestFit="1" customWidth="1"/>
    <col min="5355" max="5356" width="7" bestFit="1" customWidth="1"/>
    <col min="5357" max="5357" width="8" bestFit="1" customWidth="1"/>
    <col min="5358" max="5359" width="7" bestFit="1" customWidth="1"/>
    <col min="5360" max="5360" width="8" bestFit="1" customWidth="1"/>
    <col min="5361" max="5361" width="6" bestFit="1" customWidth="1"/>
    <col min="5362" max="5362" width="7" bestFit="1" customWidth="1"/>
    <col min="5363" max="5363" width="8" bestFit="1" customWidth="1"/>
    <col min="5364" max="5364" width="7" bestFit="1" customWidth="1"/>
    <col min="5365" max="5365" width="8" bestFit="1" customWidth="1"/>
    <col min="5366" max="5366" width="7" bestFit="1" customWidth="1"/>
    <col min="5367" max="5369" width="8" bestFit="1" customWidth="1"/>
    <col min="5370" max="5374" width="7" bestFit="1" customWidth="1"/>
    <col min="5375" max="5376" width="8" bestFit="1" customWidth="1"/>
    <col min="5377" max="5377" width="9" bestFit="1" customWidth="1"/>
    <col min="5378" max="5379" width="8" bestFit="1" customWidth="1"/>
    <col min="5380" max="5380" width="6" bestFit="1" customWidth="1"/>
    <col min="5381" max="5381" width="7" bestFit="1" customWidth="1"/>
    <col min="5382" max="5383" width="8" bestFit="1" customWidth="1"/>
    <col min="5384" max="5384" width="7" bestFit="1" customWidth="1"/>
    <col min="5385" max="5385" width="9" bestFit="1" customWidth="1"/>
    <col min="5386" max="5387" width="7" bestFit="1" customWidth="1"/>
    <col min="5388" max="5388" width="9" bestFit="1" customWidth="1"/>
    <col min="5389" max="5390" width="7" bestFit="1" customWidth="1"/>
    <col min="5391" max="5391" width="6" bestFit="1" customWidth="1"/>
    <col min="5392" max="5393" width="8" bestFit="1" customWidth="1"/>
    <col min="5394" max="5394" width="7" bestFit="1" customWidth="1"/>
    <col min="5395" max="5395" width="8" bestFit="1" customWidth="1"/>
    <col min="5396" max="5396" width="6" bestFit="1" customWidth="1"/>
    <col min="5397" max="5397" width="8" bestFit="1" customWidth="1"/>
    <col min="5398" max="5400" width="7" bestFit="1" customWidth="1"/>
    <col min="5401" max="5404" width="8" bestFit="1" customWidth="1"/>
    <col min="5405" max="5405" width="7" bestFit="1" customWidth="1"/>
    <col min="5406" max="5406" width="8" bestFit="1" customWidth="1"/>
    <col min="5407" max="5407" width="7" bestFit="1" customWidth="1"/>
    <col min="5408" max="5408" width="8" bestFit="1" customWidth="1"/>
    <col min="5409" max="5410" width="7" bestFit="1" customWidth="1"/>
    <col min="5411" max="5412" width="8" bestFit="1" customWidth="1"/>
    <col min="5413" max="5414" width="7" bestFit="1" customWidth="1"/>
    <col min="5415" max="5415" width="8" bestFit="1" customWidth="1"/>
    <col min="5416" max="5416" width="7" bestFit="1" customWidth="1"/>
    <col min="5417" max="5418" width="8" bestFit="1" customWidth="1"/>
    <col min="5419" max="5419" width="6" bestFit="1" customWidth="1"/>
    <col min="5420" max="5420" width="8" bestFit="1" customWidth="1"/>
    <col min="5421" max="5421" width="7" bestFit="1" customWidth="1"/>
    <col min="5422" max="5422" width="8" bestFit="1" customWidth="1"/>
    <col min="5423" max="5423" width="7" bestFit="1" customWidth="1"/>
    <col min="5424" max="5424" width="8" bestFit="1" customWidth="1"/>
    <col min="5425" max="5425" width="4" bestFit="1" customWidth="1"/>
    <col min="5426" max="5426" width="8" bestFit="1" customWidth="1"/>
    <col min="5427" max="5427" width="7" bestFit="1" customWidth="1"/>
    <col min="5428" max="5428" width="8" bestFit="1" customWidth="1"/>
    <col min="5429" max="5429" width="7" bestFit="1" customWidth="1"/>
    <col min="5430" max="5430" width="6" bestFit="1" customWidth="1"/>
    <col min="5431" max="5432" width="8" bestFit="1" customWidth="1"/>
    <col min="5433" max="5433" width="7" bestFit="1" customWidth="1"/>
    <col min="5434" max="5435" width="8" bestFit="1" customWidth="1"/>
    <col min="5436" max="5436" width="6" bestFit="1" customWidth="1"/>
    <col min="5437" max="5437" width="7" bestFit="1" customWidth="1"/>
    <col min="5438" max="5440" width="8" bestFit="1" customWidth="1"/>
    <col min="5441" max="5442" width="7" bestFit="1" customWidth="1"/>
    <col min="5443" max="5443" width="8" bestFit="1" customWidth="1"/>
    <col min="5444" max="5444" width="7" bestFit="1" customWidth="1"/>
    <col min="5445" max="5447" width="8" bestFit="1" customWidth="1"/>
    <col min="5448" max="5448" width="7" bestFit="1" customWidth="1"/>
    <col min="5449" max="5450" width="8" bestFit="1" customWidth="1"/>
    <col min="5451" max="5451" width="6" bestFit="1" customWidth="1"/>
    <col min="5452" max="5453" width="7" bestFit="1" customWidth="1"/>
    <col min="5454" max="5455" width="8" bestFit="1" customWidth="1"/>
    <col min="5456" max="5457" width="7" bestFit="1" customWidth="1"/>
    <col min="5458" max="5462" width="8" bestFit="1" customWidth="1"/>
    <col min="5463" max="5470" width="7" bestFit="1" customWidth="1"/>
    <col min="5471" max="5475" width="8" bestFit="1" customWidth="1"/>
    <col min="5476" max="5476" width="7" bestFit="1" customWidth="1"/>
    <col min="5477" max="5478" width="6" bestFit="1" customWidth="1"/>
    <col min="5479" max="5479" width="8" bestFit="1" customWidth="1"/>
    <col min="5480" max="5481" width="7" bestFit="1" customWidth="1"/>
    <col min="5482" max="5482" width="8" bestFit="1" customWidth="1"/>
    <col min="5483" max="5484" width="7" bestFit="1" customWidth="1"/>
    <col min="5485" max="5485" width="6" bestFit="1" customWidth="1"/>
    <col min="5486" max="5487" width="7" bestFit="1" customWidth="1"/>
    <col min="5488" max="5488" width="8" bestFit="1" customWidth="1"/>
    <col min="5489" max="5490" width="7" bestFit="1" customWidth="1"/>
    <col min="5491" max="5493" width="8" bestFit="1" customWidth="1"/>
    <col min="5494" max="5495" width="7" bestFit="1" customWidth="1"/>
    <col min="5496" max="5496" width="8" bestFit="1" customWidth="1"/>
    <col min="5497" max="5498" width="7" bestFit="1" customWidth="1"/>
    <col min="5499" max="5499" width="6" bestFit="1" customWidth="1"/>
    <col min="5500" max="5500" width="8" bestFit="1" customWidth="1"/>
    <col min="5501" max="5502" width="7" bestFit="1" customWidth="1"/>
    <col min="5503" max="5503" width="8" bestFit="1" customWidth="1"/>
    <col min="5504" max="5504" width="7" bestFit="1" customWidth="1"/>
    <col min="5505" max="5506" width="6" bestFit="1" customWidth="1"/>
    <col min="5507" max="5507" width="7" bestFit="1" customWidth="1"/>
    <col min="5508" max="5508" width="4" bestFit="1" customWidth="1"/>
    <col min="5509" max="5510" width="7" bestFit="1" customWidth="1"/>
    <col min="5511" max="5511" width="8" bestFit="1" customWidth="1"/>
    <col min="5512" max="5512" width="7" bestFit="1" customWidth="1"/>
    <col min="5513" max="5513" width="8" bestFit="1" customWidth="1"/>
    <col min="5514" max="5514" width="7" bestFit="1" customWidth="1"/>
    <col min="5515" max="5516" width="8" bestFit="1" customWidth="1"/>
    <col min="5517" max="5518" width="7" bestFit="1" customWidth="1"/>
    <col min="5519" max="5520" width="8" bestFit="1" customWidth="1"/>
    <col min="5521" max="5522" width="7" bestFit="1" customWidth="1"/>
    <col min="5523" max="5523" width="8" bestFit="1" customWidth="1"/>
    <col min="5524" max="5524" width="7" bestFit="1" customWidth="1"/>
    <col min="5525" max="5525" width="8" bestFit="1" customWidth="1"/>
    <col min="5526" max="5527" width="7" bestFit="1" customWidth="1"/>
    <col min="5528" max="5528" width="8" bestFit="1" customWidth="1"/>
    <col min="5529" max="5529" width="6" bestFit="1" customWidth="1"/>
    <col min="5530" max="5532" width="7" bestFit="1" customWidth="1"/>
    <col min="5533" max="5534" width="8" bestFit="1" customWidth="1"/>
    <col min="5535" max="5535" width="6" bestFit="1" customWidth="1"/>
    <col min="5536" max="5537" width="8" bestFit="1" customWidth="1"/>
    <col min="5538" max="5539" width="7" bestFit="1" customWidth="1"/>
    <col min="5540" max="5540" width="8" bestFit="1" customWidth="1"/>
    <col min="5541" max="5541" width="7" bestFit="1" customWidth="1"/>
    <col min="5542" max="5542" width="8" bestFit="1" customWidth="1"/>
    <col min="5543" max="5543" width="7" bestFit="1" customWidth="1"/>
    <col min="5544" max="5544" width="6" bestFit="1" customWidth="1"/>
    <col min="5545" max="5546" width="8" bestFit="1" customWidth="1"/>
    <col min="5547" max="5547" width="7" bestFit="1" customWidth="1"/>
    <col min="5548" max="5549" width="8" bestFit="1" customWidth="1"/>
    <col min="5550" max="5551" width="7" bestFit="1" customWidth="1"/>
    <col min="5552" max="5556" width="8" bestFit="1" customWidth="1"/>
    <col min="5557" max="5557" width="7" bestFit="1" customWidth="1"/>
    <col min="5558" max="5558" width="8" bestFit="1" customWidth="1"/>
    <col min="5559" max="5562" width="7" bestFit="1" customWidth="1"/>
    <col min="5563" max="5563" width="8" bestFit="1" customWidth="1"/>
    <col min="5564" max="5565" width="7" bestFit="1" customWidth="1"/>
    <col min="5566" max="5567" width="8" bestFit="1" customWidth="1"/>
    <col min="5568" max="5572" width="7" bestFit="1" customWidth="1"/>
    <col min="5573" max="5573" width="8" bestFit="1" customWidth="1"/>
    <col min="5574" max="5575" width="7" bestFit="1" customWidth="1"/>
    <col min="5576" max="5577" width="8" bestFit="1" customWidth="1"/>
    <col min="5578" max="5579" width="7" bestFit="1" customWidth="1"/>
    <col min="5580" max="5581" width="8" bestFit="1" customWidth="1"/>
    <col min="5582" max="5584" width="7" bestFit="1" customWidth="1"/>
    <col min="5585" max="5586" width="8" bestFit="1" customWidth="1"/>
    <col min="5587" max="5587" width="6" bestFit="1" customWidth="1"/>
    <col min="5588" max="5588" width="7" bestFit="1" customWidth="1"/>
    <col min="5589" max="5589" width="8" bestFit="1" customWidth="1"/>
    <col min="5590" max="5591" width="7" bestFit="1" customWidth="1"/>
    <col min="5592" max="5594" width="8" bestFit="1" customWidth="1"/>
    <col min="5595" max="5595" width="6" bestFit="1" customWidth="1"/>
    <col min="5596" max="5600" width="7" bestFit="1" customWidth="1"/>
    <col min="5601" max="5601" width="8" bestFit="1" customWidth="1"/>
    <col min="5602" max="5602" width="4" bestFit="1" customWidth="1"/>
    <col min="5603" max="5604" width="7" bestFit="1" customWidth="1"/>
    <col min="5605" max="5605" width="6" bestFit="1" customWidth="1"/>
    <col min="5606" max="5606" width="7" bestFit="1" customWidth="1"/>
    <col min="5607" max="5607" width="6" bestFit="1" customWidth="1"/>
    <col min="5608" max="5608" width="8" bestFit="1" customWidth="1"/>
    <col min="5609" max="5611" width="7" bestFit="1" customWidth="1"/>
    <col min="5612" max="5612" width="8" bestFit="1" customWidth="1"/>
    <col min="5613" max="5613" width="6" bestFit="1" customWidth="1"/>
    <col min="5614" max="5615" width="7" bestFit="1" customWidth="1"/>
    <col min="5616" max="5619" width="8" bestFit="1" customWidth="1"/>
    <col min="5620" max="5621" width="7" bestFit="1" customWidth="1"/>
    <col min="5622" max="5622" width="6" bestFit="1" customWidth="1"/>
    <col min="5623" max="5626" width="8" bestFit="1" customWidth="1"/>
    <col min="5627" max="5627" width="7" bestFit="1" customWidth="1"/>
    <col min="5628" max="5628" width="6" bestFit="1" customWidth="1"/>
    <col min="5629" max="5629" width="8" bestFit="1" customWidth="1"/>
    <col min="5630" max="5630" width="7" bestFit="1" customWidth="1"/>
    <col min="5631" max="5631" width="8" bestFit="1" customWidth="1"/>
    <col min="5632" max="5632" width="7" bestFit="1" customWidth="1"/>
    <col min="5633" max="5633" width="8" bestFit="1" customWidth="1"/>
    <col min="5634" max="5634" width="7" bestFit="1" customWidth="1"/>
    <col min="5635" max="5636" width="6" bestFit="1" customWidth="1"/>
    <col min="5637" max="5638" width="7" bestFit="1" customWidth="1"/>
    <col min="5639" max="5641" width="8" bestFit="1" customWidth="1"/>
    <col min="5642" max="5643" width="7" bestFit="1" customWidth="1"/>
    <col min="5644" max="5644" width="8" bestFit="1" customWidth="1"/>
    <col min="5645" max="5645" width="6" bestFit="1" customWidth="1"/>
    <col min="5646" max="5646" width="8" bestFit="1" customWidth="1"/>
    <col min="5647" max="5647" width="7" bestFit="1" customWidth="1"/>
    <col min="5648" max="5649" width="6" bestFit="1" customWidth="1"/>
    <col min="5650" max="5651" width="7" bestFit="1" customWidth="1"/>
    <col min="5652" max="5652" width="6" bestFit="1" customWidth="1"/>
    <col min="5653" max="5653" width="8" bestFit="1" customWidth="1"/>
    <col min="5654" max="5656" width="7" bestFit="1" customWidth="1"/>
    <col min="5657" max="5659" width="8" bestFit="1" customWidth="1"/>
    <col min="5660" max="5660" width="7" bestFit="1" customWidth="1"/>
    <col min="5661" max="5664" width="8" bestFit="1" customWidth="1"/>
    <col min="5665" max="5667" width="7" bestFit="1" customWidth="1"/>
    <col min="5668" max="5669" width="8" bestFit="1" customWidth="1"/>
    <col min="5670" max="5672" width="7" bestFit="1" customWidth="1"/>
    <col min="5673" max="5673" width="8" bestFit="1" customWidth="1"/>
    <col min="5674" max="5677" width="7" bestFit="1" customWidth="1"/>
    <col min="5678" max="5678" width="8" bestFit="1" customWidth="1"/>
    <col min="5679" max="5680" width="7" bestFit="1" customWidth="1"/>
    <col min="5681" max="5681" width="8" bestFit="1" customWidth="1"/>
    <col min="5682" max="5682" width="6" bestFit="1" customWidth="1"/>
    <col min="5683" max="5683" width="7" bestFit="1" customWidth="1"/>
    <col min="5684" max="5684" width="8" bestFit="1" customWidth="1"/>
    <col min="5685" max="5687" width="7" bestFit="1" customWidth="1"/>
    <col min="5688" max="5689" width="8" bestFit="1" customWidth="1"/>
    <col min="5690" max="5692" width="7" bestFit="1" customWidth="1"/>
    <col min="5693" max="5693" width="8" bestFit="1" customWidth="1"/>
    <col min="5694" max="5694" width="9" bestFit="1" customWidth="1"/>
    <col min="5695" max="5701" width="8" bestFit="1" customWidth="1"/>
    <col min="5702" max="5702" width="7" bestFit="1" customWidth="1"/>
    <col min="5703" max="5705" width="8" bestFit="1" customWidth="1"/>
    <col min="5706" max="5706" width="7" bestFit="1" customWidth="1"/>
    <col min="5707" max="5708" width="9" bestFit="1" customWidth="1"/>
    <col min="5709" max="5710" width="8" bestFit="1" customWidth="1"/>
    <col min="5711" max="5712" width="7" bestFit="1" customWidth="1"/>
    <col min="5713" max="5713" width="8" bestFit="1" customWidth="1"/>
    <col min="5714" max="5714" width="7" bestFit="1" customWidth="1"/>
    <col min="5715" max="5715" width="6" bestFit="1" customWidth="1"/>
    <col min="5716" max="5716" width="8" bestFit="1" customWidth="1"/>
    <col min="5717" max="5717" width="6" bestFit="1" customWidth="1"/>
    <col min="5718" max="5718" width="7" bestFit="1" customWidth="1"/>
    <col min="5719" max="5719" width="8" bestFit="1" customWidth="1"/>
    <col min="5720" max="5720" width="7" bestFit="1" customWidth="1"/>
    <col min="5721" max="5721" width="8" bestFit="1" customWidth="1"/>
    <col min="5722" max="5723" width="7" bestFit="1" customWidth="1"/>
    <col min="5724" max="5724" width="8" bestFit="1" customWidth="1"/>
    <col min="5725" max="5725" width="7" bestFit="1" customWidth="1"/>
    <col min="5726" max="5726" width="6" bestFit="1" customWidth="1"/>
    <col min="5727" max="5727" width="8" bestFit="1" customWidth="1"/>
    <col min="5728" max="5729" width="7" bestFit="1" customWidth="1"/>
    <col min="5730" max="5730" width="8" bestFit="1" customWidth="1"/>
    <col min="5731" max="5732" width="7" bestFit="1" customWidth="1"/>
    <col min="5733" max="5733" width="8" bestFit="1" customWidth="1"/>
    <col min="5734" max="5734" width="9" bestFit="1" customWidth="1"/>
    <col min="5735" max="5735" width="8" bestFit="1" customWidth="1"/>
    <col min="5736" max="5741" width="9" bestFit="1" customWidth="1"/>
    <col min="5742" max="5742" width="8" bestFit="1" customWidth="1"/>
    <col min="5743" max="5746" width="9" bestFit="1" customWidth="1"/>
    <col min="5747" max="5747" width="8" bestFit="1" customWidth="1"/>
    <col min="5748" max="5749" width="9" bestFit="1" customWidth="1"/>
    <col min="5750" max="5750" width="8" bestFit="1" customWidth="1"/>
    <col min="5751" max="5751" width="9" bestFit="1" customWidth="1"/>
    <col min="5752" max="5753" width="8" bestFit="1" customWidth="1"/>
    <col min="5754" max="5754" width="7" bestFit="1" customWidth="1"/>
    <col min="5755" max="5755" width="9" bestFit="1" customWidth="1"/>
    <col min="5756" max="5756" width="8" bestFit="1" customWidth="1"/>
    <col min="5757" max="5758" width="9" bestFit="1" customWidth="1"/>
    <col min="5759" max="5759" width="7" bestFit="1" customWidth="1"/>
    <col min="5760" max="5762" width="8" bestFit="1" customWidth="1"/>
    <col min="5763" max="5763" width="7" bestFit="1" customWidth="1"/>
    <col min="5764" max="5766" width="8" bestFit="1" customWidth="1"/>
    <col min="5767" max="5767" width="9" bestFit="1" customWidth="1"/>
    <col min="5768" max="5770" width="8" bestFit="1" customWidth="1"/>
    <col min="5771" max="5771" width="5" bestFit="1" customWidth="1"/>
    <col min="5772" max="5774" width="9" bestFit="1" customWidth="1"/>
    <col min="5775" max="5775" width="8" bestFit="1" customWidth="1"/>
    <col min="5776" max="5777" width="9" bestFit="1" customWidth="1"/>
    <col min="5778" max="5779" width="8" bestFit="1" customWidth="1"/>
    <col min="5780" max="5780" width="9" bestFit="1" customWidth="1"/>
    <col min="5781" max="5781" width="8" bestFit="1" customWidth="1"/>
    <col min="5782" max="5782" width="9" bestFit="1" customWidth="1"/>
    <col min="5783" max="5783" width="8" bestFit="1" customWidth="1"/>
    <col min="5784" max="5785" width="9" bestFit="1" customWidth="1"/>
    <col min="5786" max="5786" width="8" bestFit="1" customWidth="1"/>
    <col min="5787" max="5787" width="9" bestFit="1" customWidth="1"/>
    <col min="5788" max="5788" width="7" bestFit="1" customWidth="1"/>
    <col min="5789" max="5793" width="8" bestFit="1" customWidth="1"/>
    <col min="5794" max="5796" width="9" bestFit="1" customWidth="1"/>
    <col min="5797" max="5797" width="7" bestFit="1" customWidth="1"/>
    <col min="5798" max="5800" width="8" bestFit="1" customWidth="1"/>
    <col min="5801" max="5804" width="9" bestFit="1" customWidth="1"/>
    <col min="5805" max="5805" width="8" bestFit="1" customWidth="1"/>
    <col min="5806" max="5806" width="9" bestFit="1" customWidth="1"/>
    <col min="5807" max="5807" width="8" bestFit="1" customWidth="1"/>
    <col min="5808" max="5808" width="9" bestFit="1" customWidth="1"/>
    <col min="5809" max="5813" width="8" bestFit="1" customWidth="1"/>
    <col min="5814" max="5814" width="9" bestFit="1" customWidth="1"/>
    <col min="5815" max="5815" width="7" bestFit="1" customWidth="1"/>
    <col min="5816" max="5816" width="8" bestFit="1" customWidth="1"/>
    <col min="5817" max="5817" width="9" bestFit="1" customWidth="1"/>
    <col min="5818" max="5818" width="8" bestFit="1" customWidth="1"/>
    <col min="5819" max="5819" width="9" bestFit="1" customWidth="1"/>
    <col min="5820" max="5820" width="8" bestFit="1" customWidth="1"/>
    <col min="5821" max="5821" width="5" bestFit="1" customWidth="1"/>
    <col min="5822" max="5822" width="9" bestFit="1" customWidth="1"/>
    <col min="5823" max="5824" width="8" bestFit="1" customWidth="1"/>
    <col min="5825" max="5825" width="7" bestFit="1" customWidth="1"/>
    <col min="5826" max="5826" width="8" bestFit="1" customWidth="1"/>
    <col min="5827" max="5828" width="9" bestFit="1" customWidth="1"/>
    <col min="5829" max="5831" width="8" bestFit="1" customWidth="1"/>
    <col min="5832" max="5832" width="9" bestFit="1" customWidth="1"/>
    <col min="5833" max="5836" width="8" bestFit="1" customWidth="1"/>
    <col min="5837" max="5838" width="9" bestFit="1" customWidth="1"/>
    <col min="5839" max="5839" width="8" bestFit="1" customWidth="1"/>
    <col min="5840" max="5840" width="10" bestFit="1" customWidth="1"/>
    <col min="5841" max="5841" width="9" bestFit="1" customWidth="1"/>
    <col min="5842" max="5842" width="7" bestFit="1" customWidth="1"/>
    <col min="5843" max="5844" width="8" bestFit="1" customWidth="1"/>
    <col min="5845" max="5845" width="9" bestFit="1" customWidth="1"/>
    <col min="5846" max="5849" width="8" bestFit="1" customWidth="1"/>
    <col min="5850" max="5850" width="7" bestFit="1" customWidth="1"/>
    <col min="5851" max="5857" width="8" bestFit="1" customWidth="1"/>
    <col min="5858" max="5859" width="9" bestFit="1" customWidth="1"/>
    <col min="5860" max="5862" width="8" bestFit="1" customWidth="1"/>
    <col min="5863" max="5863" width="9" bestFit="1" customWidth="1"/>
    <col min="5864" max="5866" width="8" bestFit="1" customWidth="1"/>
    <col min="5867" max="5867" width="9" bestFit="1" customWidth="1"/>
    <col min="5868" max="5870" width="8" bestFit="1" customWidth="1"/>
    <col min="5871" max="5871" width="9" bestFit="1" customWidth="1"/>
    <col min="5872" max="5872" width="7" bestFit="1" customWidth="1"/>
    <col min="5873" max="5873" width="8" bestFit="1" customWidth="1"/>
    <col min="5874" max="5874" width="9" bestFit="1" customWidth="1"/>
    <col min="5875" max="5875" width="8" bestFit="1" customWidth="1"/>
    <col min="5876" max="5876" width="7" bestFit="1" customWidth="1"/>
    <col min="5877" max="5878" width="8" bestFit="1" customWidth="1"/>
    <col min="5879" max="5879" width="9" bestFit="1" customWidth="1"/>
    <col min="5880" max="5881" width="8" bestFit="1" customWidth="1"/>
    <col min="5882" max="5883" width="9" bestFit="1" customWidth="1"/>
    <col min="5884" max="5884" width="8" bestFit="1" customWidth="1"/>
    <col min="5885" max="5885" width="9" bestFit="1" customWidth="1"/>
    <col min="5886" max="5888" width="8" bestFit="1" customWidth="1"/>
    <col min="5889" max="5889" width="9" bestFit="1" customWidth="1"/>
    <col min="5890" max="5890" width="10" bestFit="1" customWidth="1"/>
    <col min="5891" max="5891" width="8" bestFit="1" customWidth="1"/>
    <col min="5892" max="5892" width="7" bestFit="1" customWidth="1"/>
    <col min="5893" max="5894" width="8" bestFit="1" customWidth="1"/>
    <col min="5895" max="5895" width="9" bestFit="1" customWidth="1"/>
    <col min="5896" max="5899" width="8" bestFit="1" customWidth="1"/>
    <col min="5900" max="5900" width="9" bestFit="1" customWidth="1"/>
    <col min="5901" max="5903" width="8" bestFit="1" customWidth="1"/>
    <col min="5904" max="5904" width="7" bestFit="1" customWidth="1"/>
    <col min="5905" max="5905" width="8" bestFit="1" customWidth="1"/>
    <col min="5906" max="5907" width="9" bestFit="1" customWidth="1"/>
    <col min="5908" max="5908" width="7" bestFit="1" customWidth="1"/>
    <col min="5909" max="5909" width="5" bestFit="1" customWidth="1"/>
    <col min="5910" max="5910" width="8" bestFit="1" customWidth="1"/>
    <col min="5911" max="5913" width="9" bestFit="1" customWidth="1"/>
    <col min="5914" max="5914" width="7" bestFit="1" customWidth="1"/>
    <col min="5915" max="5918" width="8" bestFit="1" customWidth="1"/>
    <col min="5919" max="5919" width="7" bestFit="1" customWidth="1"/>
    <col min="5920" max="5921" width="8" bestFit="1" customWidth="1"/>
    <col min="5922" max="5922" width="7" bestFit="1" customWidth="1"/>
    <col min="5923" max="5924" width="9" bestFit="1" customWidth="1"/>
    <col min="5925" max="5925" width="8" bestFit="1" customWidth="1"/>
    <col min="5926" max="5927" width="9" bestFit="1" customWidth="1"/>
    <col min="5928" max="5928" width="8" bestFit="1" customWidth="1"/>
    <col min="5929" max="5929" width="9" bestFit="1" customWidth="1"/>
    <col min="5930" max="5931" width="8" bestFit="1" customWidth="1"/>
    <col min="5932" max="5932" width="9" bestFit="1" customWidth="1"/>
    <col min="5933" max="5934" width="8" bestFit="1" customWidth="1"/>
    <col min="5935" max="5935" width="7" bestFit="1" customWidth="1"/>
    <col min="5936" max="5937" width="9" bestFit="1" customWidth="1"/>
    <col min="5938" max="5938" width="8" bestFit="1" customWidth="1"/>
    <col min="5939" max="5939" width="9" bestFit="1" customWidth="1"/>
    <col min="5940" max="5940" width="8" bestFit="1" customWidth="1"/>
    <col min="5941" max="5942" width="9" bestFit="1" customWidth="1"/>
    <col min="5943" max="5945" width="8" bestFit="1" customWidth="1"/>
    <col min="5946" max="5946" width="9" bestFit="1" customWidth="1"/>
    <col min="5947" max="5948" width="8" bestFit="1" customWidth="1"/>
    <col min="5949" max="5949" width="9" bestFit="1" customWidth="1"/>
    <col min="5950" max="5952" width="8" bestFit="1" customWidth="1"/>
    <col min="5953" max="5953" width="9" bestFit="1" customWidth="1"/>
    <col min="5954" max="5954" width="8" bestFit="1" customWidth="1"/>
    <col min="5955" max="5955" width="9" bestFit="1" customWidth="1"/>
    <col min="5956" max="5956" width="7" bestFit="1" customWidth="1"/>
    <col min="5957" max="5957" width="8" bestFit="1" customWidth="1"/>
    <col min="5958" max="5958" width="9" bestFit="1" customWidth="1"/>
    <col min="5959" max="5960" width="8" bestFit="1" customWidth="1"/>
    <col min="5961" max="5961" width="9" bestFit="1" customWidth="1"/>
    <col min="5962" max="5963" width="8" bestFit="1" customWidth="1"/>
    <col min="5964" max="5964" width="9" bestFit="1" customWidth="1"/>
    <col min="5965" max="5965" width="7" bestFit="1" customWidth="1"/>
    <col min="5966" max="5969" width="8" bestFit="1" customWidth="1"/>
    <col min="5970" max="5970" width="7" bestFit="1" customWidth="1"/>
    <col min="5971" max="5971" width="9" bestFit="1" customWidth="1"/>
    <col min="5972" max="5973" width="8" bestFit="1" customWidth="1"/>
    <col min="5974" max="5974" width="9" bestFit="1" customWidth="1"/>
    <col min="5975" max="5975" width="8" bestFit="1" customWidth="1"/>
    <col min="5976" max="5976" width="7" bestFit="1" customWidth="1"/>
    <col min="5977" max="5980" width="8" bestFit="1" customWidth="1"/>
    <col min="5981" max="5981" width="9" bestFit="1" customWidth="1"/>
    <col min="5982" max="5982" width="7" bestFit="1" customWidth="1"/>
    <col min="5983" max="5985" width="8" bestFit="1" customWidth="1"/>
    <col min="5986" max="5986" width="7" bestFit="1" customWidth="1"/>
    <col min="5987" max="5987" width="9" bestFit="1" customWidth="1"/>
    <col min="5988" max="5991" width="8" bestFit="1" customWidth="1"/>
    <col min="5992" max="5993" width="9" bestFit="1" customWidth="1"/>
    <col min="5994" max="5997" width="8" bestFit="1" customWidth="1"/>
    <col min="5998" max="5998" width="9" bestFit="1" customWidth="1"/>
    <col min="5999" max="5999" width="8" bestFit="1" customWidth="1"/>
    <col min="6000" max="6000" width="9" bestFit="1" customWidth="1"/>
    <col min="6001" max="6001" width="8" bestFit="1" customWidth="1"/>
    <col min="6002" max="6002" width="7" bestFit="1" customWidth="1"/>
    <col min="6003" max="6003" width="9" bestFit="1" customWidth="1"/>
    <col min="6004" max="6008" width="8" bestFit="1" customWidth="1"/>
    <col min="6009" max="6009" width="9" bestFit="1" customWidth="1"/>
    <col min="6010" max="6010" width="8" bestFit="1" customWidth="1"/>
    <col min="6011" max="6011" width="7" bestFit="1" customWidth="1"/>
    <col min="6012" max="6012" width="8" bestFit="1" customWidth="1"/>
    <col min="6013" max="6014" width="9" bestFit="1" customWidth="1"/>
    <col min="6015" max="6016" width="8" bestFit="1" customWidth="1"/>
    <col min="6017" max="6017" width="9" bestFit="1" customWidth="1"/>
    <col min="6018" max="6019" width="8" bestFit="1" customWidth="1"/>
    <col min="6020" max="6020" width="9" bestFit="1" customWidth="1"/>
    <col min="6021" max="6021" width="8" bestFit="1" customWidth="1"/>
    <col min="6022" max="6022" width="9" bestFit="1" customWidth="1"/>
    <col min="6023" max="6023" width="8" bestFit="1" customWidth="1"/>
    <col min="6024" max="6025" width="9" bestFit="1" customWidth="1"/>
    <col min="6026" max="6026" width="8" bestFit="1" customWidth="1"/>
    <col min="6027" max="6027" width="7" bestFit="1" customWidth="1"/>
    <col min="6028" max="6028" width="8" bestFit="1" customWidth="1"/>
    <col min="6029" max="6029" width="9" bestFit="1" customWidth="1"/>
    <col min="6030" max="6030" width="7" bestFit="1" customWidth="1"/>
    <col min="6031" max="6032" width="9" bestFit="1" customWidth="1"/>
    <col min="6033" max="6035" width="8" bestFit="1" customWidth="1"/>
    <col min="6036" max="6036" width="7" bestFit="1" customWidth="1"/>
    <col min="6037" max="6038" width="8" bestFit="1" customWidth="1"/>
    <col min="6039" max="6039" width="9" bestFit="1" customWidth="1"/>
    <col min="6040" max="6040" width="7" bestFit="1" customWidth="1"/>
    <col min="6041" max="6041" width="8" bestFit="1" customWidth="1"/>
    <col min="6042" max="6042" width="9" bestFit="1" customWidth="1"/>
    <col min="6043" max="6043" width="7" bestFit="1" customWidth="1"/>
    <col min="6044" max="6044" width="10" bestFit="1" customWidth="1"/>
    <col min="6045" max="6046" width="7" bestFit="1" customWidth="1"/>
    <col min="6047" max="6047" width="8" bestFit="1" customWidth="1"/>
    <col min="6048" max="6048" width="9" bestFit="1" customWidth="1"/>
    <col min="6049" max="6049" width="7" bestFit="1" customWidth="1"/>
    <col min="6050" max="6054" width="8" bestFit="1" customWidth="1"/>
    <col min="6055" max="6055" width="9" bestFit="1" customWidth="1"/>
    <col min="6056" max="6057" width="8" bestFit="1" customWidth="1"/>
    <col min="6058" max="6059" width="9" bestFit="1" customWidth="1"/>
    <col min="6060" max="6061" width="8" bestFit="1" customWidth="1"/>
    <col min="6062" max="6062" width="9" bestFit="1" customWidth="1"/>
    <col min="6063" max="6063" width="8" bestFit="1" customWidth="1"/>
    <col min="6064" max="6065" width="9" bestFit="1" customWidth="1"/>
    <col min="6066" max="6067" width="8" bestFit="1" customWidth="1"/>
    <col min="6068" max="6068" width="9" bestFit="1" customWidth="1"/>
    <col min="6069" max="6071" width="8" bestFit="1" customWidth="1"/>
    <col min="6072" max="6074" width="9" bestFit="1" customWidth="1"/>
    <col min="6075" max="6078" width="8" bestFit="1" customWidth="1"/>
    <col min="6079" max="6081" width="9" bestFit="1" customWidth="1"/>
    <col min="6082" max="6085" width="8" bestFit="1" customWidth="1"/>
    <col min="6086" max="6086" width="9" bestFit="1" customWidth="1"/>
    <col min="6087" max="6087" width="5" bestFit="1" customWidth="1"/>
    <col min="6088" max="6089" width="9" bestFit="1" customWidth="1"/>
    <col min="6090" max="6090" width="5" bestFit="1" customWidth="1"/>
    <col min="6091" max="6092" width="8" bestFit="1" customWidth="1"/>
    <col min="6093" max="6093" width="9" bestFit="1" customWidth="1"/>
    <col min="6094" max="6094" width="8" bestFit="1" customWidth="1"/>
    <col min="6095" max="6095" width="7" bestFit="1" customWidth="1"/>
    <col min="6096" max="6096" width="9" bestFit="1" customWidth="1"/>
    <col min="6097" max="6097" width="8" bestFit="1" customWidth="1"/>
    <col min="6098" max="6098" width="7" bestFit="1" customWidth="1"/>
    <col min="6099" max="6099" width="9" bestFit="1" customWidth="1"/>
    <col min="6100" max="6100" width="8" bestFit="1" customWidth="1"/>
    <col min="6101" max="6101" width="7" bestFit="1" customWidth="1"/>
    <col min="6102" max="6103" width="9" bestFit="1" customWidth="1"/>
    <col min="6104" max="6104" width="8" bestFit="1" customWidth="1"/>
    <col min="6105" max="6105" width="9" bestFit="1" customWidth="1"/>
    <col min="6106" max="6108" width="8" bestFit="1" customWidth="1"/>
    <col min="6109" max="6109" width="9" bestFit="1" customWidth="1"/>
    <col min="6110" max="6110" width="8" bestFit="1" customWidth="1"/>
    <col min="6111" max="6115" width="9" bestFit="1" customWidth="1"/>
    <col min="6116" max="6116" width="7" bestFit="1" customWidth="1"/>
    <col min="6117" max="6117" width="9" bestFit="1" customWidth="1"/>
    <col min="6118" max="6118" width="7" bestFit="1" customWidth="1"/>
    <col min="6119" max="6120" width="9" bestFit="1" customWidth="1"/>
    <col min="6121" max="6121" width="8" bestFit="1" customWidth="1"/>
    <col min="6122" max="6122" width="7" bestFit="1" customWidth="1"/>
    <col min="6123" max="6124" width="9" bestFit="1" customWidth="1"/>
    <col min="6125" max="6133" width="8" bestFit="1" customWidth="1"/>
    <col min="6134" max="6134" width="9" bestFit="1" customWidth="1"/>
    <col min="6135" max="6135" width="8" bestFit="1" customWidth="1"/>
    <col min="6136" max="6136" width="9" bestFit="1" customWidth="1"/>
    <col min="6137" max="6140" width="8" bestFit="1" customWidth="1"/>
    <col min="6141" max="6141" width="9" bestFit="1" customWidth="1"/>
    <col min="6142" max="6142" width="10" bestFit="1" customWidth="1"/>
    <col min="6143" max="6145" width="9" bestFit="1" customWidth="1"/>
    <col min="6146" max="6146" width="10.5546875" bestFit="1" customWidth="1"/>
  </cols>
  <sheetData>
    <row r="3" spans="1:5">
      <c r="A3" s="6" t="s">
        <v>10933</v>
      </c>
      <c r="B3" s="7" t="s">
        <v>10947</v>
      </c>
      <c r="D3" t="s">
        <v>10951</v>
      </c>
      <c r="E3" t="s">
        <v>10952</v>
      </c>
    </row>
    <row r="4" spans="1:5">
      <c r="A4" s="8" t="s">
        <v>358</v>
      </c>
      <c r="B4" s="7">
        <v>19510.639999999992</v>
      </c>
      <c r="D4" t="str">
        <f>A4</f>
        <v>Alabama</v>
      </c>
      <c r="E4" s="17">
        <f>GETPIVOTDATA("Sales",$A$3,"State",A4)</f>
        <v>19510.639999999992</v>
      </c>
    </row>
    <row r="5" spans="1:5">
      <c r="A5" s="9" t="s">
        <v>310</v>
      </c>
      <c r="B5" s="30">
        <v>35282.000999999997</v>
      </c>
      <c r="D5" t="str">
        <f t="shared" ref="D5:D52" si="0">A5</f>
        <v>Arizona</v>
      </c>
      <c r="E5" s="17">
        <f>GETPIVOTDATA("Sales",$A$3,"State",A5)</f>
        <v>35282.000999999997</v>
      </c>
    </row>
    <row r="6" spans="1:5">
      <c r="A6" s="9" t="s">
        <v>1707</v>
      </c>
      <c r="B6" s="30">
        <v>11678.129999999997</v>
      </c>
      <c r="D6" t="str">
        <f t="shared" si="0"/>
        <v>Arkansas</v>
      </c>
      <c r="E6" s="17">
        <f t="shared" ref="E6:E52" si="1">GETPIVOTDATA("Sales",$A$3,"State",A6)</f>
        <v>11678.129999999997</v>
      </c>
    </row>
    <row r="7" spans="1:5">
      <c r="A7" s="9" t="s">
        <v>43</v>
      </c>
      <c r="B7" s="30">
        <v>457687.63150000101</v>
      </c>
      <c r="D7" t="str">
        <f t="shared" si="0"/>
        <v>California</v>
      </c>
      <c r="E7" s="17">
        <f>GETPIVOTDATA("Sales",$A$3,"State",A7)</f>
        <v>457687.63150000101</v>
      </c>
    </row>
    <row r="8" spans="1:5">
      <c r="A8" s="9" t="s">
        <v>457</v>
      </c>
      <c r="B8" s="30">
        <v>32108.117999999995</v>
      </c>
      <c r="D8" t="str">
        <f t="shared" si="0"/>
        <v>Colorado</v>
      </c>
      <c r="E8" s="17">
        <f>GETPIVOTDATA("Sales",$A$3,"State",A8)</f>
        <v>32108.117999999995</v>
      </c>
    </row>
    <row r="9" spans="1:5">
      <c r="A9" s="9" t="s">
        <v>747</v>
      </c>
      <c r="B9" s="30">
        <v>13384.356999999996</v>
      </c>
      <c r="D9" t="str">
        <f t="shared" si="0"/>
        <v>Connecticut</v>
      </c>
      <c r="E9" s="17">
        <f t="shared" si="1"/>
        <v>13384.356999999996</v>
      </c>
    </row>
    <row r="10" spans="1:5">
      <c r="A10" s="9" t="s">
        <v>245</v>
      </c>
      <c r="B10" s="30">
        <v>27451.068999999992</v>
      </c>
      <c r="D10" t="str">
        <f t="shared" si="0"/>
        <v>Delaware</v>
      </c>
      <c r="E10" s="17">
        <f t="shared" si="1"/>
        <v>27451.068999999992</v>
      </c>
    </row>
    <row r="11" spans="1:5">
      <c r="A11" s="9" t="s">
        <v>3034</v>
      </c>
      <c r="B11" s="30">
        <v>2865.0199999999995</v>
      </c>
      <c r="D11" t="str">
        <f t="shared" si="0"/>
        <v>District of Columbia</v>
      </c>
      <c r="E11" s="17">
        <f t="shared" si="1"/>
        <v>2865.0199999999995</v>
      </c>
    </row>
    <row r="12" spans="1:5">
      <c r="A12" s="9" t="s">
        <v>54</v>
      </c>
      <c r="B12" s="30">
        <v>89473.707999999999</v>
      </c>
      <c r="D12" t="str">
        <f t="shared" si="0"/>
        <v>Florida</v>
      </c>
      <c r="E12" s="17">
        <f t="shared" si="1"/>
        <v>89473.707999999999</v>
      </c>
    </row>
    <row r="13" spans="1:5">
      <c r="A13" s="9" t="s">
        <v>1272</v>
      </c>
      <c r="B13" s="30">
        <v>49095.840000000004</v>
      </c>
      <c r="D13" t="str">
        <f t="shared" si="0"/>
        <v>Georgia</v>
      </c>
      <c r="E13" s="17">
        <f t="shared" si="1"/>
        <v>49095.840000000004</v>
      </c>
    </row>
    <row r="14" spans="1:5">
      <c r="A14" s="9" t="s">
        <v>6260</v>
      </c>
      <c r="B14" s="30">
        <v>4382.4860000000017</v>
      </c>
      <c r="D14" t="str">
        <f t="shared" si="0"/>
        <v>Idaho</v>
      </c>
      <c r="E14" s="17">
        <f t="shared" si="1"/>
        <v>4382.4860000000017</v>
      </c>
    </row>
    <row r="15" spans="1:5">
      <c r="A15" s="9" t="s">
        <v>211</v>
      </c>
      <c r="B15" s="30">
        <v>80166.10099999985</v>
      </c>
      <c r="D15" t="str">
        <f t="shared" si="0"/>
        <v>Illinois</v>
      </c>
      <c r="E15" s="17">
        <f t="shared" si="1"/>
        <v>80166.10099999985</v>
      </c>
    </row>
    <row r="16" spans="1:5">
      <c r="A16" s="9" t="s">
        <v>254</v>
      </c>
      <c r="B16" s="30">
        <v>53555.360000000001</v>
      </c>
      <c r="D16" t="str">
        <f t="shared" si="0"/>
        <v>Indiana</v>
      </c>
      <c r="E16" s="17">
        <f t="shared" si="1"/>
        <v>53555.360000000001</v>
      </c>
    </row>
    <row r="17" spans="1:5">
      <c r="A17" s="9" t="s">
        <v>489</v>
      </c>
      <c r="B17" s="30">
        <v>4579.7599999999993</v>
      </c>
      <c r="D17" t="str">
        <f t="shared" si="0"/>
        <v>Iowa</v>
      </c>
      <c r="E17" s="17">
        <f t="shared" si="1"/>
        <v>4579.7599999999993</v>
      </c>
    </row>
    <row r="18" spans="1:5">
      <c r="A18" s="9" t="s">
        <v>4530</v>
      </c>
      <c r="B18" s="30">
        <v>2914.31</v>
      </c>
      <c r="D18" t="str">
        <f t="shared" si="0"/>
        <v>Kansas</v>
      </c>
      <c r="E18" s="17">
        <f t="shared" si="1"/>
        <v>2914.31</v>
      </c>
    </row>
    <row r="19" spans="1:5">
      <c r="A19" s="9" t="s">
        <v>29</v>
      </c>
      <c r="B19" s="30">
        <v>36591.749999999971</v>
      </c>
      <c r="D19" t="str">
        <f t="shared" si="0"/>
        <v>Kentucky</v>
      </c>
      <c r="E19" s="17">
        <f t="shared" si="1"/>
        <v>36591.749999999971</v>
      </c>
    </row>
    <row r="20" spans="1:5">
      <c r="A20" s="9" t="s">
        <v>736</v>
      </c>
      <c r="B20" s="30">
        <v>9217.0299999999988</v>
      </c>
      <c r="D20" t="str">
        <f t="shared" si="0"/>
        <v>Louisiana</v>
      </c>
      <c r="E20" s="17">
        <f t="shared" si="1"/>
        <v>9217.0299999999988</v>
      </c>
    </row>
    <row r="21" spans="1:5">
      <c r="A21" s="9" t="s">
        <v>5235</v>
      </c>
      <c r="B21" s="30">
        <v>1270.53</v>
      </c>
      <c r="D21" t="str">
        <f t="shared" si="0"/>
        <v>Maine</v>
      </c>
      <c r="E21" s="17">
        <f t="shared" si="1"/>
        <v>1270.53</v>
      </c>
    </row>
    <row r="22" spans="1:5">
      <c r="A22" s="9" t="s">
        <v>2735</v>
      </c>
      <c r="B22" s="30">
        <v>23705.523000000005</v>
      </c>
      <c r="D22" t="str">
        <f t="shared" si="0"/>
        <v>Maryland</v>
      </c>
      <c r="E22" s="17">
        <f t="shared" si="1"/>
        <v>23705.523000000005</v>
      </c>
    </row>
    <row r="23" spans="1:5">
      <c r="A23" s="9" t="s">
        <v>1245</v>
      </c>
      <c r="B23" s="30">
        <v>28634.43399999999</v>
      </c>
      <c r="D23" t="str">
        <f t="shared" si="0"/>
        <v>Massachusetts</v>
      </c>
      <c r="E23" s="17">
        <f t="shared" si="1"/>
        <v>28634.43399999999</v>
      </c>
    </row>
    <row r="24" spans="1:5">
      <c r="A24" s="9" t="s">
        <v>238</v>
      </c>
      <c r="B24" s="30">
        <v>76269.614000000016</v>
      </c>
      <c r="D24" t="str">
        <f t="shared" si="0"/>
        <v>Michigan</v>
      </c>
      <c r="E24" s="17">
        <f t="shared" si="1"/>
        <v>76269.614000000016</v>
      </c>
    </row>
    <row r="25" spans="1:5">
      <c r="A25" s="9" t="s">
        <v>229</v>
      </c>
      <c r="B25" s="30">
        <v>29863.149999999994</v>
      </c>
      <c r="D25" t="str">
        <f t="shared" si="0"/>
        <v>Minnesota</v>
      </c>
      <c r="E25" s="17">
        <f t="shared" si="1"/>
        <v>29863.149999999994</v>
      </c>
    </row>
    <row r="26" spans="1:5">
      <c r="A26" s="9" t="s">
        <v>1487</v>
      </c>
      <c r="B26" s="30">
        <v>10771.34</v>
      </c>
      <c r="D26" t="str">
        <f t="shared" si="0"/>
        <v>Mississippi</v>
      </c>
      <c r="E26" s="17">
        <f t="shared" si="1"/>
        <v>10771.34</v>
      </c>
    </row>
    <row r="27" spans="1:5">
      <c r="A27" s="9" t="s">
        <v>596</v>
      </c>
      <c r="B27" s="30">
        <v>22205.149999999998</v>
      </c>
      <c r="D27" t="str">
        <f t="shared" si="0"/>
        <v>Missouri</v>
      </c>
      <c r="E27" s="17">
        <f t="shared" si="1"/>
        <v>22205.149999999998</v>
      </c>
    </row>
    <row r="28" spans="1:5">
      <c r="A28" s="9" t="s">
        <v>1762</v>
      </c>
      <c r="B28" s="30">
        <v>5589.3519999999971</v>
      </c>
      <c r="D28" t="str">
        <f t="shared" si="0"/>
        <v>Montana</v>
      </c>
      <c r="E28" s="17">
        <f t="shared" si="1"/>
        <v>5589.3519999999971</v>
      </c>
    </row>
    <row r="29" spans="1:5">
      <c r="A29" s="9" t="s">
        <v>138</v>
      </c>
      <c r="B29" s="30">
        <v>7464.9299999999985</v>
      </c>
      <c r="D29" t="str">
        <f t="shared" si="0"/>
        <v>Nebraska</v>
      </c>
      <c r="E29" s="17">
        <f t="shared" si="1"/>
        <v>7464.9299999999985</v>
      </c>
    </row>
    <row r="30" spans="1:5">
      <c r="A30" s="9" t="s">
        <v>1392</v>
      </c>
      <c r="B30" s="30">
        <v>16729.101999999999</v>
      </c>
      <c r="D30" t="str">
        <f t="shared" si="0"/>
        <v>Nevada</v>
      </c>
      <c r="E30" s="17">
        <f t="shared" si="1"/>
        <v>16729.101999999999</v>
      </c>
    </row>
    <row r="31" spans="1:5">
      <c r="A31" s="9" t="s">
        <v>2694</v>
      </c>
      <c r="B31" s="30">
        <v>7292.5239999999994</v>
      </c>
      <c r="D31" t="str">
        <f t="shared" si="0"/>
        <v>New Hampshire</v>
      </c>
      <c r="E31" s="17">
        <f t="shared" si="1"/>
        <v>7292.5239999999994</v>
      </c>
    </row>
    <row r="32" spans="1:5">
      <c r="A32" s="9" t="s">
        <v>788</v>
      </c>
      <c r="B32" s="30">
        <v>35764.312000000013</v>
      </c>
      <c r="D32" t="str">
        <f t="shared" si="0"/>
        <v>New Jersey</v>
      </c>
      <c r="E32" s="17">
        <f t="shared" si="1"/>
        <v>35764.312000000013</v>
      </c>
    </row>
    <row r="33" spans="1:5">
      <c r="A33" s="9" t="s">
        <v>668</v>
      </c>
      <c r="B33" s="30">
        <v>4783.5220000000008</v>
      </c>
      <c r="D33" t="str">
        <f t="shared" si="0"/>
        <v>New Mexico</v>
      </c>
      <c r="E33" s="17">
        <f t="shared" si="1"/>
        <v>4783.5220000000008</v>
      </c>
    </row>
    <row r="34" spans="1:5">
      <c r="A34" s="9" t="s">
        <v>267</v>
      </c>
      <c r="B34" s="30">
        <v>310876.27099999978</v>
      </c>
      <c r="D34" t="str">
        <f t="shared" si="0"/>
        <v>New York</v>
      </c>
      <c r="E34" s="17">
        <f t="shared" si="1"/>
        <v>310876.27099999978</v>
      </c>
    </row>
    <row r="35" spans="1:5">
      <c r="A35" s="9" t="s">
        <v>88</v>
      </c>
      <c r="B35" s="30">
        <v>55603.163999999968</v>
      </c>
      <c r="D35" t="str">
        <f t="shared" si="0"/>
        <v>North Carolina</v>
      </c>
      <c r="E35" s="17">
        <f t="shared" si="1"/>
        <v>55603.163999999968</v>
      </c>
    </row>
    <row r="36" spans="1:5">
      <c r="A36" s="9" t="s">
        <v>7449</v>
      </c>
      <c r="B36" s="30">
        <v>919.91</v>
      </c>
      <c r="D36" t="str">
        <f t="shared" si="0"/>
        <v>North Dakota</v>
      </c>
      <c r="E36" s="17">
        <f t="shared" si="1"/>
        <v>919.91</v>
      </c>
    </row>
    <row r="37" spans="1:5">
      <c r="A37" s="9" t="s">
        <v>498</v>
      </c>
      <c r="B37" s="30">
        <v>78258.135999999926</v>
      </c>
      <c r="D37" t="str">
        <f t="shared" si="0"/>
        <v>Ohio</v>
      </c>
      <c r="E37" s="17">
        <f t="shared" si="1"/>
        <v>78258.135999999926</v>
      </c>
    </row>
    <row r="38" spans="1:5">
      <c r="A38" s="9" t="s">
        <v>649</v>
      </c>
      <c r="B38" s="30">
        <v>19683.390000000003</v>
      </c>
      <c r="D38" t="str">
        <f t="shared" si="0"/>
        <v>Oklahoma</v>
      </c>
      <c r="E38" s="17">
        <f t="shared" si="1"/>
        <v>19683.390000000003</v>
      </c>
    </row>
    <row r="39" spans="1:5">
      <c r="A39" s="9" t="s">
        <v>420</v>
      </c>
      <c r="B39" s="30">
        <v>17431.149999999991</v>
      </c>
      <c r="D39" t="str">
        <f t="shared" si="0"/>
        <v>Oregon</v>
      </c>
      <c r="E39" s="17">
        <f t="shared" si="1"/>
        <v>17431.149999999991</v>
      </c>
    </row>
    <row r="40" spans="1:5">
      <c r="A40" s="9" t="s">
        <v>147</v>
      </c>
      <c r="B40" s="30">
        <v>116511.91400000003</v>
      </c>
      <c r="D40" t="str">
        <f t="shared" si="0"/>
        <v>Pennsylvania</v>
      </c>
      <c r="E40" s="17">
        <f t="shared" si="1"/>
        <v>116511.91400000003</v>
      </c>
    </row>
    <row r="41" spans="1:5">
      <c r="A41" s="9" t="s">
        <v>1399</v>
      </c>
      <c r="B41" s="30">
        <v>22627.955999999995</v>
      </c>
      <c r="D41" t="str">
        <f t="shared" si="0"/>
        <v>Rhode Island</v>
      </c>
      <c r="E41" s="17">
        <f t="shared" si="1"/>
        <v>22627.955999999995</v>
      </c>
    </row>
    <row r="42" spans="1:5">
      <c r="A42" s="9" t="s">
        <v>383</v>
      </c>
      <c r="B42" s="30">
        <v>8481.7099999999991</v>
      </c>
      <c r="D42" t="str">
        <f t="shared" si="0"/>
        <v>South Carolina</v>
      </c>
      <c r="E42" s="17">
        <f t="shared" si="1"/>
        <v>8481.7099999999991</v>
      </c>
    </row>
    <row r="43" spans="1:5">
      <c r="A43" s="9" t="s">
        <v>5326</v>
      </c>
      <c r="B43" s="30">
        <v>1315.5600000000002</v>
      </c>
      <c r="D43" t="str">
        <f t="shared" si="0"/>
        <v>South Dakota</v>
      </c>
      <c r="E43" s="17">
        <f t="shared" si="1"/>
        <v>1315.5600000000002</v>
      </c>
    </row>
    <row r="44" spans="1:5">
      <c r="A44" s="9" t="s">
        <v>335</v>
      </c>
      <c r="B44" s="30">
        <v>30661.872999999981</v>
      </c>
      <c r="D44" t="str">
        <f t="shared" si="0"/>
        <v>Tennessee</v>
      </c>
      <c r="E44" s="17">
        <f t="shared" si="1"/>
        <v>30661.872999999981</v>
      </c>
    </row>
    <row r="45" spans="1:5">
      <c r="A45" s="9" t="s">
        <v>104</v>
      </c>
      <c r="B45" s="30">
        <v>170188.04580000002</v>
      </c>
      <c r="D45" t="str">
        <f t="shared" si="0"/>
        <v>Texas</v>
      </c>
      <c r="E45" s="17">
        <f t="shared" si="1"/>
        <v>170188.04580000002</v>
      </c>
    </row>
    <row r="46" spans="1:5">
      <c r="A46" s="9" t="s">
        <v>121</v>
      </c>
      <c r="B46" s="30">
        <v>11220.055999999999</v>
      </c>
      <c r="D46" t="str">
        <f t="shared" si="0"/>
        <v>Utah</v>
      </c>
      <c r="E46" s="17">
        <f t="shared" si="1"/>
        <v>11220.055999999999</v>
      </c>
    </row>
    <row r="47" spans="1:5">
      <c r="A47" s="9" t="s">
        <v>5203</v>
      </c>
      <c r="B47" s="30">
        <v>8929.369999999999</v>
      </c>
      <c r="D47" t="str">
        <f t="shared" si="0"/>
        <v>Vermont</v>
      </c>
      <c r="E47" s="17">
        <f t="shared" si="1"/>
        <v>8929.369999999999</v>
      </c>
    </row>
    <row r="48" spans="1:5">
      <c r="A48" s="9" t="s">
        <v>319</v>
      </c>
      <c r="B48" s="30">
        <v>70636.719999999987</v>
      </c>
      <c r="D48" t="str">
        <f t="shared" si="0"/>
        <v>Virginia</v>
      </c>
      <c r="E48" s="17">
        <f t="shared" si="1"/>
        <v>70636.719999999987</v>
      </c>
    </row>
    <row r="49" spans="1:5">
      <c r="A49" s="9" t="s">
        <v>96</v>
      </c>
      <c r="B49" s="30">
        <v>138641.26999999993</v>
      </c>
      <c r="D49" t="str">
        <f t="shared" si="0"/>
        <v>Washington</v>
      </c>
      <c r="E49" s="17">
        <f t="shared" si="1"/>
        <v>138641.26999999993</v>
      </c>
    </row>
    <row r="50" spans="1:5">
      <c r="A50" s="9" t="s">
        <v>9726</v>
      </c>
      <c r="B50" s="30">
        <v>1209.8240000000001</v>
      </c>
      <c r="D50" t="str">
        <f t="shared" si="0"/>
        <v>West Virginia</v>
      </c>
      <c r="E50" s="17">
        <f t="shared" si="1"/>
        <v>1209.8240000000001</v>
      </c>
    </row>
    <row r="51" spans="1:5">
      <c r="A51" s="9" t="s">
        <v>114</v>
      </c>
      <c r="B51" s="30">
        <v>32114.610000000019</v>
      </c>
      <c r="D51" t="str">
        <f t="shared" si="0"/>
        <v>Wisconsin</v>
      </c>
      <c r="E51" s="17">
        <f t="shared" si="1"/>
        <v>32114.610000000019</v>
      </c>
    </row>
    <row r="52" spans="1:5">
      <c r="A52" s="9" t="s">
        <v>8542</v>
      </c>
      <c r="B52" s="30">
        <v>1603.1360000000002</v>
      </c>
      <c r="D52" t="str">
        <f t="shared" si="0"/>
        <v>Wyoming</v>
      </c>
      <c r="E52" s="17">
        <f t="shared" si="1"/>
        <v>1603.1360000000002</v>
      </c>
    </row>
    <row r="53" spans="1:5">
      <c r="A53" s="10" t="s">
        <v>10934</v>
      </c>
      <c r="B53" s="31">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D2117-C482-4967-8139-59317E6C33B9}">
  <sheetPr codeName="Sheet5"/>
  <dimension ref="A3:B9"/>
  <sheetViews>
    <sheetView zoomScale="115" zoomScaleNormal="115" workbookViewId="0">
      <selection activeCell="F16" sqref="F16"/>
    </sheetView>
  </sheetViews>
  <sheetFormatPr defaultRowHeight="14.4"/>
  <cols>
    <col min="1" max="1" width="12.44140625" bestFit="1" customWidth="1"/>
    <col min="2" max="2" width="11.5546875" bestFit="1" customWidth="1"/>
  </cols>
  <sheetData>
    <row r="3" spans="1:2">
      <c r="A3" s="6" t="s">
        <v>10933</v>
      </c>
      <c r="B3" s="7" t="s">
        <v>10947</v>
      </c>
    </row>
    <row r="4" spans="1:2">
      <c r="A4" s="8" t="s">
        <v>72</v>
      </c>
      <c r="B4" s="7">
        <v>330007.05400000012</v>
      </c>
    </row>
    <row r="5" spans="1:2">
      <c r="A5" s="9" t="s">
        <v>36</v>
      </c>
      <c r="B5" s="30">
        <v>328449.1030000007</v>
      </c>
    </row>
    <row r="6" spans="1:2">
      <c r="A6" s="9" t="s">
        <v>59</v>
      </c>
      <c r="B6" s="30">
        <v>223843.60800000012</v>
      </c>
    </row>
    <row r="7" spans="1:2">
      <c r="A7" s="9" t="s">
        <v>56</v>
      </c>
      <c r="B7" s="30">
        <v>206965.53200000009</v>
      </c>
    </row>
    <row r="8" spans="1:2">
      <c r="A8" s="9" t="s">
        <v>75</v>
      </c>
      <c r="B8" s="30">
        <v>203412.73300000009</v>
      </c>
    </row>
    <row r="9" spans="1:2">
      <c r="A9" s="10" t="s">
        <v>10934</v>
      </c>
      <c r="B9" s="3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6915E-6E48-49EC-8A09-08E12FAAE6BE}">
  <sheetPr codeName="Sheet6"/>
  <dimension ref="A3:N17"/>
  <sheetViews>
    <sheetView zoomScale="115" zoomScaleNormal="115" workbookViewId="0">
      <selection activeCell="F16" sqref="F16"/>
    </sheetView>
  </sheetViews>
  <sheetFormatPr defaultRowHeight="14.4"/>
  <cols>
    <col min="1" max="2" width="12.5546875" bestFit="1" customWidth="1"/>
    <col min="4" max="5" width="12.55468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c r="A3" s="21" t="s">
        <v>10933</v>
      </c>
      <c r="B3" t="s">
        <v>10947</v>
      </c>
      <c r="D3" s="21" t="s">
        <v>10933</v>
      </c>
      <c r="E3" t="s">
        <v>10948</v>
      </c>
      <c r="G3" s="21" t="s">
        <v>10933</v>
      </c>
      <c r="H3" t="s">
        <v>10953</v>
      </c>
      <c r="J3" s="21" t="s">
        <v>10933</v>
      </c>
      <c r="K3" t="s">
        <v>10954</v>
      </c>
      <c r="M3" s="21" t="s">
        <v>10933</v>
      </c>
      <c r="N3" t="s">
        <v>10955</v>
      </c>
    </row>
    <row r="4" spans="1:14">
      <c r="A4" s="22" t="s">
        <v>10935</v>
      </c>
      <c r="B4">
        <v>95365.937600000019</v>
      </c>
      <c r="D4" s="22" t="s">
        <v>10935</v>
      </c>
      <c r="E4">
        <v>9199.2699999999986</v>
      </c>
      <c r="G4" s="22" t="s">
        <v>10935</v>
      </c>
      <c r="H4">
        <v>1500</v>
      </c>
      <c r="J4" s="22" t="s">
        <v>10935</v>
      </c>
      <c r="K4">
        <v>387</v>
      </c>
      <c r="M4" s="22" t="s">
        <v>10935</v>
      </c>
      <c r="N4">
        <v>9.6462848596792869E-2</v>
      </c>
    </row>
    <row r="5" spans="1:14">
      <c r="A5" s="22" t="s">
        <v>10936</v>
      </c>
      <c r="B5">
        <v>60172.649400000024</v>
      </c>
      <c r="D5" s="22" t="s">
        <v>10936</v>
      </c>
      <c r="E5">
        <v>10288.898699999991</v>
      </c>
      <c r="G5" s="22" t="s">
        <v>10936</v>
      </c>
      <c r="H5">
        <v>1068</v>
      </c>
      <c r="J5" s="22" t="s">
        <v>10936</v>
      </c>
      <c r="K5">
        <v>301</v>
      </c>
      <c r="M5" s="22" t="s">
        <v>10936</v>
      </c>
      <c r="N5">
        <v>0.17098962406664425</v>
      </c>
    </row>
    <row r="6" spans="1:14">
      <c r="A6" s="22" t="s">
        <v>10937</v>
      </c>
      <c r="B6">
        <v>199252.98399999991</v>
      </c>
      <c r="D6" s="22" t="s">
        <v>10937</v>
      </c>
      <c r="E6">
        <v>26806.573700000015</v>
      </c>
      <c r="G6" s="22" t="s">
        <v>10937</v>
      </c>
      <c r="H6">
        <v>2491</v>
      </c>
      <c r="J6" s="22" t="s">
        <v>10937</v>
      </c>
      <c r="K6">
        <v>680</v>
      </c>
      <c r="M6" s="22" t="s">
        <v>10937</v>
      </c>
      <c r="N6">
        <v>0.13453536886554246</v>
      </c>
    </row>
    <row r="7" spans="1:14">
      <c r="A7" s="22" t="s">
        <v>10938</v>
      </c>
      <c r="B7">
        <v>141851.5674</v>
      </c>
      <c r="D7" s="22" t="s">
        <v>10938</v>
      </c>
      <c r="E7">
        <v>13437.806799999998</v>
      </c>
      <c r="G7" s="22" t="s">
        <v>10938</v>
      </c>
      <c r="H7">
        <v>2441</v>
      </c>
      <c r="J7" s="22" t="s">
        <v>10938</v>
      </c>
      <c r="K7">
        <v>663</v>
      </c>
      <c r="M7" s="22" t="s">
        <v>10938</v>
      </c>
      <c r="N7">
        <v>9.4731465053942004E-2</v>
      </c>
    </row>
    <row r="8" spans="1:14">
      <c r="A8" s="22" t="s">
        <v>10939</v>
      </c>
      <c r="B8">
        <v>156122.28669999994</v>
      </c>
      <c r="D8" s="22" t="s">
        <v>10939</v>
      </c>
      <c r="E8">
        <v>22308.51279999999</v>
      </c>
      <c r="G8" s="22" t="s">
        <v>10939</v>
      </c>
      <c r="H8">
        <v>2850</v>
      </c>
      <c r="J8" s="22" t="s">
        <v>10939</v>
      </c>
      <c r="K8">
        <v>750</v>
      </c>
      <c r="M8" s="22" t="s">
        <v>10939</v>
      </c>
      <c r="N8">
        <v>0.14289127626517142</v>
      </c>
    </row>
    <row r="9" spans="1:14">
      <c r="A9" s="22" t="s">
        <v>10940</v>
      </c>
      <c r="B9">
        <v>147082.61130000011</v>
      </c>
      <c r="D9" s="22" t="s">
        <v>10940</v>
      </c>
      <c r="E9">
        <v>20899.334500000012</v>
      </c>
      <c r="G9" s="22" t="s">
        <v>10940</v>
      </c>
      <c r="H9">
        <v>2644</v>
      </c>
      <c r="J9" s="22" t="s">
        <v>10940</v>
      </c>
      <c r="K9">
        <v>709</v>
      </c>
      <c r="M9" s="22" t="s">
        <v>10940</v>
      </c>
      <c r="N9">
        <v>0.1420924901678027</v>
      </c>
    </row>
    <row r="10" spans="1:14">
      <c r="A10" s="22" t="s">
        <v>10941</v>
      </c>
      <c r="B10">
        <v>149580.83800000031</v>
      </c>
      <c r="D10" s="22" t="s">
        <v>10941</v>
      </c>
      <c r="E10">
        <v>13535.38299999998</v>
      </c>
      <c r="G10" s="22" t="s">
        <v>10941</v>
      </c>
      <c r="H10">
        <v>2705</v>
      </c>
      <c r="J10" s="22" t="s">
        <v>10941</v>
      </c>
      <c r="K10">
        <v>708</v>
      </c>
      <c r="M10" s="22" t="s">
        <v>10941</v>
      </c>
      <c r="N10">
        <v>9.0488749635163512E-2</v>
      </c>
    </row>
    <row r="11" spans="1:14">
      <c r="A11" s="22" t="s">
        <v>10942</v>
      </c>
      <c r="B11">
        <v>159589.45099999988</v>
      </c>
      <c r="D11" s="22" t="s">
        <v>10942</v>
      </c>
      <c r="E11">
        <v>21896.715399999972</v>
      </c>
      <c r="G11" s="22" t="s">
        <v>10942</v>
      </c>
      <c r="H11">
        <v>2796</v>
      </c>
      <c r="J11" s="22" t="s">
        <v>10942</v>
      </c>
      <c r="K11">
        <v>710</v>
      </c>
      <c r="M11" s="22" t="s">
        <v>10942</v>
      </c>
      <c r="N11">
        <v>0.13720653378273723</v>
      </c>
    </row>
    <row r="12" spans="1:14">
      <c r="A12" s="22" t="s">
        <v>10943</v>
      </c>
      <c r="B12">
        <v>309770.09970000025</v>
      </c>
      <c r="D12" s="22" t="s">
        <v>10943</v>
      </c>
      <c r="E12">
        <v>37293.192500000034</v>
      </c>
      <c r="G12" s="22" t="s">
        <v>10943</v>
      </c>
      <c r="H12">
        <v>5073</v>
      </c>
      <c r="J12" s="22" t="s">
        <v>10943</v>
      </c>
      <c r="K12">
        <v>1386</v>
      </c>
      <c r="M12" s="22" t="s">
        <v>10943</v>
      </c>
      <c r="N12">
        <v>0.12038990379031732</v>
      </c>
    </row>
    <row r="13" spans="1:14">
      <c r="A13" s="22" t="s">
        <v>10944</v>
      </c>
      <c r="B13">
        <v>197115.20170000009</v>
      </c>
      <c r="D13" s="22" t="s">
        <v>10944</v>
      </c>
      <c r="E13">
        <v>31469.663800000035</v>
      </c>
      <c r="G13" s="22" t="s">
        <v>10944</v>
      </c>
      <c r="H13">
        <v>3095</v>
      </c>
      <c r="J13" s="22" t="s">
        <v>10944</v>
      </c>
      <c r="K13">
        <v>817</v>
      </c>
      <c r="M13" s="22" t="s">
        <v>10944</v>
      </c>
      <c r="N13">
        <v>0.15965112547684351</v>
      </c>
    </row>
    <row r="14" spans="1:14">
      <c r="A14" s="22" t="s">
        <v>10945</v>
      </c>
      <c r="B14">
        <v>349120.07400000008</v>
      </c>
      <c r="D14" s="22" t="s">
        <v>10945</v>
      </c>
      <c r="E14">
        <v>35825.536599999927</v>
      </c>
      <c r="G14" s="22" t="s">
        <v>10945</v>
      </c>
      <c r="H14">
        <v>5741</v>
      </c>
      <c r="J14" s="22" t="s">
        <v>10945</v>
      </c>
      <c r="K14">
        <v>1462</v>
      </c>
      <c r="M14" s="22" t="s">
        <v>10945</v>
      </c>
      <c r="N14">
        <v>0.10261666191099604</v>
      </c>
    </row>
    <row r="15" spans="1:14">
      <c r="A15" s="22" t="s">
        <v>10946</v>
      </c>
      <c r="B15">
        <v>332177.15950000001</v>
      </c>
      <c r="D15" s="22" t="s">
        <v>10946</v>
      </c>
      <c r="E15">
        <v>43436.13390000003</v>
      </c>
      <c r="G15" s="22" t="s">
        <v>10946</v>
      </c>
      <c r="H15">
        <v>5469</v>
      </c>
      <c r="J15" s="22" t="s">
        <v>10946</v>
      </c>
      <c r="K15">
        <v>1421</v>
      </c>
      <c r="M15" s="22" t="s">
        <v>10946</v>
      </c>
      <c r="N15">
        <v>0.13076195234308405</v>
      </c>
    </row>
    <row r="16" spans="1:14">
      <c r="A16" s="22" t="s">
        <v>10934</v>
      </c>
      <c r="B16">
        <v>2297200.8603000008</v>
      </c>
      <c r="D16" s="22" t="s">
        <v>10934</v>
      </c>
      <c r="E16">
        <v>286397.02169999998</v>
      </c>
      <c r="G16" s="22" t="s">
        <v>10934</v>
      </c>
      <c r="H16">
        <v>37873</v>
      </c>
      <c r="J16" s="22" t="s">
        <v>10934</v>
      </c>
      <c r="K16">
        <v>9994</v>
      </c>
      <c r="M16" s="22" t="s">
        <v>10934</v>
      </c>
      <c r="N16">
        <v>0.12467217240315856</v>
      </c>
    </row>
    <row r="17" spans="2:14">
      <c r="B17" s="23">
        <f>GETPIVOTDATA("Sales",$A$3)</f>
        <v>2297200.8603000008</v>
      </c>
      <c r="E17" s="23">
        <f>GETPIVOTDATA("Profit",$D$3)</f>
        <v>286397.02169999998</v>
      </c>
      <c r="H17" s="24">
        <f>GETPIVOTDATA("Quantity",$G$3)</f>
        <v>37873</v>
      </c>
      <c r="K17" s="24">
        <f>GETPIVOTDATA("Order ID",$J$3)</f>
        <v>9994</v>
      </c>
      <c r="N17" s="25">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3B026-1808-4D48-B7F4-26E4D801DF95}">
  <sheetPr codeName="Sheet7"/>
  <dimension ref="A3:H14"/>
  <sheetViews>
    <sheetView zoomScale="115" zoomScaleNormal="115" workbookViewId="0">
      <selection activeCell="F16" sqref="F16"/>
    </sheetView>
  </sheetViews>
  <sheetFormatPr defaultRowHeight="14.4"/>
  <cols>
    <col min="1" max="1" width="10.5546875" bestFit="1" customWidth="1"/>
    <col min="2" max="3" width="12.5546875" bestFit="1" customWidth="1"/>
    <col min="4" max="4" width="14.5546875" bestFit="1" customWidth="1"/>
    <col min="5" max="5" width="15.5546875" bestFit="1" customWidth="1"/>
    <col min="6" max="6" width="18.21875" bestFit="1" customWidth="1"/>
  </cols>
  <sheetData>
    <row r="3" spans="1:8">
      <c r="A3" s="6" t="s">
        <v>10961</v>
      </c>
      <c r="B3" s="5" t="s">
        <v>10947</v>
      </c>
      <c r="C3" s="26" t="s">
        <v>10948</v>
      </c>
      <c r="D3" s="26" t="s">
        <v>10953</v>
      </c>
      <c r="E3" s="26" t="s">
        <v>10954</v>
      </c>
      <c r="F3" s="11" t="s">
        <v>10955</v>
      </c>
    </row>
    <row r="4" spans="1:8">
      <c r="A4" s="8" t="s">
        <v>10956</v>
      </c>
      <c r="B4" s="5">
        <v>484247.49810000096</v>
      </c>
      <c r="C4" s="26">
        <v>49543.974100000007</v>
      </c>
      <c r="D4" s="26">
        <v>7581</v>
      </c>
      <c r="E4" s="26">
        <v>1993</v>
      </c>
      <c r="F4" s="11">
        <v>0.10231126499236715</v>
      </c>
    </row>
    <row r="5" spans="1:8">
      <c r="A5" s="9" t="s">
        <v>10957</v>
      </c>
      <c r="B5" s="32">
        <v>470532.50899999985</v>
      </c>
      <c r="C5" s="36">
        <v>61618.603700000051</v>
      </c>
      <c r="D5" s="36">
        <v>7979</v>
      </c>
      <c r="E5" s="36">
        <v>2102</v>
      </c>
      <c r="F5" s="33">
        <v>0.13095504034557592</v>
      </c>
    </row>
    <row r="6" spans="1:8">
      <c r="A6" s="9" t="s">
        <v>10958</v>
      </c>
      <c r="B6" s="32">
        <v>608473.83000000066</v>
      </c>
      <c r="C6" s="36">
        <v>81726.930800000177</v>
      </c>
      <c r="D6" s="36">
        <v>9810</v>
      </c>
      <c r="E6" s="36">
        <v>2580</v>
      </c>
      <c r="F6" s="33">
        <v>0.13431461924993568</v>
      </c>
    </row>
    <row r="7" spans="1:8">
      <c r="A7" s="9" t="s">
        <v>10959</v>
      </c>
      <c r="B7" s="32">
        <v>733947.0231999997</v>
      </c>
      <c r="C7" s="36">
        <v>93507.513099999967</v>
      </c>
      <c r="D7" s="36">
        <v>12503</v>
      </c>
      <c r="E7" s="36">
        <v>3319</v>
      </c>
      <c r="F7" s="33">
        <v>0.12740362743390987</v>
      </c>
    </row>
    <row r="8" spans="1:8">
      <c r="A8" s="10" t="s">
        <v>10934</v>
      </c>
      <c r="B8" s="34">
        <v>2297200.8602999519</v>
      </c>
      <c r="C8" s="37">
        <v>286397.02169999998</v>
      </c>
      <c r="D8" s="37">
        <v>37873</v>
      </c>
      <c r="E8" s="37">
        <v>9994</v>
      </c>
      <c r="F8" s="35">
        <v>0.12467217240315866</v>
      </c>
    </row>
    <row r="11" spans="1:8" ht="17.399999999999999">
      <c r="B11" s="29">
        <f>(GETPIVOTDATA("Sum of Sales",$A$3,"Years (Order Date)",2014)/GETPIVOTDATA("Sum of Sales",$A$3,"Years (Order Date)",2013))-1</f>
        <v>0.20620967905883303</v>
      </c>
      <c r="C11" s="29">
        <f>(GETPIVOTDATA("Sum of Profit",$A$3,"Years (Order Date)",2014)/GETPIVOTDATA("Sum of Profit",$A$3,"Years (Order Date)",2013))-1</f>
        <v>0.14414565902185772</v>
      </c>
      <c r="D11" s="29">
        <f>(GETPIVOTDATA("Sum of Quantity",$A$3,"Years (Order Date)",2014)/GETPIVOTDATA("Sum of Quantity",$A$3,"Years (Order Date)",2013))-1</f>
        <v>0.27451580020387367</v>
      </c>
      <c r="E11" s="29">
        <f>(GETPIVOTDATA("Count of Order ID",$A$3,"Years (Order Date)",2014)/GETPIVOTDATA("Count of Order ID",$A$3,"Years (Order Date)",2013))-1</f>
        <v>0.2864341085271318</v>
      </c>
      <c r="F11" s="29">
        <f>(GETPIVOTDATA("Sum of Profit Margin",$A$3,"Years (Order Date)",2014)/GETPIVOTDATA("Sum of Profit Margin",$A$3,"Years (Order Date)",2013))-1</f>
        <v>-5.1453757264990463E-2</v>
      </c>
    </row>
    <row r="12" spans="1:8">
      <c r="B12" s="28"/>
    </row>
    <row r="14" spans="1:8">
      <c r="H14" s="27" t="s">
        <v>10960</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44EA8-1BFB-4984-89A8-9236E3F0BF05}">
  <sheetPr codeName="Sheet8"/>
  <dimension ref="A1"/>
  <sheetViews>
    <sheetView showGridLines="0" showRowColHeaders="0" tabSelected="1" topLeftCell="A4" zoomScale="55" zoomScaleNormal="144" zoomScaleSheetLayoutView="53" zoomScalePageLayoutView="33" workbookViewId="0">
      <selection activeCell="AA15" sqref="AA15"/>
    </sheetView>
  </sheetViews>
  <sheetFormatPr defaultRowHeight="14.4"/>
  <sheetData/>
  <sheetProtection algorithmName="SHA-512" hashValue="zESMSt20A0bL/qE4Ulm3tzWq0p1OU9jAgcnMz1swfe46TMkiBVcZYSZ5tat0qYQhukCFX35m1EvpPsa/1fBi4g==" saltValue="KUc1EsXjyDaNtXxaMrx6ew==" spinCount="100000" sheet="1" objects="1" scenarios="1" pivotTables="0"/>
  <pageMargins left="1" right="1" top="1" bottom="1" header="0.5" footer="0.5"/>
  <pageSetup scale="10" fitToWidth="0" fitToHeight="0" orientation="landscape" r:id="rId1"/>
  <drawing r:id="rId2"/>
  <legacy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dimension ref="A1:V9995"/>
  <sheetViews>
    <sheetView zoomScale="115" zoomScaleNormal="115" workbookViewId="0">
      <selection activeCell="F16" sqref="F16"/>
    </sheetView>
  </sheetViews>
  <sheetFormatPr defaultColWidth="14.109375" defaultRowHeight="15" customHeight="1"/>
  <cols>
    <col min="8" max="8" width="23.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219.58199999999999</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-383.03100000000001</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rintOptions gridLines="1"/>
  <pageMargins left="0.70866141732283472" right="0.70866141732283472" top="0.74803149606299213" bottom="0.74803149606299213" header="0" footer="0"/>
  <pageSetup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
  <dimension ref="A1:Q1000"/>
  <sheetViews>
    <sheetView showGridLines="0" topLeftCell="A11" zoomScale="115" zoomScaleNormal="115" workbookViewId="0">
      <selection activeCell="F16" sqref="F16"/>
    </sheetView>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 Fall</vt:lpstr>
      <vt:lpstr>Pie Chart</vt:lpstr>
      <vt:lpstr>Map Chart</vt:lpstr>
      <vt:lpstr>Top 5</vt:lpstr>
      <vt:lpstr>KPI</vt:lpstr>
      <vt:lpstr>Sheet3</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Satinder Dang</cp:lastModifiedBy>
  <cp:lastPrinted>2024-06-02T03:35:07Z</cp:lastPrinted>
  <dcterms:created xsi:type="dcterms:W3CDTF">2015-06-05T18:17:20Z</dcterms:created>
  <dcterms:modified xsi:type="dcterms:W3CDTF">2024-08-08T07:45:01Z</dcterms:modified>
</cp:coreProperties>
</file>