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na\Downloads\"/>
    </mc:Choice>
  </mc:AlternateContent>
  <xr:revisionPtr revIDLastSave="0" documentId="13_ncr:1_{22527B3A-AA06-4999-9739-9C8CB61F03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dgetPlan" sheetId="1" r:id="rId1"/>
    <sheet name="ActualExpenses" sheetId="2" r:id="rId2"/>
    <sheet name="VARIANCE STATU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</calcChain>
</file>

<file path=xl/sharedStrings.xml><?xml version="1.0" encoding="utf-8"?>
<sst xmlns="http://schemas.openxmlformats.org/spreadsheetml/2006/main" count="492" uniqueCount="19">
  <si>
    <t>Month</t>
  </si>
  <si>
    <t>Category</t>
  </si>
  <si>
    <t>Budget_Amount</t>
  </si>
  <si>
    <t>Salaries</t>
  </si>
  <si>
    <t>Utilities</t>
  </si>
  <si>
    <t>Marketing</t>
  </si>
  <si>
    <t>Office Rent</t>
  </si>
  <si>
    <t>Miscellaneous</t>
  </si>
  <si>
    <t>Date</t>
  </si>
  <si>
    <t>Amount</t>
  </si>
  <si>
    <t xml:space="preserve"> Utilities</t>
  </si>
  <si>
    <t xml:space="preserve"> Marketing</t>
  </si>
  <si>
    <t xml:space="preserve"> Miscellaneous</t>
  </si>
  <si>
    <t xml:space="preserve"> Office Rent</t>
  </si>
  <si>
    <t xml:space="preserve"> Salaries</t>
  </si>
  <si>
    <t>Actual</t>
  </si>
  <si>
    <t>Variance</t>
  </si>
  <si>
    <t>Stutas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</si>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</sst>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7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 vertical="center" wrapText="1"/>
    </xf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workbookViewId="0"/>
  </sheetViews>
  <sheetFormatPr defaultRowHeight="14.4" x14ac:dyDescent="0.3"/>
  <cols>
    <col min="1" max="1" width="15.33203125" bestFit="1" customWidth="1"/>
    <col min="2" max="2" width="11.5546875" customWidth="1"/>
    <col min="3" max="3" width="12.5546875" bestFit="1" customWidth="1"/>
    <col min="4" max="4" width="15" bestFit="1" customWidth="1"/>
  </cols>
  <sheetData>
    <row r="1" spans="1:4" x14ac:dyDescent="0.3">
      <c r="A1" t="s">
        <v>18</v>
      </c>
      <c r="B1" s="1" t="s">
        <v>0</v>
      </c>
      <c r="C1" s="1" t="s">
        <v>1</v>
      </c>
      <c r="D1" s="1" t="s">
        <v>2</v>
      </c>
    </row>
    <row r="2" spans="1:4" x14ac:dyDescent="0.3">
      <c r="A2" t="str">
        <f>B2&amp;C2</f>
        <v>45292Salaries</v>
      </c>
      <c r="B2" s="3">
        <v>45292</v>
      </c>
      <c r="C2" t="s">
        <v>3</v>
      </c>
      <c r="D2">
        <v>130792</v>
      </c>
    </row>
    <row r="3" spans="1:4" x14ac:dyDescent="0.3">
      <c r="A3" t="str">
        <f t="shared" ref="A3:A46" si="0">B3&amp;C3</f>
        <v>45292Utilities</v>
      </c>
      <c r="B3" s="3">
        <v>45292</v>
      </c>
      <c r="C3" t="s">
        <v>4</v>
      </c>
      <c r="D3">
        <v>109865</v>
      </c>
    </row>
    <row r="4" spans="1:4" x14ac:dyDescent="0.3">
      <c r="A4" t="str">
        <f t="shared" si="0"/>
        <v>45292Marketing</v>
      </c>
      <c r="B4" s="3">
        <v>45292</v>
      </c>
      <c r="C4" t="s">
        <v>5</v>
      </c>
      <c r="D4">
        <v>80145</v>
      </c>
    </row>
    <row r="5" spans="1:4" x14ac:dyDescent="0.3">
      <c r="A5" t="str">
        <f t="shared" si="0"/>
        <v>45292Office Rent</v>
      </c>
      <c r="B5" s="3">
        <v>45292</v>
      </c>
      <c r="C5" t="s">
        <v>6</v>
      </c>
      <c r="D5">
        <v>230769</v>
      </c>
    </row>
    <row r="6" spans="1:4" x14ac:dyDescent="0.3">
      <c r="A6" t="str">
        <f t="shared" si="0"/>
        <v>45292Miscellaneous</v>
      </c>
      <c r="B6" s="3">
        <v>45292</v>
      </c>
      <c r="C6" t="s">
        <v>7</v>
      </c>
      <c r="D6">
        <v>118591</v>
      </c>
    </row>
    <row r="7" spans="1:4" x14ac:dyDescent="0.3">
      <c r="A7" t="str">
        <f t="shared" si="0"/>
        <v>45323Salaries</v>
      </c>
      <c r="B7" s="3">
        <v>45323</v>
      </c>
      <c r="C7" t="s">
        <v>3</v>
      </c>
      <c r="D7">
        <v>236369</v>
      </c>
    </row>
    <row r="8" spans="1:4" x14ac:dyDescent="0.3">
      <c r="A8" t="str">
        <f t="shared" si="0"/>
        <v>45323Utilities</v>
      </c>
      <c r="B8" s="3">
        <v>45323</v>
      </c>
      <c r="C8" t="s">
        <v>4</v>
      </c>
      <c r="D8">
        <v>7012</v>
      </c>
    </row>
    <row r="9" spans="1:4" x14ac:dyDescent="0.3">
      <c r="A9" t="str">
        <f t="shared" si="0"/>
        <v>45323Marketing</v>
      </c>
      <c r="B9" s="3">
        <v>45323</v>
      </c>
      <c r="C9" t="s">
        <v>5</v>
      </c>
      <c r="D9">
        <v>5139</v>
      </c>
    </row>
    <row r="10" spans="1:4" x14ac:dyDescent="0.3">
      <c r="A10" t="str">
        <f t="shared" si="0"/>
        <v>45323Office Rent</v>
      </c>
      <c r="B10" s="3">
        <v>45323</v>
      </c>
      <c r="C10" t="s">
        <v>6</v>
      </c>
      <c r="D10">
        <v>133410</v>
      </c>
    </row>
    <row r="11" spans="1:4" x14ac:dyDescent="0.3">
      <c r="A11" t="str">
        <f t="shared" si="0"/>
        <v>45323Miscellaneous</v>
      </c>
      <c r="B11" s="3">
        <v>45323</v>
      </c>
      <c r="C11" t="s">
        <v>7</v>
      </c>
      <c r="D11">
        <v>101006</v>
      </c>
    </row>
    <row r="12" spans="1:4" x14ac:dyDescent="0.3">
      <c r="A12" t="str">
        <f t="shared" si="0"/>
        <v>45352Salaries</v>
      </c>
      <c r="B12" s="3">
        <v>45352</v>
      </c>
      <c r="C12" t="s">
        <v>3</v>
      </c>
      <c r="D12">
        <v>122668</v>
      </c>
    </row>
    <row r="13" spans="1:4" x14ac:dyDescent="0.3">
      <c r="A13" t="str">
        <f t="shared" si="0"/>
        <v>45352Utilities</v>
      </c>
      <c r="B13" s="3">
        <v>45352</v>
      </c>
      <c r="C13" t="s">
        <v>4</v>
      </c>
      <c r="D13">
        <v>181963</v>
      </c>
    </row>
    <row r="14" spans="1:4" x14ac:dyDescent="0.3">
      <c r="A14" t="str">
        <f t="shared" si="0"/>
        <v>45352Marketing</v>
      </c>
      <c r="B14" s="3">
        <v>45352</v>
      </c>
      <c r="C14" t="s">
        <v>5</v>
      </c>
      <c r="D14">
        <v>110666</v>
      </c>
    </row>
    <row r="15" spans="1:4" x14ac:dyDescent="0.3">
      <c r="A15" t="str">
        <f t="shared" si="0"/>
        <v>45352Office Rent</v>
      </c>
      <c r="B15" s="3">
        <v>45352</v>
      </c>
      <c r="C15" t="s">
        <v>6</v>
      </c>
      <c r="D15">
        <v>212511</v>
      </c>
    </row>
    <row r="16" spans="1:4" x14ac:dyDescent="0.3">
      <c r="A16" t="str">
        <f t="shared" si="0"/>
        <v>45352Miscellaneous</v>
      </c>
      <c r="B16" s="3">
        <v>45352</v>
      </c>
      <c r="C16" t="s">
        <v>7</v>
      </c>
      <c r="D16">
        <v>215496</v>
      </c>
    </row>
    <row r="17" spans="1:4" x14ac:dyDescent="0.3">
      <c r="A17" t="str">
        <f t="shared" si="0"/>
        <v>45383Salaries</v>
      </c>
      <c r="B17" s="3">
        <v>45383</v>
      </c>
      <c r="C17" t="s">
        <v>3</v>
      </c>
      <c r="D17">
        <v>40457</v>
      </c>
    </row>
    <row r="18" spans="1:4" x14ac:dyDescent="0.3">
      <c r="A18" t="str">
        <f t="shared" si="0"/>
        <v>45383Utilities</v>
      </c>
      <c r="B18" s="3">
        <v>45383</v>
      </c>
      <c r="C18" t="s">
        <v>4</v>
      </c>
      <c r="D18">
        <v>234658</v>
      </c>
    </row>
    <row r="19" spans="1:4" x14ac:dyDescent="0.3">
      <c r="A19" t="str">
        <f t="shared" si="0"/>
        <v>45383Marketing</v>
      </c>
      <c r="B19" s="3">
        <v>45383</v>
      </c>
      <c r="C19" t="s">
        <v>5</v>
      </c>
      <c r="D19">
        <v>48982</v>
      </c>
    </row>
    <row r="20" spans="1:4" x14ac:dyDescent="0.3">
      <c r="A20" t="str">
        <f t="shared" si="0"/>
        <v>45383Office Rent</v>
      </c>
      <c r="B20" s="3">
        <v>45383</v>
      </c>
      <c r="C20" t="s">
        <v>6</v>
      </c>
      <c r="D20">
        <v>107259</v>
      </c>
    </row>
    <row r="21" spans="1:4" x14ac:dyDescent="0.3">
      <c r="A21" t="str">
        <f t="shared" si="0"/>
        <v>45383Miscellaneous</v>
      </c>
      <c r="B21" s="3">
        <v>45383</v>
      </c>
      <c r="C21" t="s">
        <v>7</v>
      </c>
      <c r="D21">
        <v>12644</v>
      </c>
    </row>
    <row r="22" spans="1:4" x14ac:dyDescent="0.3">
      <c r="A22" t="str">
        <f t="shared" si="0"/>
        <v>45413Salaries</v>
      </c>
      <c r="B22" s="3">
        <v>45413</v>
      </c>
      <c r="C22" t="s">
        <v>3</v>
      </c>
      <c r="D22">
        <v>149408</v>
      </c>
    </row>
    <row r="23" spans="1:4" x14ac:dyDescent="0.3">
      <c r="A23" t="str">
        <f t="shared" si="0"/>
        <v>45413Utilities</v>
      </c>
      <c r="B23" s="3">
        <v>45413</v>
      </c>
      <c r="C23" t="s">
        <v>4</v>
      </c>
      <c r="D23">
        <v>69651</v>
      </c>
    </row>
    <row r="24" spans="1:4" x14ac:dyDescent="0.3">
      <c r="A24" t="str">
        <f t="shared" si="0"/>
        <v>45413Marketing</v>
      </c>
      <c r="B24" s="3">
        <v>45413</v>
      </c>
      <c r="C24" t="s">
        <v>5</v>
      </c>
      <c r="D24">
        <v>283269</v>
      </c>
    </row>
    <row r="25" spans="1:4" x14ac:dyDescent="0.3">
      <c r="A25" t="str">
        <f t="shared" si="0"/>
        <v>45413Office Rent</v>
      </c>
      <c r="B25" s="3">
        <v>45413</v>
      </c>
      <c r="C25" t="s">
        <v>6</v>
      </c>
      <c r="D25">
        <v>111818</v>
      </c>
    </row>
    <row r="26" spans="1:4" x14ac:dyDescent="0.3">
      <c r="A26" t="str">
        <f t="shared" si="0"/>
        <v>45413Miscellaneous</v>
      </c>
      <c r="B26" s="3">
        <v>45413</v>
      </c>
      <c r="C26" t="s">
        <v>7</v>
      </c>
      <c r="D26">
        <v>196893</v>
      </c>
    </row>
    <row r="27" spans="1:4" x14ac:dyDescent="0.3">
      <c r="A27" t="str">
        <f t="shared" si="0"/>
        <v>45444Salaries</v>
      </c>
      <c r="B27" s="3">
        <v>45444</v>
      </c>
      <c r="C27" t="s">
        <v>3</v>
      </c>
      <c r="D27">
        <v>243839</v>
      </c>
    </row>
    <row r="28" spans="1:4" x14ac:dyDescent="0.3">
      <c r="A28" t="str">
        <f t="shared" si="0"/>
        <v>45444Utilities</v>
      </c>
      <c r="B28" s="3">
        <v>45444</v>
      </c>
      <c r="C28" t="s">
        <v>4</v>
      </c>
      <c r="D28">
        <v>87362</v>
      </c>
    </row>
    <row r="29" spans="1:4" x14ac:dyDescent="0.3">
      <c r="A29" t="str">
        <f t="shared" si="0"/>
        <v>45444Marketing</v>
      </c>
      <c r="B29" s="3">
        <v>45444</v>
      </c>
      <c r="C29" t="s">
        <v>5</v>
      </c>
      <c r="D29">
        <v>184906</v>
      </c>
    </row>
    <row r="30" spans="1:4" x14ac:dyDescent="0.3">
      <c r="A30" t="str">
        <f t="shared" si="0"/>
        <v>45444Office Rent</v>
      </c>
      <c r="B30" s="3">
        <v>45444</v>
      </c>
      <c r="C30" t="s">
        <v>6</v>
      </c>
      <c r="D30">
        <v>242040</v>
      </c>
    </row>
    <row r="31" spans="1:4" x14ac:dyDescent="0.3">
      <c r="A31" t="str">
        <f t="shared" si="0"/>
        <v>45444Miscellaneous</v>
      </c>
      <c r="B31" s="3">
        <v>45444</v>
      </c>
      <c r="C31" t="s">
        <v>7</v>
      </c>
      <c r="D31">
        <v>277621</v>
      </c>
    </row>
    <row r="32" spans="1:4" x14ac:dyDescent="0.3">
      <c r="A32" t="str">
        <f t="shared" si="0"/>
        <v>45474Salaries</v>
      </c>
      <c r="B32" s="3">
        <v>45474</v>
      </c>
      <c r="C32" t="s">
        <v>3</v>
      </c>
      <c r="D32">
        <v>115474</v>
      </c>
    </row>
    <row r="33" spans="1:4" x14ac:dyDescent="0.3">
      <c r="A33" t="str">
        <f t="shared" si="0"/>
        <v>45474Utilities</v>
      </c>
      <c r="B33" s="3">
        <v>45474</v>
      </c>
      <c r="C33" t="s">
        <v>4</v>
      </c>
      <c r="D33">
        <v>14936</v>
      </c>
    </row>
    <row r="34" spans="1:4" x14ac:dyDescent="0.3">
      <c r="A34" t="str">
        <f t="shared" si="0"/>
        <v>45474Marketing</v>
      </c>
      <c r="B34" s="3">
        <v>45474</v>
      </c>
      <c r="C34" t="s">
        <v>5</v>
      </c>
      <c r="D34">
        <v>205096</v>
      </c>
    </row>
    <row r="35" spans="1:4" x14ac:dyDescent="0.3">
      <c r="A35" t="str">
        <f t="shared" si="0"/>
        <v>45474Office Rent</v>
      </c>
      <c r="B35" s="3">
        <v>45474</v>
      </c>
      <c r="C35" t="s">
        <v>6</v>
      </c>
      <c r="D35">
        <v>237403</v>
      </c>
    </row>
    <row r="36" spans="1:4" x14ac:dyDescent="0.3">
      <c r="A36" t="str">
        <f t="shared" si="0"/>
        <v>45474Miscellaneous</v>
      </c>
      <c r="B36" s="3">
        <v>45474</v>
      </c>
      <c r="C36" t="s">
        <v>7</v>
      </c>
      <c r="D36">
        <v>188465</v>
      </c>
    </row>
    <row r="37" spans="1:4" x14ac:dyDescent="0.3">
      <c r="A37" t="str">
        <f t="shared" si="0"/>
        <v>45505Salaries</v>
      </c>
      <c r="B37" s="3">
        <v>45505</v>
      </c>
      <c r="C37" t="s">
        <v>3</v>
      </c>
      <c r="D37">
        <v>294637</v>
      </c>
    </row>
    <row r="38" spans="1:4" x14ac:dyDescent="0.3">
      <c r="A38" t="str">
        <f t="shared" si="0"/>
        <v>45505Utilities</v>
      </c>
      <c r="B38" s="3">
        <v>45505</v>
      </c>
      <c r="C38" t="s">
        <v>4</v>
      </c>
      <c r="D38">
        <v>100851</v>
      </c>
    </row>
    <row r="39" spans="1:4" x14ac:dyDescent="0.3">
      <c r="A39" t="str">
        <f t="shared" si="0"/>
        <v>45505Marketing</v>
      </c>
      <c r="B39" s="3">
        <v>45505</v>
      </c>
      <c r="C39" t="s">
        <v>5</v>
      </c>
      <c r="D39">
        <v>55364</v>
      </c>
    </row>
    <row r="40" spans="1:4" x14ac:dyDescent="0.3">
      <c r="A40" t="str">
        <f t="shared" si="0"/>
        <v>45505Office Rent</v>
      </c>
      <c r="B40" s="3">
        <v>45505</v>
      </c>
      <c r="C40" t="s">
        <v>6</v>
      </c>
      <c r="D40">
        <v>132286</v>
      </c>
    </row>
    <row r="41" spans="1:4" x14ac:dyDescent="0.3">
      <c r="A41" t="str">
        <f t="shared" si="0"/>
        <v>45505Miscellaneous</v>
      </c>
      <c r="B41" s="3">
        <v>45505</v>
      </c>
      <c r="C41" t="s">
        <v>7</v>
      </c>
      <c r="D41">
        <v>161360</v>
      </c>
    </row>
    <row r="42" spans="1:4" x14ac:dyDescent="0.3">
      <c r="A42" t="str">
        <f t="shared" si="0"/>
        <v>45536Salaries</v>
      </c>
      <c r="B42" s="3">
        <v>45536</v>
      </c>
      <c r="C42" t="s">
        <v>3</v>
      </c>
      <c r="D42">
        <v>81813</v>
      </c>
    </row>
    <row r="43" spans="1:4" x14ac:dyDescent="0.3">
      <c r="A43" t="str">
        <f t="shared" si="0"/>
        <v>45536Utilities</v>
      </c>
      <c r="B43" s="3">
        <v>45536</v>
      </c>
      <c r="C43" t="s">
        <v>4</v>
      </c>
      <c r="D43">
        <v>284603</v>
      </c>
    </row>
    <row r="44" spans="1:4" x14ac:dyDescent="0.3">
      <c r="A44" t="str">
        <f t="shared" si="0"/>
        <v>45536Marketing</v>
      </c>
      <c r="B44" s="3">
        <v>45536</v>
      </c>
      <c r="C44" t="s">
        <v>5</v>
      </c>
      <c r="D44">
        <v>147416</v>
      </c>
    </row>
    <row r="45" spans="1:4" x14ac:dyDescent="0.3">
      <c r="A45" t="str">
        <f t="shared" si="0"/>
        <v>45536Office Rent</v>
      </c>
      <c r="B45" s="3">
        <v>45536</v>
      </c>
      <c r="C45" t="s">
        <v>6</v>
      </c>
      <c r="D45">
        <v>195435</v>
      </c>
    </row>
    <row r="46" spans="1:4" x14ac:dyDescent="0.3">
      <c r="A46" t="str">
        <f t="shared" si="0"/>
        <v>45536Miscellaneous</v>
      </c>
      <c r="B46" s="3">
        <v>45536</v>
      </c>
      <c r="C46" t="s">
        <v>7</v>
      </c>
      <c r="D46">
        <v>158177</v>
      </c>
    </row>
    <row r="47" spans="1:4" x14ac:dyDescent="0.3">
      <c r="A47" t="str">
        <f t="shared" ref="A36:A61" si="1">B47&amp;C47</f>
        <v>45566Salaries</v>
      </c>
      <c r="B47" s="3">
        <v>45566</v>
      </c>
      <c r="C47" t="s">
        <v>3</v>
      </c>
      <c r="D47">
        <v>21407</v>
      </c>
    </row>
    <row r="48" spans="1:4" x14ac:dyDescent="0.3">
      <c r="A48" t="str">
        <f t="shared" si="1"/>
        <v>45566Utilities</v>
      </c>
      <c r="B48" s="3">
        <v>45566</v>
      </c>
      <c r="C48" t="s">
        <v>4</v>
      </c>
      <c r="D48">
        <v>150812</v>
      </c>
    </row>
    <row r="49" spans="1:4" x14ac:dyDescent="0.3">
      <c r="A49" t="str">
        <f t="shared" si="1"/>
        <v>45566Marketing</v>
      </c>
      <c r="B49" s="3">
        <v>45566</v>
      </c>
      <c r="C49" t="s">
        <v>5</v>
      </c>
      <c r="D49">
        <v>74222</v>
      </c>
    </row>
    <row r="50" spans="1:4" x14ac:dyDescent="0.3">
      <c r="A50" t="str">
        <f t="shared" si="1"/>
        <v>45566Office Rent</v>
      </c>
      <c r="B50" s="3">
        <v>45566</v>
      </c>
      <c r="C50" t="s">
        <v>6</v>
      </c>
      <c r="D50">
        <v>15612</v>
      </c>
    </row>
    <row r="51" spans="1:4" x14ac:dyDescent="0.3">
      <c r="A51" t="str">
        <f t="shared" si="1"/>
        <v>45566Miscellaneous</v>
      </c>
      <c r="B51" s="3">
        <v>45566</v>
      </c>
      <c r="C51" t="s">
        <v>7</v>
      </c>
      <c r="D51">
        <v>229488</v>
      </c>
    </row>
    <row r="52" spans="1:4" x14ac:dyDescent="0.3">
      <c r="A52" t="str">
        <f t="shared" si="1"/>
        <v>45597Salaries</v>
      </c>
      <c r="B52" s="3">
        <v>45597</v>
      </c>
      <c r="C52" t="s">
        <v>3</v>
      </c>
      <c r="D52">
        <v>235524</v>
      </c>
    </row>
    <row r="53" spans="1:4" x14ac:dyDescent="0.3">
      <c r="A53" t="str">
        <f t="shared" si="1"/>
        <v>45597Utilities</v>
      </c>
      <c r="B53" s="3">
        <v>45597</v>
      </c>
      <c r="C53" t="s">
        <v>4</v>
      </c>
      <c r="D53">
        <v>295373</v>
      </c>
    </row>
    <row r="54" spans="1:4" x14ac:dyDescent="0.3">
      <c r="A54" t="str">
        <f t="shared" si="1"/>
        <v>45597Marketing</v>
      </c>
      <c r="B54" s="3">
        <v>45597</v>
      </c>
      <c r="C54" t="s">
        <v>5</v>
      </c>
      <c r="D54">
        <v>31636</v>
      </c>
    </row>
    <row r="55" spans="1:4" x14ac:dyDescent="0.3">
      <c r="A55" t="str">
        <f t="shared" si="1"/>
        <v>45597Office Rent</v>
      </c>
      <c r="B55" s="3">
        <v>45597</v>
      </c>
      <c r="C55" t="s">
        <v>6</v>
      </c>
      <c r="D55">
        <v>189026</v>
      </c>
    </row>
    <row r="56" spans="1:4" x14ac:dyDescent="0.3">
      <c r="A56" t="str">
        <f t="shared" si="1"/>
        <v>45597Miscellaneous</v>
      </c>
      <c r="B56" s="3">
        <v>45597</v>
      </c>
      <c r="C56" t="s">
        <v>7</v>
      </c>
      <c r="D56">
        <v>99365</v>
      </c>
    </row>
    <row r="57" spans="1:4" x14ac:dyDescent="0.3">
      <c r="A57" t="str">
        <f t="shared" si="1"/>
        <v>45627Salaries</v>
      </c>
      <c r="B57" s="3">
        <v>45627</v>
      </c>
      <c r="C57" t="s">
        <v>3</v>
      </c>
      <c r="D57">
        <v>263774</v>
      </c>
    </row>
    <row r="58" spans="1:4" x14ac:dyDescent="0.3">
      <c r="A58" t="str">
        <f t="shared" si="1"/>
        <v>45627Utilities</v>
      </c>
      <c r="B58" s="3">
        <v>45627</v>
      </c>
      <c r="C58" t="s">
        <v>4</v>
      </c>
      <c r="D58">
        <v>38511</v>
      </c>
    </row>
    <row r="59" spans="1:4" x14ac:dyDescent="0.3">
      <c r="A59" t="str">
        <f t="shared" si="1"/>
        <v>45627Marketing</v>
      </c>
      <c r="B59" s="3">
        <v>45627</v>
      </c>
      <c r="C59" t="s">
        <v>5</v>
      </c>
      <c r="D59">
        <v>73202</v>
      </c>
    </row>
    <row r="60" spans="1:4" x14ac:dyDescent="0.3">
      <c r="A60" t="str">
        <f t="shared" si="1"/>
        <v>45627Office Rent</v>
      </c>
      <c r="B60" s="3">
        <v>45627</v>
      </c>
      <c r="C60" t="s">
        <v>6</v>
      </c>
      <c r="D60">
        <v>69789</v>
      </c>
    </row>
    <row r="61" spans="1:4" x14ac:dyDescent="0.3">
      <c r="A61" t="str">
        <f t="shared" si="1"/>
        <v>45627Miscellaneous</v>
      </c>
      <c r="B61" s="3">
        <v>45627</v>
      </c>
      <c r="C61" t="s">
        <v>7</v>
      </c>
      <c r="D61">
        <v>238789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1"/>
  <sheetViews>
    <sheetView topLeftCell="A335" workbookViewId="0">
      <selection activeCell="C3" sqref="C3"/>
    </sheetView>
  </sheetViews>
  <sheetFormatPr defaultRowHeight="14.4" x14ac:dyDescent="0.3"/>
  <cols>
    <col min="1" max="1" width="10.33203125" bestFit="1" customWidth="1"/>
    <col min="2" max="2" width="12.5546875" bestFit="1" customWidth="1"/>
    <col min="3" max="3" width="7.88671875" bestFit="1" customWidth="1"/>
    <col min="7" max="7" width="10.44140625" customWidth="1"/>
  </cols>
  <sheetData>
    <row r="1" spans="1:3" x14ac:dyDescent="0.3">
      <c r="A1" s="1" t="s">
        <v>8</v>
      </c>
      <c r="B1" s="1" t="s">
        <v>1</v>
      </c>
      <c r="C1" s="1" t="s">
        <v>9</v>
      </c>
    </row>
    <row r="2" spans="1:3" x14ac:dyDescent="0.3">
      <c r="A2" s="2">
        <v>45468</v>
      </c>
      <c r="B2" t="s">
        <v>6</v>
      </c>
      <c r="C2">
        <v>68660</v>
      </c>
    </row>
    <row r="3" spans="1:3" x14ac:dyDescent="0.3">
      <c r="A3" s="2">
        <v>45322</v>
      </c>
      <c r="B3" t="s">
        <v>3</v>
      </c>
      <c r="C3">
        <v>122275</v>
      </c>
    </row>
    <row r="4" spans="1:3" x14ac:dyDescent="0.3">
      <c r="A4" s="2">
        <v>45454</v>
      </c>
      <c r="B4" t="s">
        <v>4</v>
      </c>
      <c r="C4">
        <v>180908</v>
      </c>
    </row>
    <row r="5" spans="1:3" x14ac:dyDescent="0.3">
      <c r="A5" s="2">
        <v>45326</v>
      </c>
      <c r="B5" t="s">
        <v>7</v>
      </c>
      <c r="C5">
        <v>201740</v>
      </c>
    </row>
    <row r="6" spans="1:3" x14ac:dyDescent="0.3">
      <c r="A6" s="2">
        <v>45322</v>
      </c>
      <c r="B6" t="s">
        <v>3</v>
      </c>
      <c r="C6">
        <v>62876</v>
      </c>
    </row>
    <row r="7" spans="1:3" x14ac:dyDescent="0.3">
      <c r="A7" s="2">
        <v>45458</v>
      </c>
      <c r="B7" t="s">
        <v>6</v>
      </c>
      <c r="C7">
        <v>43895</v>
      </c>
    </row>
    <row r="8" spans="1:3" x14ac:dyDescent="0.3">
      <c r="A8" s="2">
        <v>45429</v>
      </c>
      <c r="B8" t="s">
        <v>6</v>
      </c>
      <c r="C8">
        <v>202258</v>
      </c>
    </row>
    <row r="9" spans="1:3" x14ac:dyDescent="0.3">
      <c r="A9" s="2">
        <v>45373</v>
      </c>
      <c r="B9" t="s">
        <v>4</v>
      </c>
      <c r="C9">
        <v>130497</v>
      </c>
    </row>
    <row r="10" spans="1:3" x14ac:dyDescent="0.3">
      <c r="A10" s="2">
        <v>45463</v>
      </c>
      <c r="B10" t="s">
        <v>3</v>
      </c>
      <c r="C10">
        <v>20781</v>
      </c>
    </row>
    <row r="11" spans="1:3" x14ac:dyDescent="0.3">
      <c r="A11" s="2">
        <v>45456</v>
      </c>
      <c r="B11" t="s">
        <v>5</v>
      </c>
      <c r="C11">
        <v>129948</v>
      </c>
    </row>
    <row r="12" spans="1:3" x14ac:dyDescent="0.3">
      <c r="A12" s="2">
        <v>45358</v>
      </c>
      <c r="B12" t="s">
        <v>5</v>
      </c>
      <c r="C12">
        <v>100485</v>
      </c>
    </row>
    <row r="13" spans="1:3" x14ac:dyDescent="0.3">
      <c r="A13" s="2">
        <v>45467</v>
      </c>
      <c r="B13" t="s">
        <v>5</v>
      </c>
      <c r="C13">
        <v>187921</v>
      </c>
    </row>
    <row r="14" spans="1:3" x14ac:dyDescent="0.3">
      <c r="A14" s="2">
        <v>45389</v>
      </c>
      <c r="B14" t="s">
        <v>6</v>
      </c>
      <c r="C14">
        <v>185364</v>
      </c>
    </row>
    <row r="15" spans="1:3" x14ac:dyDescent="0.3">
      <c r="A15" s="2">
        <v>45437</v>
      </c>
      <c r="B15" t="s">
        <v>4</v>
      </c>
      <c r="C15">
        <v>133801</v>
      </c>
    </row>
    <row r="16" spans="1:3" x14ac:dyDescent="0.3">
      <c r="A16" s="2">
        <v>45303</v>
      </c>
      <c r="B16" t="s">
        <v>4</v>
      </c>
      <c r="C16">
        <v>214204</v>
      </c>
    </row>
    <row r="17" spans="1:3" x14ac:dyDescent="0.3">
      <c r="A17" s="2">
        <v>45337</v>
      </c>
      <c r="B17" t="s">
        <v>6</v>
      </c>
      <c r="C17">
        <v>219925</v>
      </c>
    </row>
    <row r="18" spans="1:3" x14ac:dyDescent="0.3">
      <c r="A18" s="2">
        <v>45447</v>
      </c>
      <c r="B18" t="s">
        <v>6</v>
      </c>
      <c r="C18">
        <v>48000</v>
      </c>
    </row>
    <row r="19" spans="1:3" x14ac:dyDescent="0.3">
      <c r="A19" s="2">
        <v>45461</v>
      </c>
      <c r="B19" t="s">
        <v>3</v>
      </c>
      <c r="C19">
        <v>176809</v>
      </c>
    </row>
    <row r="20" spans="1:3" x14ac:dyDescent="0.3">
      <c r="A20" s="2">
        <v>45372</v>
      </c>
      <c r="B20" t="s">
        <v>3</v>
      </c>
      <c r="C20">
        <v>76092</v>
      </c>
    </row>
    <row r="21" spans="1:3" x14ac:dyDescent="0.3">
      <c r="A21" s="2">
        <v>45443</v>
      </c>
      <c r="B21" t="s">
        <v>7</v>
      </c>
      <c r="C21">
        <v>121563</v>
      </c>
    </row>
    <row r="22" spans="1:3" x14ac:dyDescent="0.3">
      <c r="A22" s="2">
        <v>45295</v>
      </c>
      <c r="B22" t="s">
        <v>5</v>
      </c>
      <c r="C22">
        <v>195531</v>
      </c>
    </row>
    <row r="23" spans="1:3" x14ac:dyDescent="0.3">
      <c r="A23" s="2">
        <v>45464</v>
      </c>
      <c r="B23" t="s">
        <v>5</v>
      </c>
      <c r="C23">
        <v>191887</v>
      </c>
    </row>
    <row r="24" spans="1:3" x14ac:dyDescent="0.3">
      <c r="A24" s="2">
        <v>45452</v>
      </c>
      <c r="B24" t="s">
        <v>5</v>
      </c>
      <c r="C24">
        <v>137143</v>
      </c>
    </row>
    <row r="25" spans="1:3" x14ac:dyDescent="0.3">
      <c r="A25" s="2">
        <v>45454</v>
      </c>
      <c r="B25" t="s">
        <v>5</v>
      </c>
      <c r="C25">
        <v>210150</v>
      </c>
    </row>
    <row r="26" spans="1:3" x14ac:dyDescent="0.3">
      <c r="A26" s="2">
        <v>45457</v>
      </c>
      <c r="B26" t="s">
        <v>3</v>
      </c>
      <c r="C26">
        <v>18740</v>
      </c>
    </row>
    <row r="27" spans="1:3" x14ac:dyDescent="0.3">
      <c r="A27" s="2">
        <v>45459</v>
      </c>
      <c r="B27" t="s">
        <v>5</v>
      </c>
      <c r="C27">
        <v>104088</v>
      </c>
    </row>
    <row r="28" spans="1:3" x14ac:dyDescent="0.3">
      <c r="A28" s="2">
        <v>45378</v>
      </c>
      <c r="B28" t="s">
        <v>7</v>
      </c>
      <c r="C28">
        <v>57832</v>
      </c>
    </row>
    <row r="29" spans="1:3" x14ac:dyDescent="0.3">
      <c r="A29" s="2">
        <v>45422</v>
      </c>
      <c r="B29" t="s">
        <v>4</v>
      </c>
      <c r="C29">
        <v>97162</v>
      </c>
    </row>
    <row r="30" spans="1:3" x14ac:dyDescent="0.3">
      <c r="A30" s="2">
        <v>45373</v>
      </c>
      <c r="B30" t="s">
        <v>3</v>
      </c>
      <c r="C30">
        <v>109952</v>
      </c>
    </row>
    <row r="31" spans="1:3" x14ac:dyDescent="0.3">
      <c r="A31" s="2">
        <v>45439</v>
      </c>
      <c r="B31" t="s">
        <v>6</v>
      </c>
      <c r="C31">
        <v>127503</v>
      </c>
    </row>
    <row r="32" spans="1:3" x14ac:dyDescent="0.3">
      <c r="A32" s="2">
        <v>45462</v>
      </c>
      <c r="B32" t="s">
        <v>3</v>
      </c>
      <c r="C32">
        <v>116421</v>
      </c>
    </row>
    <row r="33" spans="1:3" x14ac:dyDescent="0.3">
      <c r="A33" s="2">
        <v>45434</v>
      </c>
      <c r="B33" t="s">
        <v>6</v>
      </c>
      <c r="C33">
        <v>128445</v>
      </c>
    </row>
    <row r="34" spans="1:3" x14ac:dyDescent="0.3">
      <c r="A34" s="2">
        <v>45413</v>
      </c>
      <c r="B34" t="s">
        <v>6</v>
      </c>
      <c r="C34">
        <v>136736</v>
      </c>
    </row>
    <row r="35" spans="1:3" x14ac:dyDescent="0.3">
      <c r="A35" s="2">
        <v>45396</v>
      </c>
      <c r="B35" t="s">
        <v>3</v>
      </c>
      <c r="C35">
        <v>47554</v>
      </c>
    </row>
    <row r="36" spans="1:3" x14ac:dyDescent="0.3">
      <c r="A36" s="2">
        <v>45472</v>
      </c>
      <c r="B36" t="s">
        <v>4</v>
      </c>
      <c r="C36">
        <v>147104</v>
      </c>
    </row>
    <row r="37" spans="1:3" x14ac:dyDescent="0.3">
      <c r="A37" s="2">
        <v>45430</v>
      </c>
      <c r="B37" t="s">
        <v>5</v>
      </c>
      <c r="C37">
        <v>127590</v>
      </c>
    </row>
    <row r="38" spans="1:3" x14ac:dyDescent="0.3">
      <c r="A38" s="2">
        <v>45311</v>
      </c>
      <c r="B38" t="s">
        <v>3</v>
      </c>
      <c r="C38">
        <v>36158</v>
      </c>
    </row>
    <row r="39" spans="1:3" x14ac:dyDescent="0.3">
      <c r="A39" s="2">
        <v>45306</v>
      </c>
      <c r="B39" t="s">
        <v>5</v>
      </c>
      <c r="C39">
        <v>60985</v>
      </c>
    </row>
    <row r="40" spans="1:3" x14ac:dyDescent="0.3">
      <c r="A40" s="2">
        <v>45396</v>
      </c>
      <c r="B40" t="s">
        <v>4</v>
      </c>
      <c r="C40">
        <v>126579</v>
      </c>
    </row>
    <row r="41" spans="1:3" x14ac:dyDescent="0.3">
      <c r="A41" s="2">
        <v>45436</v>
      </c>
      <c r="B41" t="s">
        <v>3</v>
      </c>
      <c r="C41">
        <v>56974</v>
      </c>
    </row>
    <row r="42" spans="1:3" x14ac:dyDescent="0.3">
      <c r="A42" s="2">
        <v>45464</v>
      </c>
      <c r="B42" t="s">
        <v>7</v>
      </c>
      <c r="C42">
        <v>163236</v>
      </c>
    </row>
    <row r="43" spans="1:3" x14ac:dyDescent="0.3">
      <c r="A43" s="2">
        <v>45387</v>
      </c>
      <c r="B43" t="s">
        <v>7</v>
      </c>
      <c r="C43">
        <v>205062</v>
      </c>
    </row>
    <row r="44" spans="1:3" x14ac:dyDescent="0.3">
      <c r="A44" s="2">
        <v>45371</v>
      </c>
      <c r="B44" t="s">
        <v>7</v>
      </c>
      <c r="C44">
        <v>39150</v>
      </c>
    </row>
    <row r="45" spans="1:3" x14ac:dyDescent="0.3">
      <c r="A45" s="2">
        <v>45326</v>
      </c>
      <c r="B45" t="s">
        <v>6</v>
      </c>
      <c r="C45">
        <v>141314</v>
      </c>
    </row>
    <row r="46" spans="1:3" x14ac:dyDescent="0.3">
      <c r="A46" s="2">
        <v>45333</v>
      </c>
      <c r="B46" t="s">
        <v>5</v>
      </c>
      <c r="C46">
        <v>212692</v>
      </c>
    </row>
    <row r="47" spans="1:3" x14ac:dyDescent="0.3">
      <c r="A47" s="2">
        <v>45428</v>
      </c>
      <c r="B47" t="s">
        <v>3</v>
      </c>
      <c r="C47">
        <v>188349</v>
      </c>
    </row>
    <row r="48" spans="1:3" x14ac:dyDescent="0.3">
      <c r="A48" s="2">
        <v>45337</v>
      </c>
      <c r="B48" t="s">
        <v>4</v>
      </c>
      <c r="C48">
        <v>175220</v>
      </c>
    </row>
    <row r="49" spans="1:3" x14ac:dyDescent="0.3">
      <c r="A49" s="2">
        <v>45410</v>
      </c>
      <c r="B49" t="s">
        <v>7</v>
      </c>
      <c r="C49">
        <v>173901</v>
      </c>
    </row>
    <row r="50" spans="1:3" x14ac:dyDescent="0.3">
      <c r="A50" s="2">
        <v>45428</v>
      </c>
      <c r="B50" t="s">
        <v>7</v>
      </c>
      <c r="C50">
        <v>181210</v>
      </c>
    </row>
    <row r="51" spans="1:3" x14ac:dyDescent="0.3">
      <c r="A51" s="2">
        <v>45389</v>
      </c>
      <c r="B51" t="s">
        <v>7</v>
      </c>
      <c r="C51">
        <v>94058</v>
      </c>
    </row>
    <row r="52" spans="1:3" x14ac:dyDescent="0.3">
      <c r="A52" s="2">
        <v>45307</v>
      </c>
      <c r="B52" t="s">
        <v>5</v>
      </c>
      <c r="C52">
        <v>195620</v>
      </c>
    </row>
    <row r="53" spans="1:3" x14ac:dyDescent="0.3">
      <c r="A53" s="2">
        <v>45442</v>
      </c>
      <c r="B53" t="s">
        <v>5</v>
      </c>
      <c r="C53">
        <v>185644</v>
      </c>
    </row>
    <row r="54" spans="1:3" x14ac:dyDescent="0.3">
      <c r="A54" s="2">
        <v>45427</v>
      </c>
      <c r="B54" t="s">
        <v>5</v>
      </c>
      <c r="C54">
        <v>180852</v>
      </c>
    </row>
    <row r="55" spans="1:3" x14ac:dyDescent="0.3">
      <c r="A55" s="2">
        <v>45371</v>
      </c>
      <c r="B55" t="s">
        <v>7</v>
      </c>
      <c r="C55">
        <v>209188</v>
      </c>
    </row>
    <row r="56" spans="1:3" x14ac:dyDescent="0.3">
      <c r="A56" s="2">
        <v>45407</v>
      </c>
      <c r="B56" t="s">
        <v>6</v>
      </c>
      <c r="C56">
        <v>16766</v>
      </c>
    </row>
    <row r="57" spans="1:3" x14ac:dyDescent="0.3">
      <c r="A57" s="2">
        <v>45301</v>
      </c>
      <c r="B57" t="s">
        <v>6</v>
      </c>
      <c r="C57">
        <v>37624</v>
      </c>
    </row>
    <row r="58" spans="1:3" x14ac:dyDescent="0.3">
      <c r="A58" s="2">
        <v>45348</v>
      </c>
      <c r="B58" t="s">
        <v>3</v>
      </c>
      <c r="C58">
        <v>109679</v>
      </c>
    </row>
    <row r="59" spans="1:3" x14ac:dyDescent="0.3">
      <c r="A59" s="2">
        <v>45393</v>
      </c>
      <c r="B59" t="s">
        <v>5</v>
      </c>
      <c r="C59">
        <v>208225</v>
      </c>
    </row>
    <row r="60" spans="1:3" x14ac:dyDescent="0.3">
      <c r="A60" s="2">
        <v>45305</v>
      </c>
      <c r="B60" t="s">
        <v>3</v>
      </c>
      <c r="C60">
        <v>207265</v>
      </c>
    </row>
    <row r="61" spans="1:3" x14ac:dyDescent="0.3">
      <c r="A61" s="2">
        <v>45356</v>
      </c>
      <c r="B61" t="s">
        <v>3</v>
      </c>
      <c r="C61">
        <v>109102</v>
      </c>
    </row>
    <row r="62" spans="1:3" x14ac:dyDescent="0.3">
      <c r="A62" s="2">
        <v>45423</v>
      </c>
      <c r="B62" t="s">
        <v>5</v>
      </c>
      <c r="C62">
        <v>64952</v>
      </c>
    </row>
    <row r="63" spans="1:3" x14ac:dyDescent="0.3">
      <c r="A63" s="2">
        <v>45473</v>
      </c>
      <c r="B63" t="s">
        <v>7</v>
      </c>
      <c r="C63">
        <v>46019</v>
      </c>
    </row>
    <row r="64" spans="1:3" x14ac:dyDescent="0.3">
      <c r="A64" s="2">
        <v>45470</v>
      </c>
      <c r="B64" t="s">
        <v>5</v>
      </c>
      <c r="C64">
        <v>216866</v>
      </c>
    </row>
    <row r="65" spans="1:3" x14ac:dyDescent="0.3">
      <c r="A65" s="2">
        <v>45372</v>
      </c>
      <c r="B65" t="s">
        <v>3</v>
      </c>
      <c r="C65">
        <v>94391</v>
      </c>
    </row>
    <row r="66" spans="1:3" x14ac:dyDescent="0.3">
      <c r="A66" s="2">
        <v>45305</v>
      </c>
      <c r="B66" t="s">
        <v>4</v>
      </c>
      <c r="C66">
        <v>22677</v>
      </c>
    </row>
    <row r="67" spans="1:3" x14ac:dyDescent="0.3">
      <c r="A67" s="2">
        <v>45338</v>
      </c>
      <c r="B67" t="s">
        <v>4</v>
      </c>
      <c r="C67">
        <v>60583</v>
      </c>
    </row>
    <row r="68" spans="1:3" x14ac:dyDescent="0.3">
      <c r="A68" s="2">
        <v>45417</v>
      </c>
      <c r="B68" t="s">
        <v>3</v>
      </c>
      <c r="C68">
        <v>59834</v>
      </c>
    </row>
    <row r="69" spans="1:3" x14ac:dyDescent="0.3">
      <c r="A69" s="2">
        <v>45411</v>
      </c>
      <c r="B69" t="s">
        <v>3</v>
      </c>
      <c r="C69">
        <v>211032</v>
      </c>
    </row>
    <row r="70" spans="1:3" x14ac:dyDescent="0.3">
      <c r="A70" s="2">
        <v>45303</v>
      </c>
      <c r="B70" t="s">
        <v>4</v>
      </c>
      <c r="C70">
        <v>163250</v>
      </c>
    </row>
    <row r="71" spans="1:3" x14ac:dyDescent="0.3">
      <c r="A71" s="2">
        <v>45391</v>
      </c>
      <c r="B71" t="s">
        <v>5</v>
      </c>
      <c r="C71">
        <v>140870</v>
      </c>
    </row>
    <row r="72" spans="1:3" x14ac:dyDescent="0.3">
      <c r="A72" s="2">
        <v>45315</v>
      </c>
      <c r="B72" t="s">
        <v>5</v>
      </c>
      <c r="C72">
        <v>131624</v>
      </c>
    </row>
    <row r="73" spans="1:3" x14ac:dyDescent="0.3">
      <c r="A73" s="2">
        <v>45322</v>
      </c>
      <c r="B73" t="s">
        <v>3</v>
      </c>
      <c r="C73">
        <v>190169</v>
      </c>
    </row>
    <row r="74" spans="1:3" x14ac:dyDescent="0.3">
      <c r="A74" s="2">
        <v>45392</v>
      </c>
      <c r="B74" t="s">
        <v>5</v>
      </c>
      <c r="C74">
        <v>14860</v>
      </c>
    </row>
    <row r="75" spans="1:3" x14ac:dyDescent="0.3">
      <c r="A75" s="2">
        <v>45431</v>
      </c>
      <c r="B75" t="s">
        <v>3</v>
      </c>
      <c r="C75">
        <v>120867</v>
      </c>
    </row>
    <row r="76" spans="1:3" x14ac:dyDescent="0.3">
      <c r="A76" s="2">
        <v>45384</v>
      </c>
      <c r="B76" t="s">
        <v>3</v>
      </c>
      <c r="C76">
        <v>100829</v>
      </c>
    </row>
    <row r="77" spans="1:3" x14ac:dyDescent="0.3">
      <c r="A77" s="2">
        <v>45355</v>
      </c>
      <c r="B77" t="s">
        <v>7</v>
      </c>
      <c r="C77">
        <v>176181</v>
      </c>
    </row>
    <row r="78" spans="1:3" x14ac:dyDescent="0.3">
      <c r="A78" s="2">
        <v>45370</v>
      </c>
      <c r="B78" t="s">
        <v>4</v>
      </c>
      <c r="C78">
        <v>92694</v>
      </c>
    </row>
    <row r="79" spans="1:3" x14ac:dyDescent="0.3">
      <c r="A79" s="2">
        <v>45354</v>
      </c>
      <c r="B79" t="s">
        <v>6</v>
      </c>
      <c r="C79">
        <v>94429</v>
      </c>
    </row>
    <row r="80" spans="1:3" x14ac:dyDescent="0.3">
      <c r="A80" s="2">
        <v>45341</v>
      </c>
      <c r="B80" t="s">
        <v>6</v>
      </c>
      <c r="C80">
        <v>203326</v>
      </c>
    </row>
    <row r="81" spans="1:3" x14ac:dyDescent="0.3">
      <c r="A81" s="2">
        <v>45404</v>
      </c>
      <c r="B81" t="s">
        <v>4</v>
      </c>
      <c r="C81">
        <v>131904</v>
      </c>
    </row>
    <row r="82" spans="1:3" x14ac:dyDescent="0.3">
      <c r="A82" s="2">
        <v>45324</v>
      </c>
      <c r="B82" t="s">
        <v>6</v>
      </c>
      <c r="C82">
        <v>116046</v>
      </c>
    </row>
    <row r="83" spans="1:3" x14ac:dyDescent="0.3">
      <c r="A83" s="2">
        <v>45362</v>
      </c>
      <c r="B83" t="s">
        <v>4</v>
      </c>
      <c r="C83">
        <v>103268</v>
      </c>
    </row>
    <row r="84" spans="1:3" x14ac:dyDescent="0.3">
      <c r="A84" s="2">
        <v>45317</v>
      </c>
      <c r="B84" t="s">
        <v>3</v>
      </c>
      <c r="C84">
        <v>123911</v>
      </c>
    </row>
    <row r="85" spans="1:3" x14ac:dyDescent="0.3">
      <c r="A85" s="2">
        <v>45422</v>
      </c>
      <c r="B85" t="s">
        <v>4</v>
      </c>
      <c r="C85">
        <v>181620</v>
      </c>
    </row>
    <row r="86" spans="1:3" x14ac:dyDescent="0.3">
      <c r="A86" s="2">
        <v>45331</v>
      </c>
      <c r="B86" t="s">
        <v>4</v>
      </c>
      <c r="C86">
        <v>8028</v>
      </c>
    </row>
    <row r="87" spans="1:3" x14ac:dyDescent="0.3">
      <c r="A87" s="2">
        <v>45340</v>
      </c>
      <c r="B87" t="s">
        <v>5</v>
      </c>
      <c r="C87">
        <v>213859</v>
      </c>
    </row>
    <row r="88" spans="1:3" x14ac:dyDescent="0.3">
      <c r="A88" s="2">
        <v>45321</v>
      </c>
      <c r="B88" t="s">
        <v>7</v>
      </c>
      <c r="C88">
        <v>118477</v>
      </c>
    </row>
    <row r="89" spans="1:3" x14ac:dyDescent="0.3">
      <c r="A89" s="2">
        <v>45397</v>
      </c>
      <c r="B89" t="s">
        <v>7</v>
      </c>
      <c r="C89">
        <v>70548</v>
      </c>
    </row>
    <row r="90" spans="1:3" x14ac:dyDescent="0.3">
      <c r="A90" s="2">
        <v>45407</v>
      </c>
      <c r="B90" t="s">
        <v>6</v>
      </c>
      <c r="C90">
        <v>86706</v>
      </c>
    </row>
    <row r="91" spans="1:3" x14ac:dyDescent="0.3">
      <c r="A91" s="2">
        <v>45425</v>
      </c>
      <c r="B91" t="s">
        <v>3</v>
      </c>
      <c r="C91">
        <v>9479</v>
      </c>
    </row>
    <row r="92" spans="1:3" x14ac:dyDescent="0.3">
      <c r="A92" s="2">
        <v>45395</v>
      </c>
      <c r="B92" t="s">
        <v>7</v>
      </c>
      <c r="C92">
        <v>117804</v>
      </c>
    </row>
    <row r="93" spans="1:3" x14ac:dyDescent="0.3">
      <c r="A93" s="2">
        <v>45391</v>
      </c>
      <c r="B93" t="s">
        <v>6</v>
      </c>
      <c r="C93">
        <v>12520</v>
      </c>
    </row>
    <row r="94" spans="1:3" x14ac:dyDescent="0.3">
      <c r="A94" s="2">
        <v>45402</v>
      </c>
      <c r="B94" t="s">
        <v>4</v>
      </c>
      <c r="C94">
        <v>187821</v>
      </c>
    </row>
    <row r="95" spans="1:3" x14ac:dyDescent="0.3">
      <c r="A95" s="2">
        <v>45453</v>
      </c>
      <c r="B95" t="s">
        <v>6</v>
      </c>
      <c r="C95">
        <v>104998</v>
      </c>
    </row>
    <row r="96" spans="1:3" x14ac:dyDescent="0.3">
      <c r="A96" s="2">
        <v>45345</v>
      </c>
      <c r="B96" t="s">
        <v>3</v>
      </c>
      <c r="C96">
        <v>11385</v>
      </c>
    </row>
    <row r="97" spans="1:3" x14ac:dyDescent="0.3">
      <c r="A97" s="2">
        <v>45396</v>
      </c>
      <c r="B97" t="s">
        <v>7</v>
      </c>
      <c r="C97">
        <v>13391</v>
      </c>
    </row>
    <row r="98" spans="1:3" x14ac:dyDescent="0.3">
      <c r="A98" s="2">
        <v>45469</v>
      </c>
      <c r="B98" t="s">
        <v>4</v>
      </c>
      <c r="C98">
        <v>185364</v>
      </c>
    </row>
    <row r="99" spans="1:3" x14ac:dyDescent="0.3">
      <c r="A99" s="2">
        <v>45293</v>
      </c>
      <c r="B99" t="s">
        <v>6</v>
      </c>
      <c r="C99">
        <v>38786</v>
      </c>
    </row>
    <row r="100" spans="1:3" x14ac:dyDescent="0.3">
      <c r="A100" s="2">
        <v>45325</v>
      </c>
      <c r="B100" t="s">
        <v>6</v>
      </c>
      <c r="C100">
        <v>208102</v>
      </c>
    </row>
    <row r="101" spans="1:3" x14ac:dyDescent="0.3">
      <c r="A101" s="2">
        <v>45361</v>
      </c>
      <c r="B101" t="s">
        <v>5</v>
      </c>
      <c r="C101">
        <v>187319</v>
      </c>
    </row>
    <row r="102" spans="1:3" x14ac:dyDescent="0.3">
      <c r="A102" s="2">
        <v>45315</v>
      </c>
      <c r="B102" t="s">
        <v>7</v>
      </c>
      <c r="C102">
        <v>117406</v>
      </c>
    </row>
    <row r="103" spans="1:3" x14ac:dyDescent="0.3">
      <c r="A103" s="2">
        <v>45394</v>
      </c>
      <c r="B103" t="s">
        <v>5</v>
      </c>
      <c r="C103">
        <v>15740</v>
      </c>
    </row>
    <row r="104" spans="1:3" x14ac:dyDescent="0.3">
      <c r="A104" s="2">
        <v>45350</v>
      </c>
      <c r="B104" t="s">
        <v>6</v>
      </c>
      <c r="C104">
        <v>139099</v>
      </c>
    </row>
    <row r="105" spans="1:3" x14ac:dyDescent="0.3">
      <c r="A105" s="2">
        <v>45324</v>
      </c>
      <c r="B105" t="s">
        <v>7</v>
      </c>
      <c r="C105">
        <v>192740</v>
      </c>
    </row>
    <row r="106" spans="1:3" x14ac:dyDescent="0.3">
      <c r="A106" s="2">
        <v>45430</v>
      </c>
      <c r="B106" t="s">
        <v>6</v>
      </c>
      <c r="C106">
        <v>219145</v>
      </c>
    </row>
    <row r="107" spans="1:3" x14ac:dyDescent="0.3">
      <c r="A107" s="2">
        <v>45346</v>
      </c>
      <c r="B107" t="s">
        <v>4</v>
      </c>
      <c r="C107">
        <v>8084</v>
      </c>
    </row>
    <row r="108" spans="1:3" x14ac:dyDescent="0.3">
      <c r="A108" s="2">
        <v>45344</v>
      </c>
      <c r="B108" t="s">
        <v>3</v>
      </c>
      <c r="C108">
        <v>50338</v>
      </c>
    </row>
    <row r="109" spans="1:3" x14ac:dyDescent="0.3">
      <c r="A109" s="2">
        <v>45424</v>
      </c>
      <c r="B109" t="s">
        <v>3</v>
      </c>
      <c r="C109">
        <v>148508</v>
      </c>
    </row>
    <row r="110" spans="1:3" x14ac:dyDescent="0.3">
      <c r="A110" s="2">
        <v>45340</v>
      </c>
      <c r="B110" t="s">
        <v>5</v>
      </c>
      <c r="C110">
        <v>159649</v>
      </c>
    </row>
    <row r="111" spans="1:3" x14ac:dyDescent="0.3">
      <c r="A111" s="2">
        <v>45425</v>
      </c>
      <c r="B111" t="s">
        <v>3</v>
      </c>
      <c r="C111">
        <v>52675</v>
      </c>
    </row>
    <row r="112" spans="1:3" x14ac:dyDescent="0.3">
      <c r="A112" s="2">
        <v>45384</v>
      </c>
      <c r="B112" t="s">
        <v>5</v>
      </c>
      <c r="C112">
        <v>25714</v>
      </c>
    </row>
    <row r="113" spans="1:3" x14ac:dyDescent="0.3">
      <c r="A113" s="2">
        <v>45390</v>
      </c>
      <c r="B113" t="s">
        <v>4</v>
      </c>
      <c r="C113">
        <v>52391</v>
      </c>
    </row>
    <row r="114" spans="1:3" x14ac:dyDescent="0.3">
      <c r="A114" s="2">
        <v>45412</v>
      </c>
      <c r="B114" t="s">
        <v>4</v>
      </c>
      <c r="C114">
        <v>212647</v>
      </c>
    </row>
    <row r="115" spans="1:3" x14ac:dyDescent="0.3">
      <c r="A115" s="2">
        <v>45400</v>
      </c>
      <c r="B115" t="s">
        <v>7</v>
      </c>
      <c r="C115">
        <v>92240</v>
      </c>
    </row>
    <row r="116" spans="1:3" x14ac:dyDescent="0.3">
      <c r="A116" s="2">
        <v>45423</v>
      </c>
      <c r="B116" t="s">
        <v>5</v>
      </c>
      <c r="C116">
        <v>165232</v>
      </c>
    </row>
    <row r="117" spans="1:3" x14ac:dyDescent="0.3">
      <c r="A117" s="2">
        <v>45375</v>
      </c>
      <c r="B117" t="s">
        <v>7</v>
      </c>
      <c r="C117">
        <v>83820</v>
      </c>
    </row>
    <row r="118" spans="1:3" x14ac:dyDescent="0.3">
      <c r="A118" s="2">
        <v>45310</v>
      </c>
      <c r="B118" t="s">
        <v>5</v>
      </c>
      <c r="C118">
        <v>75145</v>
      </c>
    </row>
    <row r="119" spans="1:3" x14ac:dyDescent="0.3">
      <c r="A119" s="2">
        <v>45420</v>
      </c>
      <c r="B119" t="s">
        <v>3</v>
      </c>
      <c r="C119">
        <v>122005</v>
      </c>
    </row>
    <row r="120" spans="1:3" x14ac:dyDescent="0.3">
      <c r="A120" s="2">
        <v>45473</v>
      </c>
      <c r="B120" t="s">
        <v>3</v>
      </c>
      <c r="C120">
        <v>193725</v>
      </c>
    </row>
    <row r="121" spans="1:3" x14ac:dyDescent="0.3">
      <c r="A121" s="2">
        <v>45344</v>
      </c>
      <c r="B121" t="s">
        <v>5</v>
      </c>
      <c r="C121">
        <v>167888</v>
      </c>
    </row>
    <row r="122" spans="1:3" x14ac:dyDescent="0.3">
      <c r="A122" s="2">
        <v>45351</v>
      </c>
      <c r="B122" t="s">
        <v>4</v>
      </c>
      <c r="C122">
        <v>212501</v>
      </c>
    </row>
    <row r="123" spans="1:3" x14ac:dyDescent="0.3">
      <c r="A123" s="2">
        <v>45375</v>
      </c>
      <c r="B123" t="s">
        <v>3</v>
      </c>
      <c r="C123">
        <v>145835</v>
      </c>
    </row>
    <row r="124" spans="1:3" x14ac:dyDescent="0.3">
      <c r="A124" s="2">
        <v>45420</v>
      </c>
      <c r="B124" t="s">
        <v>4</v>
      </c>
      <c r="C124">
        <v>163349</v>
      </c>
    </row>
    <row r="125" spans="1:3" x14ac:dyDescent="0.3">
      <c r="A125" s="2">
        <v>45305</v>
      </c>
      <c r="B125" t="s">
        <v>3</v>
      </c>
      <c r="C125">
        <v>81851</v>
      </c>
    </row>
    <row r="126" spans="1:3" x14ac:dyDescent="0.3">
      <c r="A126" s="2">
        <v>45425</v>
      </c>
      <c r="B126" t="s">
        <v>7</v>
      </c>
      <c r="C126">
        <v>10910</v>
      </c>
    </row>
    <row r="127" spans="1:3" x14ac:dyDescent="0.3">
      <c r="A127" s="2">
        <v>45436</v>
      </c>
      <c r="B127" t="s">
        <v>6</v>
      </c>
      <c r="C127">
        <v>143195</v>
      </c>
    </row>
    <row r="128" spans="1:3" x14ac:dyDescent="0.3">
      <c r="A128" s="2">
        <v>45441</v>
      </c>
      <c r="B128" t="s">
        <v>4</v>
      </c>
      <c r="C128">
        <v>214945</v>
      </c>
    </row>
    <row r="129" spans="1:3" x14ac:dyDescent="0.3">
      <c r="A129" s="2">
        <v>45406</v>
      </c>
      <c r="B129" t="s">
        <v>4</v>
      </c>
      <c r="C129">
        <v>122723</v>
      </c>
    </row>
    <row r="130" spans="1:3" x14ac:dyDescent="0.3">
      <c r="A130" s="2">
        <v>45362</v>
      </c>
      <c r="B130" t="s">
        <v>3</v>
      </c>
      <c r="C130">
        <v>165065</v>
      </c>
    </row>
    <row r="131" spans="1:3" x14ac:dyDescent="0.3">
      <c r="A131" s="2">
        <v>45446</v>
      </c>
      <c r="B131" t="s">
        <v>5</v>
      </c>
      <c r="C131">
        <v>188516</v>
      </c>
    </row>
    <row r="132" spans="1:3" x14ac:dyDescent="0.3">
      <c r="A132" s="2">
        <v>45341</v>
      </c>
      <c r="B132" t="s">
        <v>4</v>
      </c>
      <c r="C132">
        <v>152228</v>
      </c>
    </row>
    <row r="133" spans="1:3" x14ac:dyDescent="0.3">
      <c r="A133" s="2">
        <v>45433</v>
      </c>
      <c r="B133" t="s">
        <v>5</v>
      </c>
      <c r="C133">
        <v>174099</v>
      </c>
    </row>
    <row r="134" spans="1:3" x14ac:dyDescent="0.3">
      <c r="A134" s="2">
        <v>45422</v>
      </c>
      <c r="B134" t="s">
        <v>6</v>
      </c>
      <c r="C134">
        <v>182037</v>
      </c>
    </row>
    <row r="135" spans="1:3" x14ac:dyDescent="0.3">
      <c r="A135" s="2">
        <v>45315</v>
      </c>
      <c r="B135" t="s">
        <v>6</v>
      </c>
      <c r="C135">
        <v>22880</v>
      </c>
    </row>
    <row r="136" spans="1:3" x14ac:dyDescent="0.3">
      <c r="A136" s="2">
        <v>45458</v>
      </c>
      <c r="B136" t="s">
        <v>7</v>
      </c>
      <c r="C136">
        <v>75240</v>
      </c>
    </row>
    <row r="137" spans="1:3" x14ac:dyDescent="0.3">
      <c r="A137" s="2">
        <v>45451</v>
      </c>
      <c r="B137" t="s">
        <v>4</v>
      </c>
      <c r="C137">
        <v>163297</v>
      </c>
    </row>
    <row r="138" spans="1:3" x14ac:dyDescent="0.3">
      <c r="A138" s="2">
        <v>45376</v>
      </c>
      <c r="B138" t="s">
        <v>5</v>
      </c>
      <c r="C138">
        <v>196201</v>
      </c>
    </row>
    <row r="139" spans="1:3" x14ac:dyDescent="0.3">
      <c r="A139" s="2">
        <v>45399</v>
      </c>
      <c r="B139" t="s">
        <v>4</v>
      </c>
      <c r="C139">
        <v>59847</v>
      </c>
    </row>
    <row r="140" spans="1:3" x14ac:dyDescent="0.3">
      <c r="A140" s="2">
        <v>45330</v>
      </c>
      <c r="B140" t="s">
        <v>3</v>
      </c>
      <c r="C140">
        <v>178505</v>
      </c>
    </row>
    <row r="141" spans="1:3" x14ac:dyDescent="0.3">
      <c r="A141" s="2">
        <v>45320</v>
      </c>
      <c r="B141" t="s">
        <v>7</v>
      </c>
      <c r="C141">
        <v>60248</v>
      </c>
    </row>
    <row r="142" spans="1:3" x14ac:dyDescent="0.3">
      <c r="A142" s="2">
        <v>45302</v>
      </c>
      <c r="B142" t="s">
        <v>5</v>
      </c>
      <c r="C142">
        <v>205669</v>
      </c>
    </row>
    <row r="143" spans="1:3" x14ac:dyDescent="0.3">
      <c r="A143" s="2">
        <v>45299</v>
      </c>
      <c r="B143" t="s">
        <v>6</v>
      </c>
      <c r="C143">
        <v>74868</v>
      </c>
    </row>
    <row r="144" spans="1:3" x14ac:dyDescent="0.3">
      <c r="A144" s="2">
        <v>45370</v>
      </c>
      <c r="B144" t="s">
        <v>3</v>
      </c>
      <c r="C144">
        <v>96592</v>
      </c>
    </row>
    <row r="145" spans="1:3" x14ac:dyDescent="0.3">
      <c r="A145" s="2">
        <v>45293</v>
      </c>
      <c r="B145" t="s">
        <v>4</v>
      </c>
      <c r="C145">
        <v>207971</v>
      </c>
    </row>
    <row r="146" spans="1:3" x14ac:dyDescent="0.3">
      <c r="A146" s="2">
        <v>45366</v>
      </c>
      <c r="B146" t="s">
        <v>5</v>
      </c>
      <c r="C146">
        <v>210895</v>
      </c>
    </row>
    <row r="147" spans="1:3" x14ac:dyDescent="0.3">
      <c r="A147" s="2">
        <v>45324</v>
      </c>
      <c r="B147" t="s">
        <v>4</v>
      </c>
      <c r="C147">
        <v>26595</v>
      </c>
    </row>
    <row r="148" spans="1:3" x14ac:dyDescent="0.3">
      <c r="A148" s="2">
        <v>45405</v>
      </c>
      <c r="B148" t="s">
        <v>3</v>
      </c>
      <c r="C148">
        <v>144146</v>
      </c>
    </row>
    <row r="149" spans="1:3" x14ac:dyDescent="0.3">
      <c r="A149" s="2">
        <v>45420</v>
      </c>
      <c r="B149" t="s">
        <v>6</v>
      </c>
      <c r="C149">
        <v>17636</v>
      </c>
    </row>
    <row r="150" spans="1:3" x14ac:dyDescent="0.3">
      <c r="A150" s="2">
        <v>45311</v>
      </c>
      <c r="B150" t="s">
        <v>4</v>
      </c>
      <c r="C150">
        <v>196967</v>
      </c>
    </row>
    <row r="151" spans="1:3" x14ac:dyDescent="0.3">
      <c r="A151" s="2">
        <v>45325</v>
      </c>
      <c r="B151" t="s">
        <v>6</v>
      </c>
      <c r="C151">
        <v>57325</v>
      </c>
    </row>
    <row r="152" spans="1:3" x14ac:dyDescent="0.3">
      <c r="A152" s="2">
        <v>45410</v>
      </c>
      <c r="B152" t="s">
        <v>6</v>
      </c>
      <c r="C152">
        <v>208823</v>
      </c>
    </row>
    <row r="153" spans="1:3" x14ac:dyDescent="0.3">
      <c r="A153" s="2">
        <v>45460</v>
      </c>
      <c r="B153" t="s">
        <v>3</v>
      </c>
      <c r="C153">
        <v>182529</v>
      </c>
    </row>
    <row r="154" spans="1:3" x14ac:dyDescent="0.3">
      <c r="A154" s="2">
        <v>45337</v>
      </c>
      <c r="B154" t="s">
        <v>4</v>
      </c>
      <c r="C154">
        <v>33851</v>
      </c>
    </row>
    <row r="155" spans="1:3" x14ac:dyDescent="0.3">
      <c r="A155" s="2">
        <v>45409</v>
      </c>
      <c r="B155" t="s">
        <v>6</v>
      </c>
      <c r="C155">
        <v>107538</v>
      </c>
    </row>
    <row r="156" spans="1:3" x14ac:dyDescent="0.3">
      <c r="A156" s="2">
        <v>45377</v>
      </c>
      <c r="B156" t="s">
        <v>4</v>
      </c>
      <c r="C156">
        <v>89296</v>
      </c>
    </row>
    <row r="157" spans="1:3" x14ac:dyDescent="0.3">
      <c r="A157" s="2">
        <v>45464</v>
      </c>
      <c r="B157" t="s">
        <v>6</v>
      </c>
      <c r="C157">
        <v>54800</v>
      </c>
    </row>
    <row r="158" spans="1:3" x14ac:dyDescent="0.3">
      <c r="A158" s="2">
        <v>45399</v>
      </c>
      <c r="B158" t="s">
        <v>6</v>
      </c>
      <c r="C158">
        <v>200635</v>
      </c>
    </row>
    <row r="159" spans="1:3" x14ac:dyDescent="0.3">
      <c r="A159" s="2">
        <v>45457</v>
      </c>
      <c r="B159" t="s">
        <v>4</v>
      </c>
      <c r="C159">
        <v>139350</v>
      </c>
    </row>
    <row r="160" spans="1:3" x14ac:dyDescent="0.3">
      <c r="A160" s="2">
        <v>45313</v>
      </c>
      <c r="B160" t="s">
        <v>7</v>
      </c>
      <c r="C160">
        <v>160911</v>
      </c>
    </row>
    <row r="161" spans="1:3" x14ac:dyDescent="0.3">
      <c r="A161" s="2">
        <v>45347</v>
      </c>
      <c r="B161" t="s">
        <v>4</v>
      </c>
      <c r="C161">
        <v>121047</v>
      </c>
    </row>
    <row r="162" spans="1:3" x14ac:dyDescent="0.3">
      <c r="A162" s="2">
        <v>45416</v>
      </c>
      <c r="B162" t="s">
        <v>5</v>
      </c>
      <c r="C162">
        <v>127741</v>
      </c>
    </row>
    <row r="163" spans="1:3" x14ac:dyDescent="0.3">
      <c r="A163" s="2">
        <v>45451</v>
      </c>
      <c r="B163" t="s">
        <v>6</v>
      </c>
      <c r="C163">
        <v>45619</v>
      </c>
    </row>
    <row r="164" spans="1:3" x14ac:dyDescent="0.3">
      <c r="A164" s="2">
        <v>45416</v>
      </c>
      <c r="B164" t="s">
        <v>7</v>
      </c>
      <c r="C164">
        <v>179061</v>
      </c>
    </row>
    <row r="165" spans="1:3" x14ac:dyDescent="0.3">
      <c r="A165" s="2">
        <v>45468</v>
      </c>
      <c r="B165" t="s">
        <v>4</v>
      </c>
      <c r="C165">
        <v>71555</v>
      </c>
    </row>
    <row r="166" spans="1:3" x14ac:dyDescent="0.3">
      <c r="A166" s="2">
        <v>45372</v>
      </c>
      <c r="B166" t="s">
        <v>7</v>
      </c>
      <c r="C166">
        <v>201128</v>
      </c>
    </row>
    <row r="167" spans="1:3" x14ac:dyDescent="0.3">
      <c r="A167" s="2">
        <v>45472</v>
      </c>
      <c r="B167" t="s">
        <v>4</v>
      </c>
      <c r="C167">
        <v>81511</v>
      </c>
    </row>
    <row r="168" spans="1:3" x14ac:dyDescent="0.3">
      <c r="A168" s="2">
        <v>45408</v>
      </c>
      <c r="B168" t="s">
        <v>7</v>
      </c>
      <c r="C168">
        <v>188691</v>
      </c>
    </row>
    <row r="169" spans="1:3" x14ac:dyDescent="0.3">
      <c r="A169" s="2">
        <v>45408</v>
      </c>
      <c r="B169" t="s">
        <v>7</v>
      </c>
      <c r="C169">
        <v>90069</v>
      </c>
    </row>
    <row r="170" spans="1:3" x14ac:dyDescent="0.3">
      <c r="A170" s="2">
        <v>45415</v>
      </c>
      <c r="B170" t="s">
        <v>4</v>
      </c>
      <c r="C170">
        <v>41033</v>
      </c>
    </row>
    <row r="171" spans="1:3" x14ac:dyDescent="0.3">
      <c r="A171" s="2">
        <v>45463</v>
      </c>
      <c r="B171" t="s">
        <v>7</v>
      </c>
      <c r="C171">
        <v>78775</v>
      </c>
    </row>
    <row r="172" spans="1:3" x14ac:dyDescent="0.3">
      <c r="A172" s="2">
        <v>45398</v>
      </c>
      <c r="B172" t="s">
        <v>7</v>
      </c>
      <c r="C172">
        <v>127971</v>
      </c>
    </row>
    <row r="173" spans="1:3" x14ac:dyDescent="0.3">
      <c r="A173" s="2">
        <v>45420</v>
      </c>
      <c r="B173" t="s">
        <v>4</v>
      </c>
      <c r="C173">
        <v>216884</v>
      </c>
    </row>
    <row r="174" spans="1:3" x14ac:dyDescent="0.3">
      <c r="A174" s="2">
        <v>45423</v>
      </c>
      <c r="B174" t="s">
        <v>5</v>
      </c>
      <c r="C174">
        <v>33538</v>
      </c>
    </row>
    <row r="175" spans="1:3" x14ac:dyDescent="0.3">
      <c r="A175" s="2">
        <v>45366</v>
      </c>
      <c r="B175" t="s">
        <v>3</v>
      </c>
      <c r="C175">
        <v>52700</v>
      </c>
    </row>
    <row r="176" spans="1:3" x14ac:dyDescent="0.3">
      <c r="A176" s="2">
        <v>45457</v>
      </c>
      <c r="B176" t="s">
        <v>6</v>
      </c>
      <c r="C176">
        <v>200568</v>
      </c>
    </row>
    <row r="177" spans="1:3" x14ac:dyDescent="0.3">
      <c r="A177" s="2">
        <v>45390</v>
      </c>
      <c r="B177" t="s">
        <v>5</v>
      </c>
      <c r="C177">
        <v>95508</v>
      </c>
    </row>
    <row r="178" spans="1:3" x14ac:dyDescent="0.3">
      <c r="A178" s="2">
        <v>45333</v>
      </c>
      <c r="B178" t="s">
        <v>6</v>
      </c>
      <c r="C178">
        <v>147002</v>
      </c>
    </row>
    <row r="179" spans="1:3" x14ac:dyDescent="0.3">
      <c r="A179" s="2">
        <v>45333</v>
      </c>
      <c r="B179" t="s">
        <v>7</v>
      </c>
      <c r="C179">
        <v>61831</v>
      </c>
    </row>
    <row r="180" spans="1:3" x14ac:dyDescent="0.3">
      <c r="A180" s="2">
        <v>45294</v>
      </c>
      <c r="B180" t="s">
        <v>3</v>
      </c>
      <c r="C180">
        <v>203095</v>
      </c>
    </row>
    <row r="181" spans="1:3" x14ac:dyDescent="0.3">
      <c r="A181" s="2">
        <v>45346</v>
      </c>
      <c r="B181" t="s">
        <v>6</v>
      </c>
      <c r="C181">
        <v>171193</v>
      </c>
    </row>
    <row r="182" spans="1:3" x14ac:dyDescent="0.3">
      <c r="A182" s="2">
        <v>45321</v>
      </c>
      <c r="B182" t="s">
        <v>4</v>
      </c>
      <c r="C182">
        <v>14019</v>
      </c>
    </row>
    <row r="183" spans="1:3" x14ac:dyDescent="0.3">
      <c r="A183" s="2">
        <v>45402</v>
      </c>
      <c r="B183" t="s">
        <v>3</v>
      </c>
      <c r="C183">
        <v>123689</v>
      </c>
    </row>
    <row r="184" spans="1:3" x14ac:dyDescent="0.3">
      <c r="A184" s="2">
        <v>45460</v>
      </c>
      <c r="B184" t="s">
        <v>5</v>
      </c>
      <c r="C184">
        <v>14241</v>
      </c>
    </row>
    <row r="185" spans="1:3" x14ac:dyDescent="0.3">
      <c r="A185" s="2">
        <v>45387</v>
      </c>
      <c r="B185" t="s">
        <v>7</v>
      </c>
      <c r="C185">
        <v>74189</v>
      </c>
    </row>
    <row r="186" spans="1:3" x14ac:dyDescent="0.3">
      <c r="A186" s="2">
        <v>45382</v>
      </c>
      <c r="B186" t="s">
        <v>5</v>
      </c>
      <c r="C186">
        <v>24494</v>
      </c>
    </row>
    <row r="187" spans="1:3" x14ac:dyDescent="0.3">
      <c r="A187" s="2">
        <v>45376</v>
      </c>
      <c r="B187" t="s">
        <v>4</v>
      </c>
      <c r="C187">
        <v>110488</v>
      </c>
    </row>
    <row r="188" spans="1:3" x14ac:dyDescent="0.3">
      <c r="A188" s="2">
        <v>45433</v>
      </c>
      <c r="B188" t="s">
        <v>4</v>
      </c>
      <c r="C188">
        <v>54858</v>
      </c>
    </row>
    <row r="189" spans="1:3" x14ac:dyDescent="0.3">
      <c r="A189" s="2">
        <v>45391</v>
      </c>
      <c r="B189" t="s">
        <v>3</v>
      </c>
      <c r="C189">
        <v>102262</v>
      </c>
    </row>
    <row r="190" spans="1:3" x14ac:dyDescent="0.3">
      <c r="A190" s="2">
        <v>45309</v>
      </c>
      <c r="B190" t="s">
        <v>6</v>
      </c>
      <c r="C190">
        <v>9603</v>
      </c>
    </row>
    <row r="191" spans="1:3" x14ac:dyDescent="0.3">
      <c r="A191" s="2">
        <v>45300</v>
      </c>
      <c r="B191" t="s">
        <v>6</v>
      </c>
      <c r="C191">
        <v>46086</v>
      </c>
    </row>
    <row r="192" spans="1:3" x14ac:dyDescent="0.3">
      <c r="A192" s="2">
        <v>45396</v>
      </c>
      <c r="B192" t="s">
        <v>6</v>
      </c>
      <c r="C192">
        <v>189243</v>
      </c>
    </row>
    <row r="193" spans="1:3" x14ac:dyDescent="0.3">
      <c r="A193" s="2">
        <v>45312</v>
      </c>
      <c r="B193" t="s">
        <v>4</v>
      </c>
      <c r="C193">
        <v>38172</v>
      </c>
    </row>
    <row r="194" spans="1:3" x14ac:dyDescent="0.3">
      <c r="A194" s="2">
        <v>45297</v>
      </c>
      <c r="B194" t="s">
        <v>5</v>
      </c>
      <c r="C194">
        <v>216767</v>
      </c>
    </row>
    <row r="195" spans="1:3" x14ac:dyDescent="0.3">
      <c r="A195" s="2">
        <v>45296</v>
      </c>
      <c r="B195" t="s">
        <v>4</v>
      </c>
      <c r="C195">
        <v>65849</v>
      </c>
    </row>
    <row r="196" spans="1:3" x14ac:dyDescent="0.3">
      <c r="A196" s="2">
        <v>45345</v>
      </c>
      <c r="B196" t="s">
        <v>4</v>
      </c>
      <c r="C196">
        <v>102521</v>
      </c>
    </row>
    <row r="197" spans="1:3" x14ac:dyDescent="0.3">
      <c r="A197" s="2">
        <v>45304</v>
      </c>
      <c r="B197" t="s">
        <v>4</v>
      </c>
      <c r="C197">
        <v>10717</v>
      </c>
    </row>
    <row r="198" spans="1:3" x14ac:dyDescent="0.3">
      <c r="A198" s="2">
        <v>45387</v>
      </c>
      <c r="B198" t="s">
        <v>5</v>
      </c>
      <c r="C198">
        <v>34811</v>
      </c>
    </row>
    <row r="199" spans="1:3" x14ac:dyDescent="0.3">
      <c r="A199" s="2">
        <v>45363</v>
      </c>
      <c r="B199" t="s">
        <v>6</v>
      </c>
      <c r="C199">
        <v>120082</v>
      </c>
    </row>
    <row r="200" spans="1:3" x14ac:dyDescent="0.3">
      <c r="A200" s="2">
        <v>45312</v>
      </c>
      <c r="B200" t="s">
        <v>4</v>
      </c>
      <c r="C200">
        <v>137803</v>
      </c>
    </row>
    <row r="201" spans="1:3" x14ac:dyDescent="0.3">
      <c r="A201" s="2">
        <v>45336</v>
      </c>
      <c r="B201" t="s">
        <v>4</v>
      </c>
      <c r="C201">
        <v>198480</v>
      </c>
    </row>
    <row r="202" spans="1:3" x14ac:dyDescent="0.3">
      <c r="A202" s="2">
        <v>45468</v>
      </c>
      <c r="B202" t="s">
        <v>5</v>
      </c>
      <c r="C202">
        <v>57988</v>
      </c>
    </row>
    <row r="203" spans="1:3" x14ac:dyDescent="0.3">
      <c r="A203" s="2">
        <v>45430</v>
      </c>
      <c r="B203" t="s">
        <v>5</v>
      </c>
      <c r="C203">
        <v>58303</v>
      </c>
    </row>
    <row r="204" spans="1:3" x14ac:dyDescent="0.3">
      <c r="A204" s="2">
        <v>45367</v>
      </c>
      <c r="B204" t="s">
        <v>3</v>
      </c>
      <c r="C204">
        <v>203100</v>
      </c>
    </row>
    <row r="205" spans="1:3" x14ac:dyDescent="0.3">
      <c r="A205" s="2">
        <v>45419</v>
      </c>
      <c r="B205" t="s">
        <v>4</v>
      </c>
      <c r="C205">
        <v>40244</v>
      </c>
    </row>
    <row r="206" spans="1:3" x14ac:dyDescent="0.3">
      <c r="A206" s="2">
        <v>45446</v>
      </c>
      <c r="B206" t="s">
        <v>6</v>
      </c>
      <c r="C206">
        <v>92150</v>
      </c>
    </row>
    <row r="207" spans="1:3" x14ac:dyDescent="0.3">
      <c r="A207" s="2">
        <v>45392</v>
      </c>
      <c r="B207" t="s">
        <v>5</v>
      </c>
      <c r="C207">
        <v>18364</v>
      </c>
    </row>
    <row r="208" spans="1:3" x14ac:dyDescent="0.3">
      <c r="A208" s="2">
        <v>45449</v>
      </c>
      <c r="B208" t="s">
        <v>7</v>
      </c>
      <c r="C208">
        <v>94709</v>
      </c>
    </row>
    <row r="209" spans="1:3" x14ac:dyDescent="0.3">
      <c r="A209" s="2">
        <v>45344</v>
      </c>
      <c r="B209" t="s">
        <v>4</v>
      </c>
      <c r="C209">
        <v>68232</v>
      </c>
    </row>
    <row r="210" spans="1:3" x14ac:dyDescent="0.3">
      <c r="A210" s="2">
        <v>45351</v>
      </c>
      <c r="B210" t="s">
        <v>6</v>
      </c>
      <c r="C210">
        <v>202185</v>
      </c>
    </row>
    <row r="211" spans="1:3" x14ac:dyDescent="0.3">
      <c r="A211" s="2">
        <v>45307</v>
      </c>
      <c r="B211" t="s">
        <v>6</v>
      </c>
      <c r="C211">
        <v>124278</v>
      </c>
    </row>
    <row r="212" spans="1:3" x14ac:dyDescent="0.3">
      <c r="A212" s="2">
        <v>45302</v>
      </c>
      <c r="B212" t="s">
        <v>4</v>
      </c>
      <c r="C212">
        <v>117688</v>
      </c>
    </row>
    <row r="213" spans="1:3" x14ac:dyDescent="0.3">
      <c r="A213" s="2">
        <v>45398</v>
      </c>
      <c r="B213" t="s">
        <v>4</v>
      </c>
      <c r="C213">
        <v>164413</v>
      </c>
    </row>
    <row r="214" spans="1:3" x14ac:dyDescent="0.3">
      <c r="A214" s="2">
        <v>45297</v>
      </c>
      <c r="B214" t="s">
        <v>5</v>
      </c>
      <c r="C214">
        <v>76768</v>
      </c>
    </row>
    <row r="215" spans="1:3" x14ac:dyDescent="0.3">
      <c r="A215" s="2">
        <v>45418</v>
      </c>
      <c r="B215" t="s">
        <v>4</v>
      </c>
      <c r="C215">
        <v>174418</v>
      </c>
    </row>
    <row r="216" spans="1:3" x14ac:dyDescent="0.3">
      <c r="A216" s="2">
        <v>45460</v>
      </c>
      <c r="B216" t="s">
        <v>5</v>
      </c>
      <c r="C216">
        <v>156593</v>
      </c>
    </row>
    <row r="217" spans="1:3" x14ac:dyDescent="0.3">
      <c r="A217" s="2">
        <v>45429</v>
      </c>
      <c r="B217" t="s">
        <v>3</v>
      </c>
      <c r="C217">
        <v>87781</v>
      </c>
    </row>
    <row r="218" spans="1:3" x14ac:dyDescent="0.3">
      <c r="A218" s="2">
        <v>45321</v>
      </c>
      <c r="B218" t="s">
        <v>4</v>
      </c>
      <c r="C218">
        <v>56587</v>
      </c>
    </row>
    <row r="219" spans="1:3" x14ac:dyDescent="0.3">
      <c r="A219" s="2">
        <v>45402</v>
      </c>
      <c r="B219" t="s">
        <v>3</v>
      </c>
      <c r="C219">
        <v>66084</v>
      </c>
    </row>
    <row r="220" spans="1:3" x14ac:dyDescent="0.3">
      <c r="A220" s="2">
        <v>45448</v>
      </c>
      <c r="B220" t="s">
        <v>3</v>
      </c>
      <c r="C220">
        <v>103015</v>
      </c>
    </row>
    <row r="221" spans="1:3" x14ac:dyDescent="0.3">
      <c r="A221" s="2">
        <v>45441</v>
      </c>
      <c r="B221" t="s">
        <v>6</v>
      </c>
      <c r="C221">
        <v>53497</v>
      </c>
    </row>
    <row r="222" spans="1:3" x14ac:dyDescent="0.3">
      <c r="A222" s="2">
        <v>45443</v>
      </c>
      <c r="B222" t="s">
        <v>3</v>
      </c>
      <c r="C222">
        <v>143463</v>
      </c>
    </row>
    <row r="223" spans="1:3" x14ac:dyDescent="0.3">
      <c r="A223" s="2">
        <v>45411</v>
      </c>
      <c r="B223" t="s">
        <v>5</v>
      </c>
      <c r="C223">
        <v>199434</v>
      </c>
    </row>
    <row r="224" spans="1:3" x14ac:dyDescent="0.3">
      <c r="A224" s="2">
        <v>45402</v>
      </c>
      <c r="B224" t="s">
        <v>4</v>
      </c>
      <c r="C224">
        <v>188075</v>
      </c>
    </row>
    <row r="225" spans="1:3" x14ac:dyDescent="0.3">
      <c r="A225" s="2">
        <v>45343</v>
      </c>
      <c r="B225" t="s">
        <v>7</v>
      </c>
      <c r="C225">
        <v>81490</v>
      </c>
    </row>
    <row r="226" spans="1:3" x14ac:dyDescent="0.3">
      <c r="A226" s="2">
        <v>45370</v>
      </c>
      <c r="B226" t="s">
        <v>7</v>
      </c>
      <c r="C226">
        <v>112070</v>
      </c>
    </row>
    <row r="227" spans="1:3" x14ac:dyDescent="0.3">
      <c r="A227" s="2">
        <v>45318</v>
      </c>
      <c r="B227" t="s">
        <v>3</v>
      </c>
      <c r="C227">
        <v>158148</v>
      </c>
    </row>
    <row r="228" spans="1:3" x14ac:dyDescent="0.3">
      <c r="A228" s="2">
        <v>45367</v>
      </c>
      <c r="B228" t="s">
        <v>4</v>
      </c>
      <c r="C228">
        <v>47913</v>
      </c>
    </row>
    <row r="229" spans="1:3" x14ac:dyDescent="0.3">
      <c r="A229" s="2">
        <v>45355</v>
      </c>
      <c r="B229" t="s">
        <v>3</v>
      </c>
      <c r="C229">
        <v>175377</v>
      </c>
    </row>
    <row r="230" spans="1:3" x14ac:dyDescent="0.3">
      <c r="A230" s="2">
        <v>45357</v>
      </c>
      <c r="B230" t="s">
        <v>7</v>
      </c>
      <c r="C230">
        <v>78176</v>
      </c>
    </row>
    <row r="231" spans="1:3" x14ac:dyDescent="0.3">
      <c r="A231" s="2">
        <v>45422</v>
      </c>
      <c r="B231" t="s">
        <v>6</v>
      </c>
      <c r="C231">
        <v>157772</v>
      </c>
    </row>
    <row r="232" spans="1:3" x14ac:dyDescent="0.3">
      <c r="A232" s="2">
        <v>45471</v>
      </c>
      <c r="B232" t="s">
        <v>6</v>
      </c>
      <c r="C232">
        <v>78574</v>
      </c>
    </row>
    <row r="233" spans="1:3" x14ac:dyDescent="0.3">
      <c r="A233" s="2">
        <v>45318</v>
      </c>
      <c r="B233" t="s">
        <v>6</v>
      </c>
      <c r="C233">
        <v>131070</v>
      </c>
    </row>
    <row r="234" spans="1:3" x14ac:dyDescent="0.3">
      <c r="A234" s="2">
        <v>45408</v>
      </c>
      <c r="B234" t="s">
        <v>4</v>
      </c>
      <c r="C234">
        <v>109280</v>
      </c>
    </row>
    <row r="235" spans="1:3" x14ac:dyDescent="0.3">
      <c r="A235" s="2">
        <v>45311</v>
      </c>
      <c r="B235" t="s">
        <v>4</v>
      </c>
      <c r="C235">
        <v>98185</v>
      </c>
    </row>
    <row r="236" spans="1:3" x14ac:dyDescent="0.3">
      <c r="A236" s="2">
        <v>45364</v>
      </c>
      <c r="B236" t="s">
        <v>5</v>
      </c>
      <c r="C236">
        <v>146415</v>
      </c>
    </row>
    <row r="237" spans="1:3" x14ac:dyDescent="0.3">
      <c r="A237" s="2">
        <v>45298</v>
      </c>
      <c r="B237" t="s">
        <v>4</v>
      </c>
      <c r="C237">
        <v>153775</v>
      </c>
    </row>
    <row r="238" spans="1:3" x14ac:dyDescent="0.3">
      <c r="A238" s="2">
        <v>45308</v>
      </c>
      <c r="B238" t="s">
        <v>6</v>
      </c>
      <c r="C238">
        <v>142218</v>
      </c>
    </row>
    <row r="239" spans="1:3" x14ac:dyDescent="0.3">
      <c r="A239" s="2">
        <v>45378</v>
      </c>
      <c r="B239" t="s">
        <v>3</v>
      </c>
      <c r="C239">
        <v>164951</v>
      </c>
    </row>
    <row r="240" spans="1:3" x14ac:dyDescent="0.3">
      <c r="A240" s="2">
        <v>45331</v>
      </c>
      <c r="B240" t="s">
        <v>6</v>
      </c>
      <c r="C240">
        <v>143968</v>
      </c>
    </row>
    <row r="241" spans="1:3" x14ac:dyDescent="0.3">
      <c r="A241" s="2">
        <v>45362</v>
      </c>
      <c r="B241" t="s">
        <v>6</v>
      </c>
      <c r="C241">
        <v>136508</v>
      </c>
    </row>
    <row r="242" spans="1:3" x14ac:dyDescent="0.3">
      <c r="A242" s="2">
        <v>45441</v>
      </c>
      <c r="B242" t="s">
        <v>6</v>
      </c>
      <c r="C242">
        <v>205865</v>
      </c>
    </row>
    <row r="243" spans="1:3" x14ac:dyDescent="0.3">
      <c r="A243" s="2">
        <v>45405</v>
      </c>
      <c r="B243" t="s">
        <v>4</v>
      </c>
      <c r="C243">
        <v>78278</v>
      </c>
    </row>
    <row r="244" spans="1:3" x14ac:dyDescent="0.3">
      <c r="A244" s="2">
        <v>45377</v>
      </c>
      <c r="B244" t="s">
        <v>7</v>
      </c>
      <c r="C244">
        <v>27414</v>
      </c>
    </row>
    <row r="245" spans="1:3" x14ac:dyDescent="0.3">
      <c r="A245" s="2">
        <v>45353</v>
      </c>
      <c r="B245" t="s">
        <v>5</v>
      </c>
      <c r="C245">
        <v>77802</v>
      </c>
    </row>
    <row r="246" spans="1:3" x14ac:dyDescent="0.3">
      <c r="A246" s="2">
        <v>45446</v>
      </c>
      <c r="B246" t="s">
        <v>5</v>
      </c>
      <c r="C246">
        <v>28965</v>
      </c>
    </row>
    <row r="247" spans="1:3" x14ac:dyDescent="0.3">
      <c r="A247" s="2">
        <v>45353</v>
      </c>
      <c r="B247" t="s">
        <v>7</v>
      </c>
      <c r="C247">
        <v>55079</v>
      </c>
    </row>
    <row r="248" spans="1:3" x14ac:dyDescent="0.3">
      <c r="A248" s="2">
        <v>45400</v>
      </c>
      <c r="B248" t="s">
        <v>6</v>
      </c>
      <c r="C248">
        <v>181468</v>
      </c>
    </row>
    <row r="249" spans="1:3" x14ac:dyDescent="0.3">
      <c r="A249" s="2">
        <v>45413</v>
      </c>
      <c r="B249" t="s">
        <v>6</v>
      </c>
      <c r="C249">
        <v>110879</v>
      </c>
    </row>
    <row r="250" spans="1:3" x14ac:dyDescent="0.3">
      <c r="A250" s="2">
        <v>45313</v>
      </c>
      <c r="B250" t="s">
        <v>5</v>
      </c>
      <c r="C250">
        <v>83402</v>
      </c>
    </row>
    <row r="251" spans="1:3" x14ac:dyDescent="0.3">
      <c r="A251" s="2">
        <v>45344</v>
      </c>
      <c r="B251" t="s">
        <v>7</v>
      </c>
      <c r="C251">
        <v>214409</v>
      </c>
    </row>
    <row r="252" spans="1:3" x14ac:dyDescent="0.3">
      <c r="A252" s="2">
        <v>45372</v>
      </c>
      <c r="B252" t="s">
        <v>5</v>
      </c>
      <c r="C252">
        <v>123424</v>
      </c>
    </row>
    <row r="253" spans="1:3" x14ac:dyDescent="0.3">
      <c r="A253" s="2">
        <v>45351</v>
      </c>
      <c r="B253" t="s">
        <v>6</v>
      </c>
      <c r="C253">
        <v>119798</v>
      </c>
    </row>
    <row r="254" spans="1:3" x14ac:dyDescent="0.3">
      <c r="A254" s="2">
        <v>45352</v>
      </c>
      <c r="B254" t="s">
        <v>6</v>
      </c>
      <c r="C254">
        <v>141507</v>
      </c>
    </row>
    <row r="255" spans="1:3" x14ac:dyDescent="0.3">
      <c r="A255" s="2">
        <v>45454</v>
      </c>
      <c r="B255" t="s">
        <v>4</v>
      </c>
      <c r="C255">
        <v>194088</v>
      </c>
    </row>
    <row r="256" spans="1:3" x14ac:dyDescent="0.3">
      <c r="A256" s="2">
        <v>45355</v>
      </c>
      <c r="B256" t="s">
        <v>3</v>
      </c>
      <c r="C256">
        <v>184708</v>
      </c>
    </row>
    <row r="257" spans="1:3" x14ac:dyDescent="0.3">
      <c r="A257" s="2">
        <v>45361</v>
      </c>
      <c r="B257" t="s">
        <v>6</v>
      </c>
      <c r="C257">
        <v>145080</v>
      </c>
    </row>
    <row r="258" spans="1:3" x14ac:dyDescent="0.3">
      <c r="A258" s="2">
        <v>45471</v>
      </c>
      <c r="B258" t="s">
        <v>3</v>
      </c>
      <c r="C258">
        <v>106934</v>
      </c>
    </row>
    <row r="259" spans="1:3" x14ac:dyDescent="0.3">
      <c r="A259" s="2">
        <v>45375</v>
      </c>
      <c r="B259" t="s">
        <v>5</v>
      </c>
      <c r="C259">
        <v>154097</v>
      </c>
    </row>
    <row r="260" spans="1:3" x14ac:dyDescent="0.3">
      <c r="A260" s="2">
        <v>45444</v>
      </c>
      <c r="B260" t="s">
        <v>5</v>
      </c>
      <c r="C260">
        <v>173348</v>
      </c>
    </row>
    <row r="261" spans="1:3" x14ac:dyDescent="0.3">
      <c r="A261" s="2">
        <v>45376</v>
      </c>
      <c r="B261" t="s">
        <v>7</v>
      </c>
      <c r="C261">
        <v>201011</v>
      </c>
    </row>
    <row r="262" spans="1:3" x14ac:dyDescent="0.3">
      <c r="A262" s="2">
        <v>45425</v>
      </c>
      <c r="B262" t="s">
        <v>6</v>
      </c>
      <c r="C262">
        <v>181102</v>
      </c>
    </row>
    <row r="263" spans="1:3" x14ac:dyDescent="0.3">
      <c r="A263" s="2">
        <v>45359</v>
      </c>
      <c r="B263" t="s">
        <v>5</v>
      </c>
      <c r="C263">
        <v>121975</v>
      </c>
    </row>
    <row r="264" spans="1:3" x14ac:dyDescent="0.3">
      <c r="A264" s="2">
        <v>45443</v>
      </c>
      <c r="B264" t="s">
        <v>7</v>
      </c>
      <c r="C264">
        <v>118450</v>
      </c>
    </row>
    <row r="265" spans="1:3" x14ac:dyDescent="0.3">
      <c r="A265" s="2">
        <v>45373</v>
      </c>
      <c r="B265" t="s">
        <v>4</v>
      </c>
      <c r="C265">
        <v>33910</v>
      </c>
    </row>
    <row r="266" spans="1:3" x14ac:dyDescent="0.3">
      <c r="A266" s="2">
        <v>45456</v>
      </c>
      <c r="B266" t="s">
        <v>6</v>
      </c>
      <c r="C266">
        <v>168215</v>
      </c>
    </row>
    <row r="267" spans="1:3" x14ac:dyDescent="0.3">
      <c r="A267" s="2">
        <v>45329</v>
      </c>
      <c r="B267" t="s">
        <v>7</v>
      </c>
      <c r="C267">
        <v>203103</v>
      </c>
    </row>
    <row r="268" spans="1:3" x14ac:dyDescent="0.3">
      <c r="A268" s="2">
        <v>45350</v>
      </c>
      <c r="B268" t="s">
        <v>4</v>
      </c>
      <c r="C268">
        <v>177011</v>
      </c>
    </row>
    <row r="269" spans="1:3" x14ac:dyDescent="0.3">
      <c r="A269" s="2">
        <v>45398</v>
      </c>
      <c r="B269" t="s">
        <v>5</v>
      </c>
      <c r="C269">
        <v>67711</v>
      </c>
    </row>
    <row r="270" spans="1:3" x14ac:dyDescent="0.3">
      <c r="A270" s="2">
        <v>45416</v>
      </c>
      <c r="B270" t="s">
        <v>6</v>
      </c>
      <c r="C270">
        <v>165544</v>
      </c>
    </row>
    <row r="271" spans="1:3" x14ac:dyDescent="0.3">
      <c r="A271" s="2">
        <v>45319</v>
      </c>
      <c r="B271" t="s">
        <v>7</v>
      </c>
      <c r="C271">
        <v>216707</v>
      </c>
    </row>
    <row r="272" spans="1:3" x14ac:dyDescent="0.3">
      <c r="A272" s="2">
        <v>45297</v>
      </c>
      <c r="B272" t="s">
        <v>4</v>
      </c>
      <c r="C272">
        <v>40281</v>
      </c>
    </row>
    <row r="273" spans="1:3" x14ac:dyDescent="0.3">
      <c r="A273" s="2">
        <v>45419</v>
      </c>
      <c r="B273" t="s">
        <v>3</v>
      </c>
      <c r="C273">
        <v>199539</v>
      </c>
    </row>
    <row r="274" spans="1:3" x14ac:dyDescent="0.3">
      <c r="A274" s="2">
        <v>45462</v>
      </c>
      <c r="B274" t="s">
        <v>7</v>
      </c>
      <c r="C274">
        <v>148201</v>
      </c>
    </row>
    <row r="275" spans="1:3" x14ac:dyDescent="0.3">
      <c r="A275" s="2">
        <v>45302</v>
      </c>
      <c r="B275" t="s">
        <v>4</v>
      </c>
      <c r="C275">
        <v>162741</v>
      </c>
    </row>
    <row r="276" spans="1:3" x14ac:dyDescent="0.3">
      <c r="A276" s="2">
        <v>45335</v>
      </c>
      <c r="B276" t="s">
        <v>7</v>
      </c>
      <c r="C276">
        <v>45753</v>
      </c>
    </row>
    <row r="277" spans="1:3" x14ac:dyDescent="0.3">
      <c r="A277" s="2">
        <v>45448</v>
      </c>
      <c r="B277" t="s">
        <v>3</v>
      </c>
      <c r="C277">
        <v>139355</v>
      </c>
    </row>
    <row r="278" spans="1:3" x14ac:dyDescent="0.3">
      <c r="A278" s="2">
        <v>45370</v>
      </c>
      <c r="B278" t="s">
        <v>5</v>
      </c>
      <c r="C278">
        <v>31843</v>
      </c>
    </row>
    <row r="279" spans="1:3" x14ac:dyDescent="0.3">
      <c r="A279" s="2">
        <v>45429</v>
      </c>
      <c r="B279" t="s">
        <v>3</v>
      </c>
      <c r="C279">
        <v>28319</v>
      </c>
    </row>
    <row r="280" spans="1:3" x14ac:dyDescent="0.3">
      <c r="A280" s="2">
        <v>45456</v>
      </c>
      <c r="B280" t="s">
        <v>7</v>
      </c>
      <c r="C280">
        <v>34843</v>
      </c>
    </row>
    <row r="281" spans="1:3" x14ac:dyDescent="0.3">
      <c r="A281" s="2">
        <v>45371</v>
      </c>
      <c r="B281" t="s">
        <v>6</v>
      </c>
      <c r="C281">
        <v>65269</v>
      </c>
    </row>
    <row r="282" spans="1:3" x14ac:dyDescent="0.3">
      <c r="A282" s="2">
        <v>45365</v>
      </c>
      <c r="B282" t="s">
        <v>5</v>
      </c>
      <c r="C282">
        <v>137245</v>
      </c>
    </row>
    <row r="283" spans="1:3" x14ac:dyDescent="0.3">
      <c r="A283" s="2">
        <v>45325</v>
      </c>
      <c r="B283" t="s">
        <v>3</v>
      </c>
      <c r="C283">
        <v>213869</v>
      </c>
    </row>
    <row r="284" spans="1:3" x14ac:dyDescent="0.3">
      <c r="A284" s="2">
        <v>45351</v>
      </c>
      <c r="B284" t="s">
        <v>5</v>
      </c>
      <c r="C284">
        <v>52437</v>
      </c>
    </row>
    <row r="285" spans="1:3" x14ac:dyDescent="0.3">
      <c r="A285" s="2">
        <v>45470</v>
      </c>
      <c r="B285" t="s">
        <v>4</v>
      </c>
      <c r="C285">
        <v>136045</v>
      </c>
    </row>
    <row r="286" spans="1:3" x14ac:dyDescent="0.3">
      <c r="A286" s="2">
        <v>45456</v>
      </c>
      <c r="B286" t="s">
        <v>4</v>
      </c>
      <c r="C286">
        <v>136592</v>
      </c>
    </row>
    <row r="287" spans="1:3" x14ac:dyDescent="0.3">
      <c r="A287" s="2">
        <v>45316</v>
      </c>
      <c r="B287" t="s">
        <v>4</v>
      </c>
      <c r="C287">
        <v>113669</v>
      </c>
    </row>
    <row r="288" spans="1:3" x14ac:dyDescent="0.3">
      <c r="A288" s="2">
        <v>45366</v>
      </c>
      <c r="B288" t="s">
        <v>4</v>
      </c>
      <c r="C288">
        <v>119968</v>
      </c>
    </row>
    <row r="289" spans="1:3" x14ac:dyDescent="0.3">
      <c r="A289" s="2">
        <v>45347</v>
      </c>
      <c r="B289" t="s">
        <v>5</v>
      </c>
      <c r="C289">
        <v>161717</v>
      </c>
    </row>
    <row r="290" spans="1:3" x14ac:dyDescent="0.3">
      <c r="A290" s="2">
        <v>45307</v>
      </c>
      <c r="B290" t="s">
        <v>6</v>
      </c>
      <c r="C290">
        <v>65909</v>
      </c>
    </row>
    <row r="291" spans="1:3" x14ac:dyDescent="0.3">
      <c r="A291" s="2">
        <v>45412</v>
      </c>
      <c r="B291" t="s">
        <v>7</v>
      </c>
      <c r="C291">
        <v>12037</v>
      </c>
    </row>
    <row r="292" spans="1:3" x14ac:dyDescent="0.3">
      <c r="A292" s="2">
        <v>45377</v>
      </c>
      <c r="B292" t="s">
        <v>4</v>
      </c>
      <c r="C292">
        <v>47940</v>
      </c>
    </row>
    <row r="293" spans="1:3" x14ac:dyDescent="0.3">
      <c r="A293" s="2">
        <v>45316</v>
      </c>
      <c r="B293" t="s">
        <v>7</v>
      </c>
      <c r="C293">
        <v>96622</v>
      </c>
    </row>
    <row r="294" spans="1:3" x14ac:dyDescent="0.3">
      <c r="A294" s="2">
        <v>45442</v>
      </c>
      <c r="B294" t="s">
        <v>6</v>
      </c>
      <c r="C294">
        <v>162434</v>
      </c>
    </row>
    <row r="295" spans="1:3" x14ac:dyDescent="0.3">
      <c r="A295" s="2">
        <v>45342</v>
      </c>
      <c r="B295" t="s">
        <v>4</v>
      </c>
      <c r="C295">
        <v>189858</v>
      </c>
    </row>
    <row r="296" spans="1:3" x14ac:dyDescent="0.3">
      <c r="A296" s="2">
        <v>45378</v>
      </c>
      <c r="B296" t="s">
        <v>7</v>
      </c>
      <c r="C296">
        <v>20669</v>
      </c>
    </row>
    <row r="297" spans="1:3" x14ac:dyDescent="0.3">
      <c r="A297" s="2">
        <v>45342</v>
      </c>
      <c r="B297" t="s">
        <v>5</v>
      </c>
      <c r="C297">
        <v>176982</v>
      </c>
    </row>
    <row r="298" spans="1:3" x14ac:dyDescent="0.3">
      <c r="A298" s="2">
        <v>45360</v>
      </c>
      <c r="B298" t="s">
        <v>4</v>
      </c>
      <c r="C298">
        <v>55549</v>
      </c>
    </row>
    <row r="299" spans="1:3" x14ac:dyDescent="0.3">
      <c r="A299" s="2">
        <v>45399</v>
      </c>
      <c r="B299" t="s">
        <v>3</v>
      </c>
      <c r="C299">
        <v>211491</v>
      </c>
    </row>
    <row r="300" spans="1:3" x14ac:dyDescent="0.3">
      <c r="A300" s="2">
        <v>45326</v>
      </c>
      <c r="B300" t="s">
        <v>4</v>
      </c>
      <c r="C300">
        <v>9352</v>
      </c>
    </row>
    <row r="301" spans="1:3" x14ac:dyDescent="0.3">
      <c r="A301" s="2">
        <v>45294</v>
      </c>
      <c r="B301" t="s">
        <v>3</v>
      </c>
      <c r="C301">
        <v>110327</v>
      </c>
    </row>
    <row r="302" spans="1:3" x14ac:dyDescent="0.3">
      <c r="A302" s="4">
        <v>45476</v>
      </c>
      <c r="B302" t="s">
        <v>6</v>
      </c>
      <c r="C302" s="5">
        <v>47800</v>
      </c>
    </row>
    <row r="303" spans="1:3" x14ac:dyDescent="0.3">
      <c r="A303" s="4">
        <v>45478</v>
      </c>
      <c r="B303" t="s">
        <v>3</v>
      </c>
      <c r="C303" s="5">
        <v>129500</v>
      </c>
    </row>
    <row r="304" spans="1:3" x14ac:dyDescent="0.3">
      <c r="A304" s="4">
        <v>45480</v>
      </c>
      <c r="B304" t="s">
        <v>10</v>
      </c>
      <c r="C304" s="5">
        <v>151200</v>
      </c>
    </row>
    <row r="305" spans="1:3" x14ac:dyDescent="0.3">
      <c r="A305" s="4">
        <v>45483</v>
      </c>
      <c r="B305" t="s">
        <v>11</v>
      </c>
      <c r="C305" s="5">
        <v>117300</v>
      </c>
    </row>
    <row r="306" spans="1:3" x14ac:dyDescent="0.3">
      <c r="A306" s="4">
        <v>45488</v>
      </c>
      <c r="B306" t="s">
        <v>12</v>
      </c>
      <c r="C306" s="5">
        <v>82000</v>
      </c>
    </row>
    <row r="307" spans="1:3" x14ac:dyDescent="0.3">
      <c r="A307" s="4">
        <v>45493</v>
      </c>
      <c r="B307" t="s">
        <v>13</v>
      </c>
      <c r="C307" s="5">
        <v>48300</v>
      </c>
    </row>
    <row r="308" spans="1:3" x14ac:dyDescent="0.3">
      <c r="A308" s="4">
        <v>45495</v>
      </c>
      <c r="B308" t="s">
        <v>14</v>
      </c>
      <c r="C308" s="5">
        <v>132000</v>
      </c>
    </row>
    <row r="309" spans="1:3" x14ac:dyDescent="0.3">
      <c r="A309" s="4">
        <v>45498</v>
      </c>
      <c r="B309" t="s">
        <v>10</v>
      </c>
      <c r="C309" s="5">
        <v>149700</v>
      </c>
    </row>
    <row r="310" spans="1:3" x14ac:dyDescent="0.3">
      <c r="A310" s="4">
        <v>45501</v>
      </c>
      <c r="B310" t="s">
        <v>11</v>
      </c>
      <c r="C310" s="5">
        <v>120500</v>
      </c>
    </row>
    <row r="311" spans="1:3" x14ac:dyDescent="0.3">
      <c r="A311" s="4">
        <v>45503</v>
      </c>
      <c r="B311" t="s">
        <v>12</v>
      </c>
      <c r="C311" s="5">
        <v>86000</v>
      </c>
    </row>
    <row r="312" spans="1:3" x14ac:dyDescent="0.3">
      <c r="A312" s="4">
        <v>45506</v>
      </c>
      <c r="B312" t="s">
        <v>13</v>
      </c>
      <c r="C312" s="5">
        <v>47200</v>
      </c>
    </row>
    <row r="313" spans="1:3" x14ac:dyDescent="0.3">
      <c r="A313" s="4">
        <v>45509</v>
      </c>
      <c r="B313" t="s">
        <v>14</v>
      </c>
      <c r="C313" s="5">
        <v>127800</v>
      </c>
    </row>
    <row r="314" spans="1:3" x14ac:dyDescent="0.3">
      <c r="A314" s="4">
        <v>45512</v>
      </c>
      <c r="B314" t="s">
        <v>10</v>
      </c>
      <c r="C314" s="5">
        <v>153900</v>
      </c>
    </row>
    <row r="315" spans="1:3" x14ac:dyDescent="0.3">
      <c r="A315" s="4">
        <v>45516</v>
      </c>
      <c r="B315" t="s">
        <v>11</v>
      </c>
      <c r="C315" s="5">
        <v>122400</v>
      </c>
    </row>
    <row r="316" spans="1:3" x14ac:dyDescent="0.3">
      <c r="A316" s="4">
        <v>45520</v>
      </c>
      <c r="B316" t="s">
        <v>12</v>
      </c>
      <c r="C316" s="5">
        <v>84500</v>
      </c>
    </row>
    <row r="317" spans="1:3" x14ac:dyDescent="0.3">
      <c r="A317" s="4">
        <v>45524</v>
      </c>
      <c r="B317" t="s">
        <v>13</v>
      </c>
      <c r="C317" s="5">
        <v>49000</v>
      </c>
    </row>
    <row r="318" spans="1:3" x14ac:dyDescent="0.3">
      <c r="A318" s="4">
        <v>45526</v>
      </c>
      <c r="B318" t="s">
        <v>14</v>
      </c>
      <c r="C318" s="5">
        <v>130700</v>
      </c>
    </row>
    <row r="319" spans="1:3" x14ac:dyDescent="0.3">
      <c r="A319" s="4">
        <v>45530</v>
      </c>
      <c r="B319" t="s">
        <v>10</v>
      </c>
      <c r="C319" s="5">
        <v>157600</v>
      </c>
    </row>
    <row r="320" spans="1:3" x14ac:dyDescent="0.3">
      <c r="A320" s="4">
        <v>45532</v>
      </c>
      <c r="B320" t="s">
        <v>11</v>
      </c>
      <c r="C320" s="5">
        <v>124000</v>
      </c>
    </row>
    <row r="321" spans="1:3" x14ac:dyDescent="0.3">
      <c r="A321" s="4">
        <v>45534</v>
      </c>
      <c r="B321" t="s">
        <v>12</v>
      </c>
      <c r="C321" s="5">
        <v>88100</v>
      </c>
    </row>
    <row r="322" spans="1:3" x14ac:dyDescent="0.3">
      <c r="A322" s="4">
        <v>45538</v>
      </c>
      <c r="B322" t="s">
        <v>13</v>
      </c>
      <c r="C322" s="5">
        <v>48700</v>
      </c>
    </row>
    <row r="323" spans="1:3" x14ac:dyDescent="0.3">
      <c r="A323" s="4">
        <v>45541</v>
      </c>
      <c r="B323" t="s">
        <v>14</v>
      </c>
      <c r="C323" s="5">
        <v>135500</v>
      </c>
    </row>
    <row r="324" spans="1:3" x14ac:dyDescent="0.3">
      <c r="A324" s="4">
        <v>45544</v>
      </c>
      <c r="B324" t="s">
        <v>10</v>
      </c>
      <c r="C324" s="5">
        <v>155000</v>
      </c>
    </row>
    <row r="325" spans="1:3" x14ac:dyDescent="0.3">
      <c r="A325" s="4">
        <v>45547</v>
      </c>
      <c r="B325" t="s">
        <v>11</v>
      </c>
      <c r="C325" s="5">
        <v>125300</v>
      </c>
    </row>
    <row r="326" spans="1:3" x14ac:dyDescent="0.3">
      <c r="A326" s="4">
        <v>45550</v>
      </c>
      <c r="B326" t="s">
        <v>12</v>
      </c>
      <c r="C326" s="5">
        <v>90000</v>
      </c>
    </row>
    <row r="327" spans="1:3" x14ac:dyDescent="0.3">
      <c r="A327" s="4">
        <v>45555</v>
      </c>
      <c r="B327" t="s">
        <v>13</v>
      </c>
      <c r="C327" s="5">
        <v>50200</v>
      </c>
    </row>
    <row r="328" spans="1:3" x14ac:dyDescent="0.3">
      <c r="A328" s="4">
        <v>45558</v>
      </c>
      <c r="B328" t="s">
        <v>14</v>
      </c>
      <c r="C328" s="5">
        <v>138400</v>
      </c>
    </row>
    <row r="329" spans="1:3" x14ac:dyDescent="0.3">
      <c r="A329" s="4">
        <v>45561</v>
      </c>
      <c r="B329" t="s">
        <v>10</v>
      </c>
      <c r="C329" s="5">
        <v>160500</v>
      </c>
    </row>
    <row r="330" spans="1:3" x14ac:dyDescent="0.3">
      <c r="A330" s="4">
        <v>45564</v>
      </c>
      <c r="B330" t="s">
        <v>11</v>
      </c>
      <c r="C330" s="5">
        <v>127800</v>
      </c>
    </row>
    <row r="331" spans="1:3" x14ac:dyDescent="0.3">
      <c r="A331" s="4">
        <v>45565</v>
      </c>
      <c r="B331" t="s">
        <v>12</v>
      </c>
      <c r="C331" s="5">
        <v>91500</v>
      </c>
    </row>
    <row r="332" spans="1:3" x14ac:dyDescent="0.3">
      <c r="A332" s="4">
        <v>45567</v>
      </c>
      <c r="B332" t="s">
        <v>13</v>
      </c>
      <c r="C332" s="5">
        <v>47600</v>
      </c>
    </row>
    <row r="333" spans="1:3" x14ac:dyDescent="0.3">
      <c r="A333" s="4">
        <v>45570</v>
      </c>
      <c r="B333" t="s">
        <v>14</v>
      </c>
      <c r="C333" s="5">
        <v>131900</v>
      </c>
    </row>
    <row r="334" spans="1:3" x14ac:dyDescent="0.3">
      <c r="A334" s="4">
        <v>45573</v>
      </c>
      <c r="B334" t="s">
        <v>10</v>
      </c>
      <c r="C334" s="5">
        <v>150800</v>
      </c>
    </row>
    <row r="335" spans="1:3" x14ac:dyDescent="0.3">
      <c r="A335" s="4">
        <v>45576</v>
      </c>
      <c r="B335" t="s">
        <v>11</v>
      </c>
      <c r="C335" s="5">
        <v>119600</v>
      </c>
    </row>
    <row r="336" spans="1:3" x14ac:dyDescent="0.3">
      <c r="A336" s="4">
        <v>45580</v>
      </c>
      <c r="B336" t="s">
        <v>12</v>
      </c>
      <c r="C336" s="5">
        <v>83200</v>
      </c>
    </row>
    <row r="337" spans="1:3" x14ac:dyDescent="0.3">
      <c r="A337" s="4">
        <v>45585</v>
      </c>
      <c r="B337" t="s">
        <v>13</v>
      </c>
      <c r="C337" s="5">
        <v>48900</v>
      </c>
    </row>
    <row r="338" spans="1:3" x14ac:dyDescent="0.3">
      <c r="A338" s="4">
        <v>45588</v>
      </c>
      <c r="B338" t="s">
        <v>14</v>
      </c>
      <c r="C338" s="5">
        <v>134700</v>
      </c>
    </row>
    <row r="339" spans="1:3" x14ac:dyDescent="0.3">
      <c r="A339" s="4">
        <v>45591</v>
      </c>
      <c r="B339" t="s">
        <v>10</v>
      </c>
      <c r="C339" s="5">
        <v>158300</v>
      </c>
    </row>
    <row r="340" spans="1:3" x14ac:dyDescent="0.3">
      <c r="A340" s="4">
        <v>45594</v>
      </c>
      <c r="B340" t="s">
        <v>11</v>
      </c>
      <c r="C340" s="5">
        <v>123900</v>
      </c>
    </row>
    <row r="341" spans="1:3" x14ac:dyDescent="0.3">
      <c r="A341" s="4">
        <v>45596</v>
      </c>
      <c r="B341" t="s">
        <v>12</v>
      </c>
      <c r="C341" s="5">
        <v>89000</v>
      </c>
    </row>
    <row r="342" spans="1:3" x14ac:dyDescent="0.3">
      <c r="A342" s="4">
        <v>45599</v>
      </c>
      <c r="B342" t="s">
        <v>13</v>
      </c>
      <c r="C342" s="5">
        <v>49500</v>
      </c>
    </row>
    <row r="343" spans="1:3" x14ac:dyDescent="0.3">
      <c r="A343" s="4">
        <v>45602</v>
      </c>
      <c r="B343" t="s">
        <v>14</v>
      </c>
      <c r="C343" s="5">
        <v>136200</v>
      </c>
    </row>
    <row r="344" spans="1:3" x14ac:dyDescent="0.3">
      <c r="A344" s="4">
        <v>45605</v>
      </c>
      <c r="B344" t="s">
        <v>10</v>
      </c>
      <c r="C344" s="5">
        <v>154700</v>
      </c>
    </row>
    <row r="345" spans="1:3" x14ac:dyDescent="0.3">
      <c r="A345" s="4">
        <v>45608</v>
      </c>
      <c r="B345" t="s">
        <v>11</v>
      </c>
      <c r="C345" s="5">
        <v>121700</v>
      </c>
    </row>
    <row r="346" spans="1:3" x14ac:dyDescent="0.3">
      <c r="A346" s="4">
        <v>45597</v>
      </c>
      <c r="B346" t="s">
        <v>12</v>
      </c>
      <c r="C346" s="5">
        <v>87600</v>
      </c>
    </row>
    <row r="347" spans="1:3" x14ac:dyDescent="0.3">
      <c r="A347" s="4">
        <v>45616</v>
      </c>
      <c r="B347" t="s">
        <v>13</v>
      </c>
      <c r="C347" s="5">
        <v>46900</v>
      </c>
    </row>
    <row r="348" spans="1:3" x14ac:dyDescent="0.3">
      <c r="A348" s="4">
        <v>45619</v>
      </c>
      <c r="B348" t="s">
        <v>14</v>
      </c>
      <c r="C348" s="5">
        <v>128300</v>
      </c>
    </row>
    <row r="349" spans="1:3" x14ac:dyDescent="0.3">
      <c r="A349" s="4">
        <v>45622</v>
      </c>
      <c r="B349" t="s">
        <v>10</v>
      </c>
      <c r="C349" s="5">
        <v>152400</v>
      </c>
    </row>
    <row r="350" spans="1:3" x14ac:dyDescent="0.3">
      <c r="A350" s="4">
        <v>45625</v>
      </c>
      <c r="B350" t="s">
        <v>11</v>
      </c>
      <c r="C350" s="5">
        <v>118500</v>
      </c>
    </row>
    <row r="351" spans="1:3" x14ac:dyDescent="0.3">
      <c r="A351" s="4">
        <v>45626</v>
      </c>
      <c r="B351" t="s">
        <v>12</v>
      </c>
      <c r="C351" s="5">
        <v>85300</v>
      </c>
    </row>
    <row r="352" spans="1:3" x14ac:dyDescent="0.3">
      <c r="A352" s="4">
        <v>45628</v>
      </c>
      <c r="B352" t="s">
        <v>13</v>
      </c>
      <c r="C352" s="5">
        <v>47900</v>
      </c>
    </row>
    <row r="353" spans="1:3" x14ac:dyDescent="0.3">
      <c r="A353" s="4">
        <v>45631</v>
      </c>
      <c r="B353" t="s">
        <v>14</v>
      </c>
      <c r="C353" s="5">
        <v>133800</v>
      </c>
    </row>
    <row r="354" spans="1:3" x14ac:dyDescent="0.3">
      <c r="A354" s="4">
        <v>45634</v>
      </c>
      <c r="B354" t="s">
        <v>10</v>
      </c>
      <c r="C354" s="5">
        <v>156900</v>
      </c>
    </row>
    <row r="355" spans="1:3" x14ac:dyDescent="0.3">
      <c r="A355" s="4">
        <v>45637</v>
      </c>
      <c r="B355" t="s">
        <v>11</v>
      </c>
      <c r="C355" s="5">
        <v>126100</v>
      </c>
    </row>
    <row r="356" spans="1:3" x14ac:dyDescent="0.3">
      <c r="A356" s="4">
        <v>45641</v>
      </c>
      <c r="B356" t="s">
        <v>12</v>
      </c>
      <c r="C356" s="5">
        <v>92000</v>
      </c>
    </row>
    <row r="357" spans="1:3" x14ac:dyDescent="0.3">
      <c r="A357" s="4">
        <v>45646</v>
      </c>
      <c r="B357" t="s">
        <v>13</v>
      </c>
      <c r="C357" s="5">
        <v>50000</v>
      </c>
    </row>
    <row r="358" spans="1:3" x14ac:dyDescent="0.3">
      <c r="A358" s="4">
        <v>45649</v>
      </c>
      <c r="B358" t="s">
        <v>14</v>
      </c>
      <c r="C358" s="5">
        <v>137500</v>
      </c>
    </row>
    <row r="359" spans="1:3" x14ac:dyDescent="0.3">
      <c r="A359" s="4">
        <v>45652</v>
      </c>
      <c r="B359" t="s">
        <v>10</v>
      </c>
      <c r="C359" s="5">
        <v>161000</v>
      </c>
    </row>
    <row r="360" spans="1:3" x14ac:dyDescent="0.3">
      <c r="A360" s="4">
        <v>45655</v>
      </c>
      <c r="B360" t="s">
        <v>11</v>
      </c>
      <c r="C360" s="5">
        <v>128700</v>
      </c>
    </row>
    <row r="361" spans="1:3" x14ac:dyDescent="0.3">
      <c r="A361" s="4">
        <v>45657</v>
      </c>
      <c r="B361" t="s">
        <v>12</v>
      </c>
      <c r="C361" s="5">
        <v>93000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4E313-9F02-447C-ACF6-245776B350B5}">
  <dimension ref="A1:J85"/>
  <sheetViews>
    <sheetView topLeftCell="A2" workbookViewId="0">
      <selection activeCell="C2" sqref="C2"/>
    </sheetView>
  </sheetViews>
  <sheetFormatPr defaultRowHeight="14.4" x14ac:dyDescent="0.3"/>
  <cols>
    <col min="1" max="1" width="7.21875" bestFit="1" customWidth="1"/>
    <col min="2" max="2" width="12.5546875" bestFit="1" customWidth="1"/>
    <col min="3" max="3" width="12.5546875" customWidth="1"/>
    <col min="4" max="4" width="8.33203125" bestFit="1" customWidth="1"/>
    <col min="5" max="5" width="8.33203125" customWidth="1"/>
  </cols>
  <sheetData>
    <row r="1" spans="1:10" x14ac:dyDescent="0.3">
      <c r="A1" s="6" t="s">
        <v>0</v>
      </c>
      <c r="B1" s="6" t="s">
        <v>1</v>
      </c>
      <c r="C1" s="6"/>
      <c r="D1" s="6" t="s">
        <v>15</v>
      </c>
      <c r="E1" s="9" t="s">
        <v>16</v>
      </c>
      <c r="F1" s="9" t="s">
        <v>17</v>
      </c>
      <c r="J1" s="8"/>
    </row>
    <row r="2" spans="1:10" x14ac:dyDescent="0.3">
      <c r="A2" s="7">
        <v>45292</v>
      </c>
      <c r="B2" s="8" t="s">
        <v>3</v>
      </c>
      <c r="C2" s="8">
        <f>VLOOKUP(A2&amp;B2,BudgetPlan!$A$2:$D$61,4,0)</f>
        <v>130792</v>
      </c>
      <c r="D2" s="8">
        <v>0</v>
      </c>
      <c r="E2" s="8">
        <f>C2-D2</f>
        <v>130792</v>
      </c>
      <c r="F2" t="str">
        <f>IF(E2=D2,"SAME",IF(E2&gt;D2,"OVER",IF(E2&lt;D2,"UNDER")))</f>
        <v>OVER</v>
      </c>
      <c r="J2" s="8"/>
    </row>
    <row r="3" spans="1:10" x14ac:dyDescent="0.3">
      <c r="A3" s="7">
        <v>45323</v>
      </c>
      <c r="B3" s="8" t="s">
        <v>3</v>
      </c>
      <c r="C3" s="8">
        <f>VLOOKUP(A3&amp;B3,BudgetPlan!$A$2:$D$61,4,0)</f>
        <v>236369</v>
      </c>
      <c r="D3" s="8">
        <v>0</v>
      </c>
      <c r="E3" s="8">
        <f t="shared" ref="E3:E61" si="0">C3-D3</f>
        <v>236369</v>
      </c>
      <c r="F3" t="str">
        <f t="shared" ref="F3:F61" si="1">IF(E3=D3,"SAME",IF(E3&gt;D3,"OVER",IF(E3&lt;D3,"UNDER")))</f>
        <v>OVER</v>
      </c>
      <c r="J3" s="8"/>
    </row>
    <row r="4" spans="1:10" x14ac:dyDescent="0.3">
      <c r="A4" s="7">
        <v>45352</v>
      </c>
      <c r="B4" s="8" t="s">
        <v>3</v>
      </c>
      <c r="C4" s="8">
        <f>VLOOKUP(A4&amp;B4,BudgetPlan!$A$2:$D$61,4,0)</f>
        <v>122668</v>
      </c>
      <c r="D4" s="8">
        <v>141507</v>
      </c>
      <c r="E4" s="8">
        <f t="shared" si="0"/>
        <v>-18839</v>
      </c>
      <c r="F4" t="str">
        <f t="shared" si="1"/>
        <v>UNDER</v>
      </c>
      <c r="J4" s="8"/>
    </row>
    <row r="5" spans="1:10" x14ac:dyDescent="0.3">
      <c r="A5" s="7">
        <v>45383</v>
      </c>
      <c r="B5" s="8" t="s">
        <v>3</v>
      </c>
      <c r="C5" s="8">
        <f>VLOOKUP(A5&amp;B5,BudgetPlan!$A$2:$D$61,4,0)</f>
        <v>40457</v>
      </c>
      <c r="D5" s="8">
        <v>0</v>
      </c>
      <c r="E5" s="8">
        <f t="shared" si="0"/>
        <v>40457</v>
      </c>
      <c r="F5" t="str">
        <f t="shared" si="1"/>
        <v>OVER</v>
      </c>
      <c r="J5" s="8"/>
    </row>
    <row r="6" spans="1:10" x14ac:dyDescent="0.3">
      <c r="A6" s="7">
        <v>45413</v>
      </c>
      <c r="B6" s="8" t="s">
        <v>3</v>
      </c>
      <c r="C6" s="8">
        <f>VLOOKUP(A6&amp;B6,BudgetPlan!$A$2:$D$61,4,0)</f>
        <v>149408</v>
      </c>
      <c r="D6" s="8">
        <v>136736</v>
      </c>
      <c r="E6" s="8">
        <f t="shared" si="0"/>
        <v>12672</v>
      </c>
      <c r="F6" t="str">
        <f t="shared" si="1"/>
        <v>UNDER</v>
      </c>
      <c r="J6" s="8"/>
    </row>
    <row r="7" spans="1:10" x14ac:dyDescent="0.3">
      <c r="A7" s="7">
        <v>45444</v>
      </c>
      <c r="B7" s="8" t="s">
        <v>3</v>
      </c>
      <c r="C7" s="8">
        <f>VLOOKUP(A7&amp;B7,BudgetPlan!$A$2:$D$61,4,0)</f>
        <v>243839</v>
      </c>
      <c r="D7" s="8">
        <v>173348</v>
      </c>
      <c r="E7" s="8">
        <f t="shared" si="0"/>
        <v>70491</v>
      </c>
      <c r="F7" t="str">
        <f t="shared" si="1"/>
        <v>UNDER</v>
      </c>
      <c r="J7" s="8"/>
    </row>
    <row r="8" spans="1:10" x14ac:dyDescent="0.3">
      <c r="A8" s="7">
        <v>45474</v>
      </c>
      <c r="B8" s="8" t="s">
        <v>3</v>
      </c>
      <c r="C8" s="8">
        <f>VLOOKUP(A8&amp;B8,BudgetPlan!$A$2:$D$61,4,0)</f>
        <v>115474</v>
      </c>
      <c r="D8" s="8">
        <v>0</v>
      </c>
      <c r="E8" s="8">
        <f t="shared" si="0"/>
        <v>115474</v>
      </c>
      <c r="F8" t="str">
        <f t="shared" si="1"/>
        <v>OVER</v>
      </c>
      <c r="J8" s="8"/>
    </row>
    <row r="9" spans="1:10" x14ac:dyDescent="0.3">
      <c r="A9" s="7">
        <v>45505</v>
      </c>
      <c r="B9" s="8" t="s">
        <v>3</v>
      </c>
      <c r="C9" s="8">
        <f>VLOOKUP(A9&amp;B9,BudgetPlan!$A$2:$D$61,4,0)</f>
        <v>294637</v>
      </c>
      <c r="D9" s="8">
        <v>0</v>
      </c>
      <c r="E9" s="8">
        <f t="shared" si="0"/>
        <v>294637</v>
      </c>
      <c r="F9" t="str">
        <f t="shared" si="1"/>
        <v>OVER</v>
      </c>
      <c r="J9" s="8"/>
    </row>
    <row r="10" spans="1:10" x14ac:dyDescent="0.3">
      <c r="A10" s="7">
        <v>45536</v>
      </c>
      <c r="B10" s="8" t="s">
        <v>3</v>
      </c>
      <c r="C10" s="8">
        <f>VLOOKUP(A10&amp;B10,BudgetPlan!$A$2:$D$61,4,0)</f>
        <v>81813</v>
      </c>
      <c r="D10" s="8">
        <v>0</v>
      </c>
      <c r="E10" s="8">
        <f t="shared" si="0"/>
        <v>81813</v>
      </c>
      <c r="F10" t="str">
        <f t="shared" si="1"/>
        <v>OVER</v>
      </c>
      <c r="J10" s="8"/>
    </row>
    <row r="11" spans="1:10" x14ac:dyDescent="0.3">
      <c r="A11" s="7">
        <v>45566</v>
      </c>
      <c r="B11" s="8" t="s">
        <v>3</v>
      </c>
      <c r="C11" s="8">
        <f>VLOOKUP(A11&amp;B11,BudgetPlan!$A$2:$D$61,4,0)</f>
        <v>21407</v>
      </c>
      <c r="D11" s="8">
        <v>0</v>
      </c>
      <c r="E11" s="8">
        <f t="shared" si="0"/>
        <v>21407</v>
      </c>
      <c r="F11" t="str">
        <f t="shared" si="1"/>
        <v>OVER</v>
      </c>
      <c r="J11" s="8"/>
    </row>
    <row r="12" spans="1:10" x14ac:dyDescent="0.3">
      <c r="A12" s="7">
        <v>45597</v>
      </c>
      <c r="B12" s="8" t="s">
        <v>3</v>
      </c>
      <c r="C12" s="8">
        <f>VLOOKUP(A12&amp;B12,BudgetPlan!$A$2:$D$61,4,0)</f>
        <v>235524</v>
      </c>
      <c r="D12" s="8">
        <v>87600</v>
      </c>
      <c r="E12" s="8">
        <f t="shared" si="0"/>
        <v>147924</v>
      </c>
      <c r="F12" t="str">
        <f t="shared" si="1"/>
        <v>OVER</v>
      </c>
      <c r="J12" s="8"/>
    </row>
    <row r="13" spans="1:10" x14ac:dyDescent="0.3">
      <c r="A13" s="7">
        <v>45627</v>
      </c>
      <c r="B13" s="8" t="s">
        <v>3</v>
      </c>
      <c r="C13" s="8">
        <f>VLOOKUP(A13&amp;B13,BudgetPlan!$A$2:$D$61,4,0)</f>
        <v>263774</v>
      </c>
      <c r="D13" s="8">
        <v>0</v>
      </c>
      <c r="E13" s="8">
        <f t="shared" si="0"/>
        <v>263774</v>
      </c>
      <c r="F13" t="str">
        <f t="shared" si="1"/>
        <v>OVER</v>
      </c>
      <c r="J13" s="8"/>
    </row>
    <row r="14" spans="1:10" x14ac:dyDescent="0.3">
      <c r="A14" s="7">
        <v>45292</v>
      </c>
      <c r="B14" t="s">
        <v>4</v>
      </c>
      <c r="C14" s="8">
        <f>VLOOKUP(A14&amp;B14,BudgetPlan!$A$2:$D$61,4,0)</f>
        <v>109865</v>
      </c>
      <c r="D14" s="8">
        <v>0</v>
      </c>
      <c r="E14" s="8">
        <f t="shared" si="0"/>
        <v>109865</v>
      </c>
      <c r="F14" t="str">
        <f t="shared" si="1"/>
        <v>OVER</v>
      </c>
      <c r="J14" s="8"/>
    </row>
    <row r="15" spans="1:10" x14ac:dyDescent="0.3">
      <c r="A15" s="7">
        <v>45323</v>
      </c>
      <c r="B15" t="s">
        <v>4</v>
      </c>
      <c r="C15" s="8">
        <f>VLOOKUP(A15&amp;B15,BudgetPlan!$A$2:$D$61,4,0)</f>
        <v>7012</v>
      </c>
      <c r="D15" s="8">
        <v>0</v>
      </c>
      <c r="E15" s="8">
        <f t="shared" si="0"/>
        <v>7012</v>
      </c>
      <c r="F15" t="str">
        <f t="shared" si="1"/>
        <v>OVER</v>
      </c>
      <c r="J15" s="8"/>
    </row>
    <row r="16" spans="1:10" x14ac:dyDescent="0.3">
      <c r="A16" s="7">
        <v>45352</v>
      </c>
      <c r="B16" t="s">
        <v>4</v>
      </c>
      <c r="C16" s="8">
        <f>VLOOKUP(A16&amp;B16,BudgetPlan!$A$2:$D$61,4,0)</f>
        <v>181963</v>
      </c>
      <c r="D16" s="8">
        <v>141507</v>
      </c>
      <c r="E16" s="8">
        <f t="shared" si="0"/>
        <v>40456</v>
      </c>
      <c r="F16" t="str">
        <f t="shared" si="1"/>
        <v>UNDER</v>
      </c>
      <c r="J16" s="8"/>
    </row>
    <row r="17" spans="1:10" x14ac:dyDescent="0.3">
      <c r="A17" s="7">
        <v>45383</v>
      </c>
      <c r="B17" t="s">
        <v>4</v>
      </c>
      <c r="C17" s="8">
        <f>VLOOKUP(A17&amp;B17,BudgetPlan!$A$2:$D$61,4,0)</f>
        <v>234658</v>
      </c>
      <c r="D17" s="8">
        <v>0</v>
      </c>
      <c r="E17" s="8">
        <f t="shared" si="0"/>
        <v>234658</v>
      </c>
      <c r="F17" t="str">
        <f t="shared" si="1"/>
        <v>OVER</v>
      </c>
      <c r="J17" s="8"/>
    </row>
    <row r="18" spans="1:10" x14ac:dyDescent="0.3">
      <c r="A18" s="7">
        <v>45413</v>
      </c>
      <c r="B18" t="s">
        <v>4</v>
      </c>
      <c r="C18" s="8">
        <f>VLOOKUP(A18&amp;B18,BudgetPlan!$A$2:$D$61,4,0)</f>
        <v>69651</v>
      </c>
      <c r="D18" s="8">
        <v>136736</v>
      </c>
      <c r="E18" s="8">
        <f t="shared" si="0"/>
        <v>-67085</v>
      </c>
      <c r="F18" t="str">
        <f t="shared" si="1"/>
        <v>UNDER</v>
      </c>
      <c r="J18" s="8"/>
    </row>
    <row r="19" spans="1:10" x14ac:dyDescent="0.3">
      <c r="A19" s="7">
        <v>45444</v>
      </c>
      <c r="B19" t="s">
        <v>4</v>
      </c>
      <c r="C19" s="8">
        <f>VLOOKUP(A19&amp;B19,BudgetPlan!$A$2:$D$61,4,0)</f>
        <v>87362</v>
      </c>
      <c r="D19" s="8">
        <v>173348</v>
      </c>
      <c r="E19" s="8">
        <f t="shared" si="0"/>
        <v>-85986</v>
      </c>
      <c r="F19" t="str">
        <f t="shared" si="1"/>
        <v>UNDER</v>
      </c>
      <c r="J19" s="8"/>
    </row>
    <row r="20" spans="1:10" x14ac:dyDescent="0.3">
      <c r="A20" s="7">
        <v>45474</v>
      </c>
      <c r="B20" t="s">
        <v>4</v>
      </c>
      <c r="C20" s="8">
        <f>VLOOKUP(A20&amp;B20,BudgetPlan!$A$2:$D$61,4,0)</f>
        <v>14936</v>
      </c>
      <c r="D20" s="8">
        <v>0</v>
      </c>
      <c r="E20" s="8">
        <f t="shared" si="0"/>
        <v>14936</v>
      </c>
      <c r="F20" t="str">
        <f t="shared" si="1"/>
        <v>OVER</v>
      </c>
      <c r="J20" s="8"/>
    </row>
    <row r="21" spans="1:10" x14ac:dyDescent="0.3">
      <c r="A21" s="7">
        <v>45505</v>
      </c>
      <c r="B21" t="s">
        <v>4</v>
      </c>
      <c r="C21" s="8">
        <f>VLOOKUP(A21&amp;B21,BudgetPlan!$A$2:$D$61,4,0)</f>
        <v>100851</v>
      </c>
      <c r="D21" s="8">
        <v>0</v>
      </c>
      <c r="E21" s="8">
        <f t="shared" si="0"/>
        <v>100851</v>
      </c>
      <c r="F21" t="str">
        <f t="shared" si="1"/>
        <v>OVER</v>
      </c>
      <c r="J21" s="8"/>
    </row>
    <row r="22" spans="1:10" x14ac:dyDescent="0.3">
      <c r="A22" s="7">
        <v>45536</v>
      </c>
      <c r="B22" t="s">
        <v>4</v>
      </c>
      <c r="C22" s="8">
        <f>VLOOKUP(A22&amp;B22,BudgetPlan!$A$2:$D$61,4,0)</f>
        <v>284603</v>
      </c>
      <c r="D22" s="8">
        <v>0</v>
      </c>
      <c r="E22" s="8">
        <f t="shared" si="0"/>
        <v>284603</v>
      </c>
      <c r="F22" t="str">
        <f t="shared" si="1"/>
        <v>OVER</v>
      </c>
      <c r="J22" s="8"/>
    </row>
    <row r="23" spans="1:10" x14ac:dyDescent="0.3">
      <c r="A23" s="7">
        <v>45566</v>
      </c>
      <c r="B23" t="s">
        <v>4</v>
      </c>
      <c r="C23" s="8">
        <f>VLOOKUP(A23&amp;B23,BudgetPlan!$A$2:$D$61,4,0)</f>
        <v>150812</v>
      </c>
      <c r="D23" s="8">
        <v>0</v>
      </c>
      <c r="E23" s="8">
        <f t="shared" si="0"/>
        <v>150812</v>
      </c>
      <c r="F23" t="str">
        <f t="shared" si="1"/>
        <v>OVER</v>
      </c>
      <c r="J23" s="8"/>
    </row>
    <row r="24" spans="1:10" x14ac:dyDescent="0.3">
      <c r="A24" s="7">
        <v>45597</v>
      </c>
      <c r="B24" t="s">
        <v>4</v>
      </c>
      <c r="C24" s="8">
        <f>VLOOKUP(A24&amp;B24,BudgetPlan!$A$2:$D$61,4,0)</f>
        <v>295373</v>
      </c>
      <c r="D24" s="8">
        <v>87600</v>
      </c>
      <c r="E24" s="8">
        <f t="shared" si="0"/>
        <v>207773</v>
      </c>
      <c r="F24" t="str">
        <f t="shared" si="1"/>
        <v>OVER</v>
      </c>
      <c r="J24" s="8"/>
    </row>
    <row r="25" spans="1:10" x14ac:dyDescent="0.3">
      <c r="A25" s="7">
        <v>45627</v>
      </c>
      <c r="B25" t="s">
        <v>4</v>
      </c>
      <c r="C25" s="8">
        <f>VLOOKUP(A25&amp;B25,BudgetPlan!$A$2:$D$61,4,0)</f>
        <v>38511</v>
      </c>
      <c r="D25" s="8">
        <v>0</v>
      </c>
      <c r="E25" s="8">
        <f t="shared" si="0"/>
        <v>38511</v>
      </c>
      <c r="F25" t="str">
        <f t="shared" si="1"/>
        <v>OVER</v>
      </c>
      <c r="J25" s="8"/>
    </row>
    <row r="26" spans="1:10" x14ac:dyDescent="0.3">
      <c r="A26" s="7">
        <v>45292</v>
      </c>
      <c r="B26" t="s">
        <v>5</v>
      </c>
      <c r="C26" s="8">
        <f>VLOOKUP(A26&amp;B26,BudgetPlan!$A$2:$D$61,4,0)</f>
        <v>80145</v>
      </c>
      <c r="D26" s="8">
        <v>0</v>
      </c>
      <c r="E26" s="8">
        <f t="shared" si="0"/>
        <v>80145</v>
      </c>
      <c r="F26" t="str">
        <f t="shared" si="1"/>
        <v>OVER</v>
      </c>
      <c r="J26" s="8"/>
    </row>
    <row r="27" spans="1:10" x14ac:dyDescent="0.3">
      <c r="A27" s="7">
        <v>45323</v>
      </c>
      <c r="B27" t="s">
        <v>5</v>
      </c>
      <c r="C27" s="8">
        <f>VLOOKUP(A27&amp;B27,BudgetPlan!$A$2:$D$61,4,0)</f>
        <v>5139</v>
      </c>
      <c r="D27" s="8">
        <v>0</v>
      </c>
      <c r="E27" s="8">
        <f t="shared" si="0"/>
        <v>5139</v>
      </c>
      <c r="F27" t="str">
        <f t="shared" si="1"/>
        <v>OVER</v>
      </c>
      <c r="J27" s="8"/>
    </row>
    <row r="28" spans="1:10" x14ac:dyDescent="0.3">
      <c r="A28" s="7">
        <v>45352</v>
      </c>
      <c r="B28" t="s">
        <v>5</v>
      </c>
      <c r="C28" s="8">
        <f>VLOOKUP(A28&amp;B28,BudgetPlan!$A$2:$D$61,4,0)</f>
        <v>110666</v>
      </c>
      <c r="D28" s="8">
        <v>141507</v>
      </c>
      <c r="E28" s="8">
        <f t="shared" si="0"/>
        <v>-30841</v>
      </c>
      <c r="F28" t="str">
        <f t="shared" si="1"/>
        <v>UNDER</v>
      </c>
      <c r="J28" s="8"/>
    </row>
    <row r="29" spans="1:10" x14ac:dyDescent="0.3">
      <c r="A29" s="7">
        <v>45383</v>
      </c>
      <c r="B29" t="s">
        <v>5</v>
      </c>
      <c r="C29" s="8">
        <f>VLOOKUP(A29&amp;B29,BudgetPlan!$A$2:$D$61,4,0)</f>
        <v>48982</v>
      </c>
      <c r="D29" s="8">
        <v>0</v>
      </c>
      <c r="E29" s="8">
        <f t="shared" si="0"/>
        <v>48982</v>
      </c>
      <c r="F29" t="str">
        <f t="shared" si="1"/>
        <v>OVER</v>
      </c>
      <c r="J29" s="8"/>
    </row>
    <row r="30" spans="1:10" x14ac:dyDescent="0.3">
      <c r="A30" s="7">
        <v>45413</v>
      </c>
      <c r="B30" t="s">
        <v>5</v>
      </c>
      <c r="C30" s="8">
        <f>VLOOKUP(A30&amp;B30,BudgetPlan!$A$2:$D$61,4,0)</f>
        <v>283269</v>
      </c>
      <c r="D30" s="8">
        <v>136736</v>
      </c>
      <c r="E30" s="8">
        <f t="shared" si="0"/>
        <v>146533</v>
      </c>
      <c r="F30" t="str">
        <f t="shared" si="1"/>
        <v>OVER</v>
      </c>
      <c r="J30" s="8"/>
    </row>
    <row r="31" spans="1:10" x14ac:dyDescent="0.3">
      <c r="A31" s="7">
        <v>45444</v>
      </c>
      <c r="B31" t="s">
        <v>5</v>
      </c>
      <c r="C31" s="8">
        <f>VLOOKUP(A31&amp;B31,BudgetPlan!$A$2:$D$61,4,0)</f>
        <v>184906</v>
      </c>
      <c r="D31" s="8">
        <v>173348</v>
      </c>
      <c r="E31" s="8">
        <f t="shared" si="0"/>
        <v>11558</v>
      </c>
      <c r="F31" t="str">
        <f t="shared" si="1"/>
        <v>UNDER</v>
      </c>
      <c r="J31" s="8"/>
    </row>
    <row r="32" spans="1:10" x14ac:dyDescent="0.3">
      <c r="A32" s="7">
        <v>45474</v>
      </c>
      <c r="B32" t="s">
        <v>5</v>
      </c>
      <c r="C32" s="8">
        <f>VLOOKUP(A32&amp;B32,BudgetPlan!$A$2:$D$61,4,0)</f>
        <v>205096</v>
      </c>
      <c r="D32" s="8">
        <v>0</v>
      </c>
      <c r="E32" s="8">
        <f t="shared" si="0"/>
        <v>205096</v>
      </c>
      <c r="F32" t="str">
        <f t="shared" si="1"/>
        <v>OVER</v>
      </c>
      <c r="J32" s="8"/>
    </row>
    <row r="33" spans="1:10" x14ac:dyDescent="0.3">
      <c r="A33" s="7">
        <v>45505</v>
      </c>
      <c r="B33" t="s">
        <v>5</v>
      </c>
      <c r="C33" s="8">
        <f>VLOOKUP(A33&amp;B33,BudgetPlan!$A$2:$D$61,4,0)</f>
        <v>55364</v>
      </c>
      <c r="D33" s="8">
        <v>0</v>
      </c>
      <c r="E33" s="8">
        <f t="shared" si="0"/>
        <v>55364</v>
      </c>
      <c r="F33" t="str">
        <f t="shared" si="1"/>
        <v>OVER</v>
      </c>
      <c r="J33" s="8"/>
    </row>
    <row r="34" spans="1:10" x14ac:dyDescent="0.3">
      <c r="A34" s="7">
        <v>45536</v>
      </c>
      <c r="B34" t="s">
        <v>5</v>
      </c>
      <c r="C34" s="8">
        <f>VLOOKUP(A34&amp;B34,BudgetPlan!$A$2:$D$61,4,0)</f>
        <v>147416</v>
      </c>
      <c r="D34" s="8">
        <v>0</v>
      </c>
      <c r="E34" s="8">
        <f t="shared" si="0"/>
        <v>147416</v>
      </c>
      <c r="F34" t="str">
        <f t="shared" si="1"/>
        <v>OVER</v>
      </c>
      <c r="J34" s="8"/>
    </row>
    <row r="35" spans="1:10" x14ac:dyDescent="0.3">
      <c r="A35" s="7">
        <v>45566</v>
      </c>
      <c r="B35" t="s">
        <v>5</v>
      </c>
      <c r="C35" s="8">
        <f>VLOOKUP(A35&amp;B35,BudgetPlan!$A$2:$D$61,4,0)</f>
        <v>74222</v>
      </c>
      <c r="D35" s="8">
        <v>0</v>
      </c>
      <c r="E35" s="8">
        <f t="shared" si="0"/>
        <v>74222</v>
      </c>
      <c r="F35" t="str">
        <f t="shared" si="1"/>
        <v>OVER</v>
      </c>
      <c r="J35" s="8"/>
    </row>
    <row r="36" spans="1:10" x14ac:dyDescent="0.3">
      <c r="A36" s="7">
        <v>45597</v>
      </c>
      <c r="B36" t="s">
        <v>5</v>
      </c>
      <c r="C36" s="8">
        <f>VLOOKUP(A36&amp;B36,BudgetPlan!$A$2:$D$61,4,0)</f>
        <v>31636</v>
      </c>
      <c r="D36" s="8">
        <v>87600</v>
      </c>
      <c r="E36" s="8">
        <f t="shared" si="0"/>
        <v>-55964</v>
      </c>
      <c r="F36" t="str">
        <f t="shared" si="1"/>
        <v>UNDER</v>
      </c>
      <c r="J36" s="8"/>
    </row>
    <row r="37" spans="1:10" x14ac:dyDescent="0.3">
      <c r="A37" s="7">
        <v>45627</v>
      </c>
      <c r="B37" t="s">
        <v>5</v>
      </c>
      <c r="C37" s="8">
        <f>VLOOKUP(A37&amp;B37,BudgetPlan!$A$2:$D$61,4,0)</f>
        <v>73202</v>
      </c>
      <c r="D37" s="8">
        <v>0</v>
      </c>
      <c r="E37" s="8">
        <f t="shared" si="0"/>
        <v>73202</v>
      </c>
      <c r="F37" t="str">
        <f t="shared" si="1"/>
        <v>OVER</v>
      </c>
      <c r="J37" s="8"/>
    </row>
    <row r="38" spans="1:10" x14ac:dyDescent="0.3">
      <c r="A38" s="7">
        <v>45292</v>
      </c>
      <c r="B38" t="s">
        <v>6</v>
      </c>
      <c r="C38" s="8">
        <f>VLOOKUP(A38&amp;B38,BudgetPlan!$A$2:$D$61,4,0)</f>
        <v>230769</v>
      </c>
      <c r="D38" s="8">
        <v>0</v>
      </c>
      <c r="E38" s="8">
        <f t="shared" si="0"/>
        <v>230769</v>
      </c>
      <c r="F38" t="str">
        <f t="shared" si="1"/>
        <v>OVER</v>
      </c>
      <c r="J38" s="8"/>
    </row>
    <row r="39" spans="1:10" x14ac:dyDescent="0.3">
      <c r="A39" s="7">
        <v>45323</v>
      </c>
      <c r="B39" t="s">
        <v>6</v>
      </c>
      <c r="C39" s="8">
        <f>VLOOKUP(A39&amp;B39,BudgetPlan!$A$2:$D$61,4,0)</f>
        <v>133410</v>
      </c>
      <c r="D39" s="8">
        <v>0</v>
      </c>
      <c r="E39" s="8">
        <f t="shared" si="0"/>
        <v>133410</v>
      </c>
      <c r="F39" t="str">
        <f t="shared" si="1"/>
        <v>OVER</v>
      </c>
      <c r="J39" s="8"/>
    </row>
    <row r="40" spans="1:10" x14ac:dyDescent="0.3">
      <c r="A40" s="7">
        <v>45352</v>
      </c>
      <c r="B40" t="s">
        <v>6</v>
      </c>
      <c r="C40" s="8">
        <f>VLOOKUP(A40&amp;B40,BudgetPlan!$A$2:$D$61,4,0)</f>
        <v>212511</v>
      </c>
      <c r="D40" s="8">
        <v>141507</v>
      </c>
      <c r="E40" s="8">
        <f t="shared" si="0"/>
        <v>71004</v>
      </c>
      <c r="F40" t="str">
        <f t="shared" si="1"/>
        <v>UNDER</v>
      </c>
      <c r="J40" s="8"/>
    </row>
    <row r="41" spans="1:10" x14ac:dyDescent="0.3">
      <c r="A41" s="7">
        <v>45383</v>
      </c>
      <c r="B41" t="s">
        <v>6</v>
      </c>
      <c r="C41" s="8">
        <f>VLOOKUP(A41&amp;B41,BudgetPlan!$A$2:$D$61,4,0)</f>
        <v>107259</v>
      </c>
      <c r="D41" s="8">
        <v>0</v>
      </c>
      <c r="E41" s="8">
        <f t="shared" si="0"/>
        <v>107259</v>
      </c>
      <c r="F41" t="str">
        <f t="shared" si="1"/>
        <v>OVER</v>
      </c>
      <c r="J41" s="8"/>
    </row>
    <row r="42" spans="1:10" x14ac:dyDescent="0.3">
      <c r="A42" s="7">
        <v>45413</v>
      </c>
      <c r="B42" t="s">
        <v>6</v>
      </c>
      <c r="C42" s="8">
        <f>VLOOKUP(A42&amp;B42,BudgetPlan!$A$2:$D$61,4,0)</f>
        <v>111818</v>
      </c>
      <c r="D42" s="8">
        <v>136736</v>
      </c>
      <c r="E42" s="8">
        <f t="shared" si="0"/>
        <v>-24918</v>
      </c>
      <c r="F42" t="str">
        <f t="shared" si="1"/>
        <v>UNDER</v>
      </c>
      <c r="J42" s="8"/>
    </row>
    <row r="43" spans="1:10" x14ac:dyDescent="0.3">
      <c r="A43" s="7">
        <v>45444</v>
      </c>
      <c r="B43" t="s">
        <v>6</v>
      </c>
      <c r="C43" s="8">
        <f>VLOOKUP(A43&amp;B43,BudgetPlan!$A$2:$D$61,4,0)</f>
        <v>242040</v>
      </c>
      <c r="D43" s="8">
        <v>173348</v>
      </c>
      <c r="E43" s="8">
        <f t="shared" si="0"/>
        <v>68692</v>
      </c>
      <c r="F43" t="str">
        <f t="shared" si="1"/>
        <v>UNDER</v>
      </c>
      <c r="J43" s="8"/>
    </row>
    <row r="44" spans="1:10" x14ac:dyDescent="0.3">
      <c r="A44" s="7">
        <v>45474</v>
      </c>
      <c r="B44" t="s">
        <v>6</v>
      </c>
      <c r="C44" s="8">
        <f>VLOOKUP(A44&amp;B44,BudgetPlan!$A$2:$D$61,4,0)</f>
        <v>237403</v>
      </c>
      <c r="D44" s="8">
        <v>0</v>
      </c>
      <c r="E44" s="8">
        <f t="shared" si="0"/>
        <v>237403</v>
      </c>
      <c r="F44" t="str">
        <f t="shared" si="1"/>
        <v>OVER</v>
      </c>
      <c r="J44" s="8"/>
    </row>
    <row r="45" spans="1:10" x14ac:dyDescent="0.3">
      <c r="A45" s="7">
        <v>45505</v>
      </c>
      <c r="B45" t="s">
        <v>6</v>
      </c>
      <c r="C45" s="8">
        <f>VLOOKUP(A45&amp;B45,BudgetPlan!$A$2:$D$61,4,0)</f>
        <v>132286</v>
      </c>
      <c r="D45" s="8">
        <v>0</v>
      </c>
      <c r="E45" s="8">
        <f t="shared" si="0"/>
        <v>132286</v>
      </c>
      <c r="F45" t="str">
        <f t="shared" si="1"/>
        <v>OVER</v>
      </c>
      <c r="J45" s="8"/>
    </row>
    <row r="46" spans="1:10" x14ac:dyDescent="0.3">
      <c r="A46" s="7">
        <v>45536</v>
      </c>
      <c r="B46" t="s">
        <v>6</v>
      </c>
      <c r="C46" s="8">
        <f>VLOOKUP(A46&amp;B46,BudgetPlan!$A$2:$D$61,4,0)</f>
        <v>195435</v>
      </c>
      <c r="D46" s="8">
        <v>0</v>
      </c>
      <c r="E46" s="8">
        <f t="shared" si="0"/>
        <v>195435</v>
      </c>
      <c r="F46" t="str">
        <f t="shared" si="1"/>
        <v>OVER</v>
      </c>
      <c r="J46" s="8"/>
    </row>
    <row r="47" spans="1:10" x14ac:dyDescent="0.3">
      <c r="A47" s="7">
        <v>45566</v>
      </c>
      <c r="B47" t="s">
        <v>6</v>
      </c>
      <c r="C47" s="8">
        <f>VLOOKUP(A47&amp;B47,BudgetPlan!$A$2:$D$61,4,0)</f>
        <v>15612</v>
      </c>
      <c r="D47" s="8">
        <v>0</v>
      </c>
      <c r="E47" s="8">
        <f t="shared" si="0"/>
        <v>15612</v>
      </c>
      <c r="F47" t="str">
        <f t="shared" si="1"/>
        <v>OVER</v>
      </c>
      <c r="J47" s="8"/>
    </row>
    <row r="48" spans="1:10" x14ac:dyDescent="0.3">
      <c r="A48" s="7">
        <v>45597</v>
      </c>
      <c r="B48" t="s">
        <v>6</v>
      </c>
      <c r="C48" s="8">
        <f>VLOOKUP(A48&amp;B48,BudgetPlan!$A$2:$D$61,4,0)</f>
        <v>189026</v>
      </c>
      <c r="D48" s="8">
        <v>87600</v>
      </c>
      <c r="E48" s="8">
        <f t="shared" si="0"/>
        <v>101426</v>
      </c>
      <c r="F48" t="str">
        <f t="shared" si="1"/>
        <v>OVER</v>
      </c>
      <c r="J48" s="8"/>
    </row>
    <row r="49" spans="1:10" x14ac:dyDescent="0.3">
      <c r="A49" s="7">
        <v>45627</v>
      </c>
      <c r="B49" t="s">
        <v>6</v>
      </c>
      <c r="C49" s="8">
        <f>VLOOKUP(A49&amp;B49,BudgetPlan!$A$2:$D$61,4,0)</f>
        <v>69789</v>
      </c>
      <c r="D49" s="8">
        <v>0</v>
      </c>
      <c r="E49" s="8">
        <f t="shared" si="0"/>
        <v>69789</v>
      </c>
      <c r="F49" t="str">
        <f t="shared" si="1"/>
        <v>OVER</v>
      </c>
      <c r="J49" s="8"/>
    </row>
    <row r="50" spans="1:10" x14ac:dyDescent="0.3">
      <c r="A50" s="7">
        <v>45292</v>
      </c>
      <c r="B50" t="s">
        <v>7</v>
      </c>
      <c r="C50" s="8">
        <f>VLOOKUP(A50&amp;B50,BudgetPlan!$A$2:$D$61,4,0)</f>
        <v>118591</v>
      </c>
      <c r="D50" s="8">
        <v>0</v>
      </c>
      <c r="E50" s="8">
        <f t="shared" si="0"/>
        <v>118591</v>
      </c>
      <c r="F50" t="str">
        <f t="shared" si="1"/>
        <v>OVER</v>
      </c>
      <c r="J50" s="8"/>
    </row>
    <row r="51" spans="1:10" x14ac:dyDescent="0.3">
      <c r="A51" s="7">
        <v>45323</v>
      </c>
      <c r="B51" t="s">
        <v>7</v>
      </c>
      <c r="C51" s="8">
        <f>VLOOKUP(A51&amp;B51,BudgetPlan!$A$2:$D$61,4,0)</f>
        <v>101006</v>
      </c>
      <c r="D51" s="8">
        <v>0</v>
      </c>
      <c r="E51" s="8">
        <f t="shared" si="0"/>
        <v>101006</v>
      </c>
      <c r="F51" t="str">
        <f t="shared" si="1"/>
        <v>OVER</v>
      </c>
      <c r="J51" s="8"/>
    </row>
    <row r="52" spans="1:10" x14ac:dyDescent="0.3">
      <c r="A52" s="7">
        <v>45352</v>
      </c>
      <c r="B52" t="s">
        <v>7</v>
      </c>
      <c r="C52" s="8">
        <f>VLOOKUP(A52&amp;B52,BudgetPlan!$A$2:$D$61,4,0)</f>
        <v>215496</v>
      </c>
      <c r="D52" s="8">
        <v>141507</v>
      </c>
      <c r="E52" s="8">
        <f t="shared" si="0"/>
        <v>73989</v>
      </c>
      <c r="F52" t="str">
        <f t="shared" si="1"/>
        <v>UNDER</v>
      </c>
      <c r="J52" s="8"/>
    </row>
    <row r="53" spans="1:10" x14ac:dyDescent="0.3">
      <c r="A53" s="7">
        <v>45383</v>
      </c>
      <c r="B53" t="s">
        <v>7</v>
      </c>
      <c r="C53" s="8">
        <f>VLOOKUP(A53&amp;B53,BudgetPlan!$A$2:$D$61,4,0)</f>
        <v>12644</v>
      </c>
      <c r="D53" s="8">
        <v>0</v>
      </c>
      <c r="E53" s="8">
        <f t="shared" si="0"/>
        <v>12644</v>
      </c>
      <c r="F53" t="str">
        <f t="shared" si="1"/>
        <v>OVER</v>
      </c>
      <c r="J53" s="8"/>
    </row>
    <row r="54" spans="1:10" x14ac:dyDescent="0.3">
      <c r="A54" s="7">
        <v>45413</v>
      </c>
      <c r="B54" t="s">
        <v>7</v>
      </c>
      <c r="C54" s="8">
        <f>VLOOKUP(A54&amp;B54,BudgetPlan!$A$2:$D$61,4,0)</f>
        <v>196893</v>
      </c>
      <c r="D54" s="8">
        <v>136736</v>
      </c>
      <c r="E54" s="8">
        <f t="shared" si="0"/>
        <v>60157</v>
      </c>
      <c r="F54" t="str">
        <f t="shared" si="1"/>
        <v>UNDER</v>
      </c>
      <c r="J54" s="8"/>
    </row>
    <row r="55" spans="1:10" x14ac:dyDescent="0.3">
      <c r="A55" s="7">
        <v>45444</v>
      </c>
      <c r="B55" t="s">
        <v>7</v>
      </c>
      <c r="C55" s="8">
        <f>VLOOKUP(A55&amp;B55,BudgetPlan!$A$2:$D$61,4,0)</f>
        <v>277621</v>
      </c>
      <c r="D55" s="8">
        <v>173348</v>
      </c>
      <c r="E55" s="8">
        <f t="shared" si="0"/>
        <v>104273</v>
      </c>
      <c r="F55" t="str">
        <f t="shared" si="1"/>
        <v>UNDER</v>
      </c>
      <c r="J55" s="8"/>
    </row>
    <row r="56" spans="1:10" x14ac:dyDescent="0.3">
      <c r="A56" s="7">
        <v>45474</v>
      </c>
      <c r="B56" t="s">
        <v>7</v>
      </c>
      <c r="C56" s="8">
        <f>VLOOKUP(A56&amp;B56,BudgetPlan!$A$2:$D$61,4,0)</f>
        <v>188465</v>
      </c>
      <c r="D56" s="8">
        <v>0</v>
      </c>
      <c r="E56" s="8">
        <f t="shared" si="0"/>
        <v>188465</v>
      </c>
      <c r="F56" t="str">
        <f t="shared" si="1"/>
        <v>OVER</v>
      </c>
      <c r="J56" s="8"/>
    </row>
    <row r="57" spans="1:10" x14ac:dyDescent="0.3">
      <c r="A57" s="7">
        <v>45505</v>
      </c>
      <c r="B57" t="s">
        <v>7</v>
      </c>
      <c r="C57" s="8">
        <f>VLOOKUP(A57&amp;B57,BudgetPlan!$A$2:$D$61,4,0)</f>
        <v>161360</v>
      </c>
      <c r="D57" s="8">
        <v>0</v>
      </c>
      <c r="E57" s="8">
        <f t="shared" si="0"/>
        <v>161360</v>
      </c>
      <c r="F57" t="str">
        <f t="shared" si="1"/>
        <v>OVER</v>
      </c>
      <c r="J57" s="8"/>
    </row>
    <row r="58" spans="1:10" x14ac:dyDescent="0.3">
      <c r="A58" s="7">
        <v>45536</v>
      </c>
      <c r="B58" t="s">
        <v>7</v>
      </c>
      <c r="C58" s="8">
        <f>VLOOKUP(A58&amp;B58,BudgetPlan!$A$2:$D$61,4,0)</f>
        <v>158177</v>
      </c>
      <c r="D58" s="8">
        <v>0</v>
      </c>
      <c r="E58" s="8">
        <f t="shared" si="0"/>
        <v>158177</v>
      </c>
      <c r="F58" t="str">
        <f t="shared" si="1"/>
        <v>OVER</v>
      </c>
      <c r="J58" s="8"/>
    </row>
    <row r="59" spans="1:10" x14ac:dyDescent="0.3">
      <c r="A59" s="7">
        <v>45566</v>
      </c>
      <c r="B59" t="s">
        <v>7</v>
      </c>
      <c r="C59" s="8">
        <f>VLOOKUP(A59&amp;B59,BudgetPlan!$A$2:$D$61,4,0)</f>
        <v>229488</v>
      </c>
      <c r="D59" s="8">
        <v>0</v>
      </c>
      <c r="E59" s="8">
        <f t="shared" si="0"/>
        <v>229488</v>
      </c>
      <c r="F59" t="str">
        <f t="shared" si="1"/>
        <v>OVER</v>
      </c>
      <c r="J59" s="8"/>
    </row>
    <row r="60" spans="1:10" x14ac:dyDescent="0.3">
      <c r="A60" s="7">
        <v>45597</v>
      </c>
      <c r="B60" t="s">
        <v>7</v>
      </c>
      <c r="C60" s="8">
        <f>VLOOKUP(A60&amp;B60,BudgetPlan!$A$2:$D$61,4,0)</f>
        <v>99365</v>
      </c>
      <c r="D60" s="8">
        <v>87600</v>
      </c>
      <c r="E60" s="8">
        <f t="shared" si="0"/>
        <v>11765</v>
      </c>
      <c r="F60" t="str">
        <f t="shared" si="1"/>
        <v>UNDER</v>
      </c>
      <c r="J60" s="8"/>
    </row>
    <row r="61" spans="1:10" x14ac:dyDescent="0.3">
      <c r="A61" s="7">
        <v>45627</v>
      </c>
      <c r="B61" t="s">
        <v>7</v>
      </c>
      <c r="C61" s="8">
        <f>VLOOKUP(A61&amp;B61,BudgetPlan!$A$2:$D$61,4,0)</f>
        <v>238789</v>
      </c>
      <c r="D61" s="8">
        <v>0</v>
      </c>
      <c r="E61" s="8">
        <f t="shared" si="0"/>
        <v>238789</v>
      </c>
      <c r="F61" t="str">
        <f t="shared" si="1"/>
        <v>OVER</v>
      </c>
      <c r="J61" s="8"/>
    </row>
    <row r="62" spans="1:10" x14ac:dyDescent="0.3">
      <c r="A62" s="7"/>
    </row>
    <row r="63" spans="1:10" x14ac:dyDescent="0.3">
      <c r="A63" s="7"/>
    </row>
    <row r="64" spans="1:10" x14ac:dyDescent="0.3">
      <c r="A64" s="7"/>
    </row>
    <row r="65" spans="1:1" x14ac:dyDescent="0.3">
      <c r="A65" s="7"/>
    </row>
    <row r="66" spans="1:1" x14ac:dyDescent="0.3">
      <c r="A66" s="7"/>
    </row>
    <row r="67" spans="1:1" x14ac:dyDescent="0.3">
      <c r="A67" s="7"/>
    </row>
    <row r="68" spans="1:1" x14ac:dyDescent="0.3">
      <c r="A68" s="7"/>
    </row>
    <row r="69" spans="1:1" x14ac:dyDescent="0.3">
      <c r="A69" s="7"/>
    </row>
    <row r="70" spans="1:1" x14ac:dyDescent="0.3">
      <c r="A70" s="7"/>
    </row>
    <row r="71" spans="1:1" x14ac:dyDescent="0.3">
      <c r="A71" s="7"/>
    </row>
    <row r="72" spans="1:1" x14ac:dyDescent="0.3">
      <c r="A72" s="7"/>
    </row>
    <row r="73" spans="1:1" x14ac:dyDescent="0.3">
      <c r="A73" s="7"/>
    </row>
    <row r="74" spans="1:1" x14ac:dyDescent="0.3">
      <c r="A74" s="7"/>
    </row>
    <row r="75" spans="1:1" x14ac:dyDescent="0.3">
      <c r="A75" s="7"/>
    </row>
    <row r="76" spans="1:1" x14ac:dyDescent="0.3">
      <c r="A76" s="7"/>
    </row>
    <row r="77" spans="1:1" x14ac:dyDescent="0.3">
      <c r="A77" s="7"/>
    </row>
    <row r="78" spans="1:1" x14ac:dyDescent="0.3">
      <c r="A78" s="7"/>
    </row>
    <row r="79" spans="1:1" x14ac:dyDescent="0.3">
      <c r="A79" s="7"/>
    </row>
    <row r="80" spans="1:1" x14ac:dyDescent="0.3">
      <c r="A80" s="7"/>
    </row>
    <row r="81" spans="1:1" x14ac:dyDescent="0.3">
      <c r="A81" s="7"/>
    </row>
    <row r="82" spans="1:1" x14ac:dyDescent="0.3">
      <c r="A82" s="7"/>
    </row>
    <row r="83" spans="1:1" x14ac:dyDescent="0.3">
      <c r="A83" s="7"/>
    </row>
    <row r="84" spans="1:1" x14ac:dyDescent="0.3">
      <c r="A84" s="7"/>
    </row>
    <row r="85" spans="1:1" x14ac:dyDescent="0.3">
      <c r="A85" s="7"/>
    </row>
  </sheetData>
  <conditionalFormatting sqref="F1:F61">
    <cfRule type="cellIs" dxfId="1" priority="1" operator="equal">
      <formula>"under"</formula>
    </cfRule>
    <cfRule type="cellIs" dxfId="0" priority="2" operator="equal">
      <formula>"same"</formula>
    </cfRule>
  </conditionalFormatting>
  <conditionalFormatting sqref="F62:F1048576">
    <cfRule type="expression" priority="3">
      <formula>"same"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BudgetPlan</vt:lpstr>
      <vt:lpstr>ActualExpenses</vt:lpstr>
      <vt:lpstr>VARIANCE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PRANAV GHADGE</cp:lastModifiedBy>
  <dcterms:created xsi:type="dcterms:W3CDTF">2025-05-20T16:13:30Z</dcterms:created>
  <dcterms:modified xsi:type="dcterms:W3CDTF">2025-05-22T10:15:06Z</dcterms:modified>
</cp:coreProperties>
</file>