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na\Downloads\"/>
    </mc:Choice>
  </mc:AlternateContent>
  <xr:revisionPtr revIDLastSave="0" documentId="13_ncr:1_{ADE7974D-25FA-4E2A-B0AF-542D6C6AFF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3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0" i="3" l="1"/>
  <c r="C186" i="3"/>
  <c r="C202" i="3"/>
  <c r="C218" i="3"/>
  <c r="C171" i="3"/>
  <c r="C187" i="3"/>
  <c r="C203" i="3"/>
  <c r="C219" i="3"/>
  <c r="C172" i="3"/>
  <c r="C188" i="3"/>
  <c r="C204" i="3"/>
  <c r="C220" i="3"/>
  <c r="C173" i="3"/>
  <c r="C189" i="3"/>
  <c r="C205" i="3"/>
  <c r="C221" i="3"/>
  <c r="C174" i="3"/>
  <c r="C190" i="3"/>
  <c r="C206" i="3"/>
  <c r="C222" i="3"/>
  <c r="C175" i="3"/>
  <c r="C191" i="3"/>
  <c r="C207" i="3"/>
  <c r="C223" i="3"/>
  <c r="C176" i="3"/>
  <c r="C192" i="3"/>
  <c r="C208" i="3"/>
  <c r="C224" i="3"/>
  <c r="C177" i="3"/>
  <c r="C193" i="3"/>
  <c r="C209" i="3"/>
  <c r="C225" i="3"/>
  <c r="H2" i="3"/>
  <c r="C178" i="3"/>
  <c r="C210" i="3"/>
  <c r="C179" i="3"/>
  <c r="C211" i="3"/>
  <c r="C180" i="3"/>
  <c r="C212" i="3"/>
  <c r="C181" i="3"/>
  <c r="C213" i="3"/>
  <c r="C182" i="3"/>
  <c r="C214" i="3"/>
  <c r="C183" i="3"/>
  <c r="C215" i="3"/>
  <c r="C184" i="3"/>
  <c r="C216" i="3"/>
  <c r="C185" i="3"/>
  <c r="C217" i="3"/>
  <c r="C194" i="3"/>
  <c r="C226" i="3"/>
  <c r="H3" i="3"/>
  <c r="C195" i="3"/>
  <c r="C227" i="3"/>
  <c r="H4" i="3"/>
  <c r="C196" i="3"/>
  <c r="C228" i="3"/>
  <c r="H5" i="3"/>
  <c r="C197" i="3"/>
  <c r="C229" i="3"/>
  <c r="H6" i="3"/>
  <c r="C198" i="3"/>
  <c r="C230" i="3"/>
  <c r="H7" i="3"/>
  <c r="C199" i="3"/>
  <c r="H8" i="3"/>
  <c r="C200" i="3"/>
  <c r="C201" i="3"/>
  <c r="E201" i="3"/>
  <c r="E196" i="3"/>
  <c r="E184" i="3"/>
  <c r="E180" i="3"/>
  <c r="E177" i="3"/>
  <c r="D175" i="3"/>
  <c r="D173" i="3"/>
  <c r="E171" i="3"/>
  <c r="D201" i="3"/>
  <c r="D196" i="3"/>
  <c r="D184" i="3"/>
  <c r="D180" i="3"/>
  <c r="D177" i="3"/>
  <c r="E175" i="3"/>
  <c r="E173" i="3"/>
  <c r="D171" i="3"/>
  <c r="E200" i="3"/>
  <c r="E227" i="3"/>
  <c r="E215" i="3"/>
  <c r="E211" i="3"/>
  <c r="E224" i="3"/>
  <c r="D222" i="3"/>
  <c r="E220" i="3"/>
  <c r="E218" i="3"/>
  <c r="D200" i="3"/>
  <c r="D227" i="3"/>
  <c r="D215" i="3"/>
  <c r="D211" i="3"/>
  <c r="D224" i="3"/>
  <c r="E222" i="3"/>
  <c r="D220" i="3"/>
  <c r="D218" i="3"/>
  <c r="E199" i="3"/>
  <c r="E195" i="3"/>
  <c r="E183" i="3"/>
  <c r="E179" i="3"/>
  <c r="E208" i="3"/>
  <c r="D206" i="3"/>
  <c r="E204" i="3"/>
  <c r="E202" i="3"/>
  <c r="D199" i="3"/>
  <c r="D195" i="3"/>
  <c r="D183" i="3"/>
  <c r="D179" i="3"/>
  <c r="D208" i="3"/>
  <c r="E206" i="3"/>
  <c r="D204" i="3"/>
  <c r="D202" i="3"/>
  <c r="E230" i="3"/>
  <c r="E226" i="3"/>
  <c r="E214" i="3"/>
  <c r="E210" i="3"/>
  <c r="E192" i="3"/>
  <c r="D190" i="3"/>
  <c r="E188" i="3"/>
  <c r="E186" i="3"/>
  <c r="D230" i="3"/>
  <c r="D226" i="3"/>
  <c r="D214" i="3"/>
  <c r="D210" i="3"/>
  <c r="D192" i="3"/>
  <c r="E190" i="3"/>
  <c r="D188" i="3"/>
  <c r="D186" i="3"/>
  <c r="E198" i="3"/>
  <c r="E194" i="3"/>
  <c r="E182" i="3"/>
  <c r="E178" i="3"/>
  <c r="E176" i="3"/>
  <c r="D174" i="3"/>
  <c r="E172" i="3"/>
  <c r="E170" i="3"/>
  <c r="D198" i="3"/>
  <c r="D194" i="3"/>
  <c r="D182" i="3"/>
  <c r="D178" i="3"/>
  <c r="D176" i="3"/>
  <c r="E174" i="3"/>
  <c r="D172" i="3"/>
  <c r="D170" i="3"/>
  <c r="E229" i="3"/>
  <c r="E217" i="3"/>
  <c r="E213" i="3"/>
  <c r="E225" i="3"/>
  <c r="D223" i="3"/>
  <c r="D221" i="3"/>
  <c r="E219" i="3"/>
  <c r="D229" i="3"/>
  <c r="D217" i="3"/>
  <c r="D213" i="3"/>
  <c r="D225" i="3"/>
  <c r="E223" i="3"/>
  <c r="E221" i="3"/>
  <c r="D219" i="3"/>
  <c r="E197" i="3"/>
  <c r="E185" i="3"/>
  <c r="E181" i="3"/>
  <c r="E209" i="3"/>
  <c r="D207" i="3"/>
  <c r="D205" i="3"/>
  <c r="E203" i="3"/>
  <c r="D197" i="3"/>
  <c r="D185" i="3"/>
  <c r="D181" i="3"/>
  <c r="D209" i="3"/>
  <c r="E207" i="3"/>
  <c r="E205" i="3"/>
  <c r="D203" i="3"/>
  <c r="E228" i="3"/>
  <c r="E216" i="3"/>
  <c r="E212" i="3"/>
  <c r="E193" i="3"/>
  <c r="D191" i="3"/>
  <c r="D189" i="3"/>
  <c r="E187" i="3"/>
  <c r="D228" i="3"/>
  <c r="D216" i="3"/>
  <c r="D212" i="3"/>
  <c r="D193" i="3"/>
  <c r="E191" i="3"/>
  <c r="E189" i="3"/>
  <c r="D187" i="3"/>
</calcChain>
</file>

<file path=xl/sharedStrings.xml><?xml version="1.0" encoding="utf-8"?>
<sst xmlns="http://schemas.openxmlformats.org/spreadsheetml/2006/main" count="1638" uniqueCount="32">
  <si>
    <t>Date</t>
  </si>
  <si>
    <t>Region</t>
  </si>
  <si>
    <t>Product</t>
  </si>
  <si>
    <t>Sales_Rep</t>
  </si>
  <si>
    <t>Units_Sold</t>
  </si>
  <si>
    <t>Unit_Price</t>
  </si>
  <si>
    <t>Total_Sales</t>
  </si>
  <si>
    <t>East</t>
  </si>
  <si>
    <t>West</t>
  </si>
  <si>
    <t>North</t>
  </si>
  <si>
    <t>South</t>
  </si>
  <si>
    <t>Cheese</t>
  </si>
  <si>
    <t>Yogurt</t>
  </si>
  <si>
    <t>Milk</t>
  </si>
  <si>
    <t>Butter</t>
  </si>
  <si>
    <t>Simran</t>
  </si>
  <si>
    <t>Amit</t>
  </si>
  <si>
    <t>Neha</t>
  </si>
  <si>
    <t>Raj</t>
  </si>
  <si>
    <t>Priya</t>
  </si>
  <si>
    <t>Forecast(Total_Sales)</t>
  </si>
  <si>
    <t>Lower Confidence Bound(Total_Sales)</t>
  </si>
  <si>
    <t>Upper Confidence Bound(Total_Sales)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</si>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</sst>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7">
    <dxf>
      <numFmt numFmtId="4" formatCode="#,##0.00"/>
    </dxf>
    <dxf>
      <numFmt numFmtId="2" formatCode="0.00"/>
    </dxf>
    <dxf>
      <numFmt numFmtId="2" formatCode="0.00"/>
    </dxf>
    <dxf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Sheet3!$B$2:$B$230</c:f>
              <c:numCache>
                <c:formatCode>General</c:formatCode>
                <c:ptCount val="229"/>
                <c:pt idx="0">
                  <c:v>20663.5</c:v>
                </c:pt>
                <c:pt idx="1">
                  <c:v>9738.5</c:v>
                </c:pt>
                <c:pt idx="2">
                  <c:v>6982</c:v>
                </c:pt>
                <c:pt idx="3">
                  <c:v>10831</c:v>
                </c:pt>
                <c:pt idx="4">
                  <c:v>8277.3333333333339</c:v>
                </c:pt>
                <c:pt idx="5">
                  <c:v>6543.666666666667</c:v>
                </c:pt>
                <c:pt idx="6">
                  <c:v>9743.5</c:v>
                </c:pt>
                <c:pt idx="7">
                  <c:v>10943.666666666666</c:v>
                </c:pt>
                <c:pt idx="8">
                  <c:v>8264.6666666666661</c:v>
                </c:pt>
                <c:pt idx="9">
                  <c:v>12935.25</c:v>
                </c:pt>
                <c:pt idx="10">
                  <c:v>10032</c:v>
                </c:pt>
                <c:pt idx="11">
                  <c:v>4418.333333333333</c:v>
                </c:pt>
                <c:pt idx="12">
                  <c:v>8262.5</c:v>
                </c:pt>
                <c:pt idx="13">
                  <c:v>9104</c:v>
                </c:pt>
                <c:pt idx="14">
                  <c:v>13534.666666666666</c:v>
                </c:pt>
                <c:pt idx="15">
                  <c:v>16086</c:v>
                </c:pt>
                <c:pt idx="16">
                  <c:v>8170.5</c:v>
                </c:pt>
                <c:pt idx="17">
                  <c:v>8361.5</c:v>
                </c:pt>
                <c:pt idx="18">
                  <c:v>4224.75</c:v>
                </c:pt>
                <c:pt idx="19">
                  <c:v>5537.333333333333</c:v>
                </c:pt>
                <c:pt idx="20">
                  <c:v>1585</c:v>
                </c:pt>
                <c:pt idx="21">
                  <c:v>12146.25</c:v>
                </c:pt>
                <c:pt idx="22">
                  <c:v>4864.5</c:v>
                </c:pt>
                <c:pt idx="23">
                  <c:v>20049</c:v>
                </c:pt>
                <c:pt idx="24">
                  <c:v>9542</c:v>
                </c:pt>
                <c:pt idx="25">
                  <c:v>18794.25</c:v>
                </c:pt>
                <c:pt idx="26">
                  <c:v>4902</c:v>
                </c:pt>
                <c:pt idx="27">
                  <c:v>7891</c:v>
                </c:pt>
                <c:pt idx="28">
                  <c:v>12609.666666666666</c:v>
                </c:pt>
                <c:pt idx="29">
                  <c:v>8023.5</c:v>
                </c:pt>
                <c:pt idx="30">
                  <c:v>7348.5</c:v>
                </c:pt>
                <c:pt idx="31">
                  <c:v>7757</c:v>
                </c:pt>
                <c:pt idx="32">
                  <c:v>7887</c:v>
                </c:pt>
                <c:pt idx="33">
                  <c:v>7496.666666666667</c:v>
                </c:pt>
                <c:pt idx="34">
                  <c:v>3253.5</c:v>
                </c:pt>
                <c:pt idx="35">
                  <c:v>4412</c:v>
                </c:pt>
                <c:pt idx="36">
                  <c:v>10784</c:v>
                </c:pt>
                <c:pt idx="37">
                  <c:v>6771.333333333333</c:v>
                </c:pt>
                <c:pt idx="38">
                  <c:v>3716.3333333333335</c:v>
                </c:pt>
                <c:pt idx="39">
                  <c:v>15227.5</c:v>
                </c:pt>
                <c:pt idx="40">
                  <c:v>12670</c:v>
                </c:pt>
                <c:pt idx="41">
                  <c:v>4720</c:v>
                </c:pt>
                <c:pt idx="42">
                  <c:v>11446.75</c:v>
                </c:pt>
                <c:pt idx="43">
                  <c:v>7473</c:v>
                </c:pt>
                <c:pt idx="44">
                  <c:v>14366</c:v>
                </c:pt>
                <c:pt idx="45">
                  <c:v>4880</c:v>
                </c:pt>
                <c:pt idx="46">
                  <c:v>17296</c:v>
                </c:pt>
                <c:pt idx="47">
                  <c:v>7781.333333333333</c:v>
                </c:pt>
                <c:pt idx="48">
                  <c:v>11021</c:v>
                </c:pt>
                <c:pt idx="49">
                  <c:v>4622.666666666667</c:v>
                </c:pt>
                <c:pt idx="50">
                  <c:v>15283.333333333334</c:v>
                </c:pt>
                <c:pt idx="51">
                  <c:v>5889</c:v>
                </c:pt>
                <c:pt idx="52">
                  <c:v>20758</c:v>
                </c:pt>
                <c:pt idx="53">
                  <c:v>15674</c:v>
                </c:pt>
                <c:pt idx="54">
                  <c:v>4976.5</c:v>
                </c:pt>
                <c:pt idx="55">
                  <c:v>3043.5</c:v>
                </c:pt>
                <c:pt idx="56">
                  <c:v>5672</c:v>
                </c:pt>
                <c:pt idx="57">
                  <c:v>11699.25</c:v>
                </c:pt>
                <c:pt idx="58">
                  <c:v>13129</c:v>
                </c:pt>
                <c:pt idx="59">
                  <c:v>11766</c:v>
                </c:pt>
                <c:pt idx="60">
                  <c:v>9551.5</c:v>
                </c:pt>
                <c:pt idx="61">
                  <c:v>7919.666666666667</c:v>
                </c:pt>
                <c:pt idx="62">
                  <c:v>10106</c:v>
                </c:pt>
                <c:pt idx="63">
                  <c:v>8829</c:v>
                </c:pt>
                <c:pt idx="64">
                  <c:v>12508.5</c:v>
                </c:pt>
                <c:pt idx="65">
                  <c:v>6540.5</c:v>
                </c:pt>
                <c:pt idx="66">
                  <c:v>11151.25</c:v>
                </c:pt>
                <c:pt idx="67">
                  <c:v>10534</c:v>
                </c:pt>
                <c:pt idx="68">
                  <c:v>11331.5</c:v>
                </c:pt>
                <c:pt idx="69">
                  <c:v>6703</c:v>
                </c:pt>
                <c:pt idx="70">
                  <c:v>3442.5</c:v>
                </c:pt>
                <c:pt idx="71">
                  <c:v>16110</c:v>
                </c:pt>
                <c:pt idx="72">
                  <c:v>6067.666666666667</c:v>
                </c:pt>
                <c:pt idx="73">
                  <c:v>10788.666666666666</c:v>
                </c:pt>
                <c:pt idx="74">
                  <c:v>11297.5</c:v>
                </c:pt>
                <c:pt idx="75">
                  <c:v>9460.6666666666661</c:v>
                </c:pt>
                <c:pt idx="76">
                  <c:v>13223</c:v>
                </c:pt>
                <c:pt idx="77">
                  <c:v>10386</c:v>
                </c:pt>
                <c:pt idx="78">
                  <c:v>11441.333333333334</c:v>
                </c:pt>
                <c:pt idx="79">
                  <c:v>5233.333333333333</c:v>
                </c:pt>
                <c:pt idx="80">
                  <c:v>1040</c:v>
                </c:pt>
                <c:pt idx="81">
                  <c:v>5846.666666666667</c:v>
                </c:pt>
                <c:pt idx="82">
                  <c:v>10223.5</c:v>
                </c:pt>
                <c:pt idx="83">
                  <c:v>10504.5</c:v>
                </c:pt>
                <c:pt idx="84">
                  <c:v>3640</c:v>
                </c:pt>
                <c:pt idx="85">
                  <c:v>15632.5</c:v>
                </c:pt>
                <c:pt idx="86">
                  <c:v>10221</c:v>
                </c:pt>
                <c:pt idx="87">
                  <c:v>8308.6666666666661</c:v>
                </c:pt>
                <c:pt idx="88">
                  <c:v>20685.5</c:v>
                </c:pt>
                <c:pt idx="89">
                  <c:v>16887.666666666668</c:v>
                </c:pt>
                <c:pt idx="90">
                  <c:v>12022.5</c:v>
                </c:pt>
                <c:pt idx="91">
                  <c:v>16348.666666666666</c:v>
                </c:pt>
                <c:pt idx="92">
                  <c:v>18130</c:v>
                </c:pt>
                <c:pt idx="93">
                  <c:v>13818</c:v>
                </c:pt>
                <c:pt idx="94">
                  <c:v>10547.25</c:v>
                </c:pt>
                <c:pt idx="95">
                  <c:v>3191</c:v>
                </c:pt>
                <c:pt idx="96">
                  <c:v>10487</c:v>
                </c:pt>
                <c:pt idx="97">
                  <c:v>5950</c:v>
                </c:pt>
                <c:pt idx="98">
                  <c:v>7137.5</c:v>
                </c:pt>
                <c:pt idx="99">
                  <c:v>5824</c:v>
                </c:pt>
                <c:pt idx="100">
                  <c:v>5503.25</c:v>
                </c:pt>
                <c:pt idx="101">
                  <c:v>7737.5</c:v>
                </c:pt>
                <c:pt idx="102">
                  <c:v>6970.5</c:v>
                </c:pt>
                <c:pt idx="103">
                  <c:v>2823.6666666666665</c:v>
                </c:pt>
                <c:pt idx="104">
                  <c:v>8449.5</c:v>
                </c:pt>
                <c:pt idx="105">
                  <c:v>10726</c:v>
                </c:pt>
                <c:pt idx="106">
                  <c:v>2711.3333333333335</c:v>
                </c:pt>
                <c:pt idx="107">
                  <c:v>9569.25</c:v>
                </c:pt>
                <c:pt idx="108">
                  <c:v>10003.5</c:v>
                </c:pt>
                <c:pt idx="109">
                  <c:v>7286</c:v>
                </c:pt>
                <c:pt idx="110">
                  <c:v>7232</c:v>
                </c:pt>
                <c:pt idx="111">
                  <c:v>5697</c:v>
                </c:pt>
                <c:pt idx="112">
                  <c:v>5851.5</c:v>
                </c:pt>
                <c:pt idx="113">
                  <c:v>14383.333333333334</c:v>
                </c:pt>
                <c:pt idx="114">
                  <c:v>13057.5</c:v>
                </c:pt>
                <c:pt idx="115">
                  <c:v>8040.25</c:v>
                </c:pt>
                <c:pt idx="116">
                  <c:v>2275</c:v>
                </c:pt>
                <c:pt idx="117">
                  <c:v>9637.6666666666661</c:v>
                </c:pt>
                <c:pt idx="118">
                  <c:v>11638.75</c:v>
                </c:pt>
                <c:pt idx="119">
                  <c:v>9853</c:v>
                </c:pt>
                <c:pt idx="120">
                  <c:v>12221.5</c:v>
                </c:pt>
                <c:pt idx="121">
                  <c:v>10455</c:v>
                </c:pt>
                <c:pt idx="122">
                  <c:v>8169</c:v>
                </c:pt>
                <c:pt idx="123">
                  <c:v>7699.333333333333</c:v>
                </c:pt>
                <c:pt idx="124">
                  <c:v>18571.5</c:v>
                </c:pt>
                <c:pt idx="125">
                  <c:v>11366</c:v>
                </c:pt>
                <c:pt idx="126">
                  <c:v>6520.75</c:v>
                </c:pt>
                <c:pt idx="127">
                  <c:v>10715.25</c:v>
                </c:pt>
                <c:pt idx="128">
                  <c:v>9152.5</c:v>
                </c:pt>
                <c:pt idx="129">
                  <c:v>5438</c:v>
                </c:pt>
                <c:pt idx="130">
                  <c:v>8307.5</c:v>
                </c:pt>
                <c:pt idx="131">
                  <c:v>6596</c:v>
                </c:pt>
                <c:pt idx="132">
                  <c:v>13728.5</c:v>
                </c:pt>
                <c:pt idx="133">
                  <c:v>9474</c:v>
                </c:pt>
                <c:pt idx="134">
                  <c:v>4019.5</c:v>
                </c:pt>
                <c:pt idx="135">
                  <c:v>11720.25</c:v>
                </c:pt>
                <c:pt idx="136">
                  <c:v>13180</c:v>
                </c:pt>
                <c:pt idx="137">
                  <c:v>7878.25</c:v>
                </c:pt>
                <c:pt idx="138">
                  <c:v>18092.5</c:v>
                </c:pt>
                <c:pt idx="139">
                  <c:v>16549</c:v>
                </c:pt>
                <c:pt idx="140">
                  <c:v>5193</c:v>
                </c:pt>
                <c:pt idx="141">
                  <c:v>3952.25</c:v>
                </c:pt>
                <c:pt idx="142">
                  <c:v>9565</c:v>
                </c:pt>
                <c:pt idx="143">
                  <c:v>3218</c:v>
                </c:pt>
                <c:pt idx="144">
                  <c:v>9361.6666666666661</c:v>
                </c:pt>
                <c:pt idx="145">
                  <c:v>18541.5</c:v>
                </c:pt>
                <c:pt idx="146">
                  <c:v>15174.666666666666</c:v>
                </c:pt>
                <c:pt idx="147">
                  <c:v>14516</c:v>
                </c:pt>
                <c:pt idx="148">
                  <c:v>7053</c:v>
                </c:pt>
                <c:pt idx="149">
                  <c:v>11640.666666666666</c:v>
                </c:pt>
                <c:pt idx="150">
                  <c:v>9747.5</c:v>
                </c:pt>
                <c:pt idx="151">
                  <c:v>8424.75</c:v>
                </c:pt>
                <c:pt idx="152">
                  <c:v>2247</c:v>
                </c:pt>
                <c:pt idx="153">
                  <c:v>3542.6666666666665</c:v>
                </c:pt>
                <c:pt idx="154">
                  <c:v>7317</c:v>
                </c:pt>
                <c:pt idx="155">
                  <c:v>4672.75</c:v>
                </c:pt>
                <c:pt idx="156">
                  <c:v>6439.75</c:v>
                </c:pt>
                <c:pt idx="157">
                  <c:v>7996</c:v>
                </c:pt>
                <c:pt idx="158">
                  <c:v>2514.6666666666665</c:v>
                </c:pt>
                <c:pt idx="159">
                  <c:v>13183.75</c:v>
                </c:pt>
                <c:pt idx="160">
                  <c:v>10469.5</c:v>
                </c:pt>
                <c:pt idx="161">
                  <c:v>13176</c:v>
                </c:pt>
                <c:pt idx="162">
                  <c:v>10713.666666666666</c:v>
                </c:pt>
                <c:pt idx="163">
                  <c:v>2417.5</c:v>
                </c:pt>
                <c:pt idx="164">
                  <c:v>12867.333333333334</c:v>
                </c:pt>
                <c:pt idx="165">
                  <c:v>7607.5</c:v>
                </c:pt>
                <c:pt idx="166">
                  <c:v>13650.75</c:v>
                </c:pt>
                <c:pt idx="167">
                  <c:v>9111.5</c:v>
                </c:pt>
                <c:pt idx="168">
                  <c:v>11562.25</c:v>
                </c:pt>
                <c:pt idx="169">
                  <c:v>11480.666666666666</c:v>
                </c:pt>
                <c:pt idx="170">
                  <c:v>3372</c:v>
                </c:pt>
                <c:pt idx="171">
                  <c:v>6917</c:v>
                </c:pt>
                <c:pt idx="172">
                  <c:v>3348.3333333333335</c:v>
                </c:pt>
                <c:pt idx="173">
                  <c:v>6882</c:v>
                </c:pt>
                <c:pt idx="174">
                  <c:v>12109.5</c:v>
                </c:pt>
                <c:pt idx="175">
                  <c:v>7479</c:v>
                </c:pt>
                <c:pt idx="176">
                  <c:v>7395.25</c:v>
                </c:pt>
                <c:pt idx="177">
                  <c:v>11094</c:v>
                </c:pt>
                <c:pt idx="178">
                  <c:v>17609</c:v>
                </c:pt>
                <c:pt idx="179">
                  <c:v>16975</c:v>
                </c:pt>
                <c:pt idx="180">
                  <c:v>6120</c:v>
                </c:pt>
                <c:pt idx="181">
                  <c:v>10773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E-4CB6-B1D8-9765750D64B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Forecast(Total_Sales)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Sheet3!$A$2:$A$230</c:f>
              <c:numCache>
                <c:formatCode>yyyy\-mm\-dd</c:formatCode>
                <c:ptCount val="229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</c:numCache>
            </c:numRef>
          </c:cat>
          <c:val>
            <c:numRef>
              <c:f>Sheet3!$C$2:$C$230</c:f>
              <c:numCache>
                <c:formatCode>General</c:formatCode>
                <c:ptCount val="229"/>
                <c:pt idx="167">
                  <c:v>9111.5</c:v>
                </c:pt>
                <c:pt idx="168">
                  <c:v>9686.8315361379573</c:v>
                </c:pt>
                <c:pt idx="169">
                  <c:v>9663.5104658545661</c:v>
                </c:pt>
                <c:pt idx="170">
                  <c:v>9640.1893955711803</c:v>
                </c:pt>
                <c:pt idx="171">
                  <c:v>9616.8683252877872</c:v>
                </c:pt>
                <c:pt idx="172">
                  <c:v>9593.5472550044014</c:v>
                </c:pt>
                <c:pt idx="173">
                  <c:v>9570.2261847210102</c:v>
                </c:pt>
                <c:pt idx="174">
                  <c:v>9546.9051144376244</c:v>
                </c:pt>
                <c:pt idx="175">
                  <c:v>9523.5840441542314</c:v>
                </c:pt>
                <c:pt idx="176">
                  <c:v>9500.2629738708474</c:v>
                </c:pt>
                <c:pt idx="177">
                  <c:v>9476.9419035874544</c:v>
                </c:pt>
                <c:pt idx="178">
                  <c:v>9453.6208333040686</c:v>
                </c:pt>
                <c:pt idx="179">
                  <c:v>9430.2997630206773</c:v>
                </c:pt>
                <c:pt idx="180">
                  <c:v>9406.9786927372916</c:v>
                </c:pt>
                <c:pt idx="181">
                  <c:v>9383.6576224538985</c:v>
                </c:pt>
                <c:pt idx="182">
                  <c:v>9360.3365521705127</c:v>
                </c:pt>
                <c:pt idx="183">
                  <c:v>9337.0154818871215</c:v>
                </c:pt>
                <c:pt idx="184">
                  <c:v>9313.6944116037357</c:v>
                </c:pt>
                <c:pt idx="185">
                  <c:v>9290.3733413203427</c:v>
                </c:pt>
                <c:pt idx="186">
                  <c:v>9267.0522710369587</c:v>
                </c:pt>
                <c:pt idx="187">
                  <c:v>9243.7312007535656</c:v>
                </c:pt>
                <c:pt idx="188">
                  <c:v>9220.4101304701799</c:v>
                </c:pt>
                <c:pt idx="189">
                  <c:v>9197.0890601867886</c:v>
                </c:pt>
                <c:pt idx="190">
                  <c:v>9173.7679899034028</c:v>
                </c:pt>
                <c:pt idx="191">
                  <c:v>9150.4469196200098</c:v>
                </c:pt>
                <c:pt idx="192">
                  <c:v>9127.125849336624</c:v>
                </c:pt>
                <c:pt idx="193">
                  <c:v>9103.8047790532328</c:v>
                </c:pt>
                <c:pt idx="194">
                  <c:v>9080.483708769847</c:v>
                </c:pt>
                <c:pt idx="195">
                  <c:v>9057.1626384864539</c:v>
                </c:pt>
                <c:pt idx="196">
                  <c:v>9033.84156820307</c:v>
                </c:pt>
                <c:pt idx="197">
                  <c:v>9010.5204979196769</c:v>
                </c:pt>
                <c:pt idx="198">
                  <c:v>8987.1994276362911</c:v>
                </c:pt>
                <c:pt idx="199">
                  <c:v>8963.8783573528981</c:v>
                </c:pt>
                <c:pt idx="200">
                  <c:v>8940.5572870695141</c:v>
                </c:pt>
                <c:pt idx="201">
                  <c:v>8917.2362167861211</c:v>
                </c:pt>
                <c:pt idx="202">
                  <c:v>8893.9151465027353</c:v>
                </c:pt>
                <c:pt idx="203">
                  <c:v>8870.5940762193441</c:v>
                </c:pt>
                <c:pt idx="204">
                  <c:v>8847.2730059359583</c:v>
                </c:pt>
                <c:pt idx="205">
                  <c:v>8823.9519356525652</c:v>
                </c:pt>
                <c:pt idx="206">
                  <c:v>8800.6308653691794</c:v>
                </c:pt>
                <c:pt idx="207">
                  <c:v>8777.3097950857882</c:v>
                </c:pt>
                <c:pt idx="208">
                  <c:v>8753.9887248024024</c:v>
                </c:pt>
                <c:pt idx="209">
                  <c:v>8730.6676545190094</c:v>
                </c:pt>
                <c:pt idx="210">
                  <c:v>8707.3465842356254</c:v>
                </c:pt>
                <c:pt idx="211">
                  <c:v>8684.0255139522324</c:v>
                </c:pt>
                <c:pt idx="212">
                  <c:v>8660.7044436688466</c:v>
                </c:pt>
                <c:pt idx="213">
                  <c:v>8637.3833733854553</c:v>
                </c:pt>
                <c:pt idx="214">
                  <c:v>8614.0623031020696</c:v>
                </c:pt>
                <c:pt idx="215">
                  <c:v>8590.7412328186765</c:v>
                </c:pt>
                <c:pt idx="216">
                  <c:v>8567.4201625352925</c:v>
                </c:pt>
                <c:pt idx="217">
                  <c:v>8544.0990922518995</c:v>
                </c:pt>
                <c:pt idx="218">
                  <c:v>8520.7780219685137</c:v>
                </c:pt>
                <c:pt idx="219">
                  <c:v>8497.4569516851207</c:v>
                </c:pt>
                <c:pt idx="220">
                  <c:v>8474.1358814017367</c:v>
                </c:pt>
                <c:pt idx="221">
                  <c:v>8450.8148111183436</c:v>
                </c:pt>
                <c:pt idx="222">
                  <c:v>8427.4937408349579</c:v>
                </c:pt>
                <c:pt idx="223">
                  <c:v>8404.1726705515666</c:v>
                </c:pt>
                <c:pt idx="224">
                  <c:v>8380.8516002681808</c:v>
                </c:pt>
                <c:pt idx="225">
                  <c:v>8357.5305299847878</c:v>
                </c:pt>
                <c:pt idx="226">
                  <c:v>8334.209459701402</c:v>
                </c:pt>
                <c:pt idx="227">
                  <c:v>8310.8883894180108</c:v>
                </c:pt>
                <c:pt idx="228">
                  <c:v>8287.567319134625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E-4CB6-B1D8-9765750D64B9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Bound(Total_Sales)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Sheet3!$A$2:$A$230</c:f>
              <c:numCache>
                <c:formatCode>yyyy\-mm\-dd</c:formatCode>
                <c:ptCount val="229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</c:numCache>
            </c:numRef>
          </c:cat>
          <c:val>
            <c:numRef>
              <c:f>Sheet3!$D$2:$D$230</c:f>
              <c:numCache>
                <c:formatCode>General</c:formatCode>
                <c:ptCount val="229"/>
                <c:pt idx="167" formatCode="0.00">
                  <c:v>9111.5</c:v>
                </c:pt>
                <c:pt idx="168" formatCode="0.00">
                  <c:v>546.63456543402208</c:v>
                </c:pt>
                <c:pt idx="169" formatCode="0.00">
                  <c:v>239.7900833171152</c:v>
                </c:pt>
                <c:pt idx="170" formatCode="0.00">
                  <c:v>-60.935965085274802</c:v>
                </c:pt>
                <c:pt idx="171" formatCode="0.00">
                  <c:v>-356.06253752414705</c:v>
                </c:pt>
                <c:pt idx="172" formatCode="0.00">
                  <c:v>-646.04370989346353</c:v>
                </c:pt>
                <c:pt idx="173" formatCode="0.00">
                  <c:v>-931.27940979003688</c:v>
                </c:pt>
                <c:pt idx="174" formatCode="0.00">
                  <c:v>-1212.1239751324301</c:v>
                </c:pt>
                <c:pt idx="175" formatCode="0.00">
                  <c:v>-1488.8930527946031</c:v>
                </c:pt>
                <c:pt idx="176" formatCode="0.00">
                  <c:v>-1761.8692141196771</c:v>
                </c:pt>
                <c:pt idx="177" formatCode="0.00">
                  <c:v>-2031.3065671167114</c:v>
                </c:pt>
                <c:pt idx="178" formatCode="0.00">
                  <c:v>-2297.4345758198924</c:v>
                </c:pt>
                <c:pt idx="179" formatCode="0.00">
                  <c:v>-2560.4612470521952</c:v>
                </c:pt>
                <c:pt idx="180" formatCode="0.00">
                  <c:v>-2820.5758079391617</c:v>
                </c:pt>
                <c:pt idx="181" formatCode="0.00">
                  <c:v>-3077.9509700870494</c:v>
                </c:pt>
                <c:pt idx="182" formatCode="0.00">
                  <c:v>-3332.7448557113948</c:v>
                </c:pt>
                <c:pt idx="183" formatCode="0.00">
                  <c:v>-3585.10264532775</c:v>
                </c:pt>
                <c:pt idx="184" formatCode="0.00">
                  <c:v>-3835.1579945884168</c:v>
                </c:pt>
                <c:pt idx="185" formatCode="0.00">
                  <c:v>-4083.0342585364979</c:v>
                </c:pt>
                <c:pt idx="186" formatCode="0.00">
                  <c:v>-4328.8455542759057</c:v>
                </c:pt>
                <c:pt idx="187" formatCode="0.00">
                  <c:v>-4572.6976873325893</c:v>
                </c:pt>
                <c:pt idx="188" formatCode="0.00">
                  <c:v>-4814.6889624430478</c:v>
                </c:pt>
                <c:pt idx="189" formatCode="0.00">
                  <c:v>-5054.9108958826964</c:v>
                </c:pt>
                <c:pt idx="190" formatCode="0.00">
                  <c:v>-5293.448843533346</c:v>
                </c:pt>
                <c:pt idx="191" formatCode="0.00">
                  <c:v>-5530.3825565338539</c:v>
                </c:pt>
                <c:pt idx="192" formatCode="0.00">
                  <c:v>-5765.7866744413714</c:v>
                </c:pt>
                <c:pt idx="193" formatCode="0.00">
                  <c:v>-5999.7311642635796</c:v>
                </c:pt>
                <c:pt idx="194" formatCode="0.00">
                  <c:v>-6232.2817124330704</c:v>
                </c:pt>
                <c:pt idx="195" formatCode="0.00">
                  <c:v>-6463.5000757303405</c:v>
                </c:pt>
                <c:pt idx="196" formatCode="0.00">
                  <c:v>-6693.4443962772402</c:v>
                </c:pt>
                <c:pt idx="197" formatCode="0.00">
                  <c:v>-6922.1694849855503</c:v>
                </c:pt>
                <c:pt idx="198" formatCode="0.00">
                  <c:v>-7149.7270772272859</c:v>
                </c:pt>
                <c:pt idx="199" formatCode="0.00">
                  <c:v>-7376.1660639741367</c:v>
                </c:pt>
                <c:pt idx="200" formatCode="0.00">
                  <c:v>-7601.532701214499</c:v>
                </c:pt>
                <c:pt idx="201" formatCode="0.00">
                  <c:v>-7825.8708000852239</c:v>
                </c:pt>
                <c:pt idx="202" formatCode="0.00">
                  <c:v>-8049.2218998385579</c:v>
                </c:pt>
                <c:pt idx="203" formatCode="0.00">
                  <c:v>-8271.6254254956093</c:v>
                </c:pt>
                <c:pt idx="204" formatCode="0.00">
                  <c:v>-8493.1188318060322</c:v>
                </c:pt>
                <c:pt idx="205" formatCode="0.00">
                  <c:v>-8713.7377349357903</c:v>
                </c:pt>
                <c:pt idx="206" formatCode="0.00">
                  <c:v>-8933.5160331335883</c:v>
                </c:pt>
                <c:pt idx="207" formatCode="0.00">
                  <c:v>-9152.486017479172</c:v>
                </c:pt>
                <c:pt idx="208" formatCode="0.00">
                  <c:v>-9370.6784736885165</c:v>
                </c:pt>
                <c:pt idx="209" formatCode="0.00">
                  <c:v>-9588.1227758401619</c:v>
                </c:pt>
                <c:pt idx="210" formatCode="0.00">
                  <c:v>-9804.8469727897373</c:v>
                </c:pt>
                <c:pt idx="211" formatCode="0.00">
                  <c:v>-10020.877867955731</c:v>
                </c:pt>
                <c:pt idx="212" formatCode="0.00">
                  <c:v>-10236.241093085018</c:v>
                </c:pt>
                <c:pt idx="213" formatCode="0.00">
                  <c:v>-10450.961176542456</c:v>
                </c:pt>
                <c:pt idx="214" formatCode="0.00">
                  <c:v>-10665.061606611132</c:v>
                </c:pt>
                <c:pt idx="215" formatCode="0.00">
                  <c:v>-10878.564890240286</c:v>
                </c:pt>
                <c:pt idx="216" formatCode="0.00">
                  <c:v>-11091.492607632894</c:v>
                </c:pt>
                <c:pt idx="217" formatCode="0.00">
                  <c:v>-11303.86546302627</c:v>
                </c:pt>
                <c:pt idx="218" formatCode="0.00">
                  <c:v>-11515.703331983643</c:v>
                </c:pt>
                <c:pt idx="219" formatCode="0.00">
                  <c:v>-11727.025305484405</c:v>
                </c:pt>
                <c:pt idx="220" formatCode="0.00">
                  <c:v>-11937.849731072554</c:v>
                </c:pt>
                <c:pt idx="221" formatCode="0.00">
                  <c:v>-12148.194251298984</c:v>
                </c:pt>
                <c:pt idx="222" formatCode="0.00">
                  <c:v>-12358.07583967083</c:v>
                </c:pt>
                <c:pt idx="223" formatCode="0.00">
                  <c:v>-12567.510834302013</c:v>
                </c:pt>
                <c:pt idx="224" formatCode="0.00">
                  <c:v>-12776.514969441132</c:v>
                </c:pt>
                <c:pt idx="225" formatCode="0.00">
                  <c:v>-12985.103405037511</c:v>
                </c:pt>
                <c:pt idx="226" formatCode="0.00">
                  <c:v>-13193.290754491731</c:v>
                </c:pt>
                <c:pt idx="227" formatCode="0.00">
                  <c:v>-13401.091110724639</c:v>
                </c:pt>
                <c:pt idx="228" formatCode="0.00">
                  <c:v>-13608.518070686874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E-4CB6-B1D8-9765750D64B9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Bound(Total_Sales)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Sheet3!$A$2:$A$230</c:f>
              <c:numCache>
                <c:formatCode>yyyy\-mm\-dd</c:formatCode>
                <c:ptCount val="229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</c:numCache>
            </c:numRef>
          </c:cat>
          <c:val>
            <c:numRef>
              <c:f>Sheet3!$E$2:$E$230</c:f>
              <c:numCache>
                <c:formatCode>General</c:formatCode>
                <c:ptCount val="229"/>
                <c:pt idx="167" formatCode="0.00">
                  <c:v>9111.5</c:v>
                </c:pt>
                <c:pt idx="168" formatCode="0.00">
                  <c:v>18827.028506841893</c:v>
                </c:pt>
                <c:pt idx="169" formatCode="0.00">
                  <c:v>19087.230848392017</c:v>
                </c:pt>
                <c:pt idx="170" formatCode="0.00">
                  <c:v>19341.314756227635</c:v>
                </c:pt>
                <c:pt idx="171" formatCode="0.00">
                  <c:v>19589.799188099722</c:v>
                </c:pt>
                <c:pt idx="172" formatCode="0.00">
                  <c:v>19833.138219902266</c:v>
                </c:pt>
                <c:pt idx="173" formatCode="0.00">
                  <c:v>20071.731779232057</c:v>
                </c:pt>
                <c:pt idx="174" formatCode="0.00">
                  <c:v>20305.934204007681</c:v>
                </c:pt>
                <c:pt idx="175" formatCode="0.00">
                  <c:v>20536.061141103066</c:v>
                </c:pt>
                <c:pt idx="176" formatCode="0.00">
                  <c:v>20762.395161861372</c:v>
                </c:pt>
                <c:pt idx="177" formatCode="0.00">
                  <c:v>20985.190374291618</c:v>
                </c:pt>
                <c:pt idx="178" formatCode="0.00">
                  <c:v>21204.676242428031</c:v>
                </c:pt>
                <c:pt idx="179" formatCode="0.00">
                  <c:v>21421.060773093552</c:v>
                </c:pt>
                <c:pt idx="180" formatCode="0.00">
                  <c:v>21634.533193413743</c:v>
                </c:pt>
                <c:pt idx="181" formatCode="0.00">
                  <c:v>21845.266214994845</c:v>
                </c:pt>
                <c:pt idx="182" formatCode="0.00">
                  <c:v>22053.417960052422</c:v>
                </c:pt>
                <c:pt idx="183" formatCode="0.00">
                  <c:v>22259.133609101991</c:v>
                </c:pt>
                <c:pt idx="184" formatCode="0.00">
                  <c:v>22462.54681779589</c:v>
                </c:pt>
                <c:pt idx="185" formatCode="0.00">
                  <c:v>22663.780941177181</c:v>
                </c:pt>
                <c:pt idx="186" formatCode="0.00">
                  <c:v>22862.950096349821</c:v>
                </c:pt>
                <c:pt idx="187" formatCode="0.00">
                  <c:v>23060.160088839722</c:v>
                </c:pt>
                <c:pt idx="188" formatCode="0.00">
                  <c:v>23255.509223383408</c:v>
                </c:pt>
                <c:pt idx="189" formatCode="0.00">
                  <c:v>23449.089016256272</c:v>
                </c:pt>
                <c:pt idx="190" formatCode="0.00">
                  <c:v>23640.98482334015</c:v>
                </c:pt>
                <c:pt idx="191" formatCode="0.00">
                  <c:v>23831.276395773872</c:v>
                </c:pt>
                <c:pt idx="192" formatCode="0.00">
                  <c:v>24020.038373114621</c:v>
                </c:pt>
                <c:pt idx="193" formatCode="0.00">
                  <c:v>24207.340722370045</c:v>
                </c:pt>
                <c:pt idx="194" formatCode="0.00">
                  <c:v>24393.249129972763</c:v>
                </c:pt>
                <c:pt idx="195" formatCode="0.00">
                  <c:v>24577.82535270325</c:v>
                </c:pt>
                <c:pt idx="196" formatCode="0.00">
                  <c:v>24761.127532683378</c:v>
                </c:pt>
                <c:pt idx="197" formatCode="0.00">
                  <c:v>24943.210480824906</c:v>
                </c:pt>
                <c:pt idx="198" formatCode="0.00">
                  <c:v>25124.125932499868</c:v>
                </c:pt>
                <c:pt idx="199" formatCode="0.00">
                  <c:v>25303.922778679931</c:v>
                </c:pt>
                <c:pt idx="200" formatCode="0.00">
                  <c:v>25482.647275353527</c:v>
                </c:pt>
                <c:pt idx="201" formatCode="0.00">
                  <c:v>25660.343233657466</c:v>
                </c:pt>
                <c:pt idx="202" formatCode="0.00">
                  <c:v>25837.052192844028</c:v>
                </c:pt>
                <c:pt idx="203" formatCode="0.00">
                  <c:v>26012.813577934299</c:v>
                </c:pt>
                <c:pt idx="204" formatCode="0.00">
                  <c:v>26187.664843677951</c:v>
                </c:pt>
                <c:pt idx="205" formatCode="0.00">
                  <c:v>26361.641606240919</c:v>
                </c:pt>
                <c:pt idx="206" formatCode="0.00">
                  <c:v>26534.777763871949</c:v>
                </c:pt>
                <c:pt idx="207" formatCode="0.00">
                  <c:v>26707.105607650748</c:v>
                </c:pt>
                <c:pt idx="208" formatCode="0.00">
                  <c:v>26878.655923293321</c:v>
                </c:pt>
                <c:pt idx="209" formatCode="0.00">
                  <c:v>27049.458084878181</c:v>
                </c:pt>
                <c:pt idx="210" formatCode="0.00">
                  <c:v>27219.540141260986</c:v>
                </c:pt>
                <c:pt idx="211" formatCode="0.00">
                  <c:v>27388.928895860197</c:v>
                </c:pt>
                <c:pt idx="212" formatCode="0.00">
                  <c:v>27557.649980422713</c:v>
                </c:pt>
                <c:pt idx="213" formatCode="0.00">
                  <c:v>27725.727923313367</c:v>
                </c:pt>
                <c:pt idx="214" formatCode="0.00">
                  <c:v>27893.186212815272</c:v>
                </c:pt>
                <c:pt idx="215" formatCode="0.00">
                  <c:v>28060.047355877639</c:v>
                </c:pt>
                <c:pt idx="216" formatCode="0.00">
                  <c:v>28226.332932703481</c:v>
                </c:pt>
                <c:pt idx="217" formatCode="0.00">
                  <c:v>28392.063647530071</c:v>
                </c:pt>
                <c:pt idx="218" formatCode="0.00">
                  <c:v>28557.259375920672</c:v>
                </c:pt>
                <c:pt idx="219" formatCode="0.00">
                  <c:v>28721.939208854645</c:v>
                </c:pt>
                <c:pt idx="220" formatCode="0.00">
                  <c:v>28886.121493876028</c:v>
                </c:pt>
                <c:pt idx="221" formatCode="0.00">
                  <c:v>29049.823873535672</c:v>
                </c:pt>
                <c:pt idx="222" formatCode="0.00">
                  <c:v>29213.063321340745</c:v>
                </c:pt>
                <c:pt idx="223" formatCode="0.00">
                  <c:v>29375.856175405148</c:v>
                </c:pt>
                <c:pt idx="224" formatCode="0.00">
                  <c:v>29538.218169977496</c:v>
                </c:pt>
                <c:pt idx="225" formatCode="0.00">
                  <c:v>29700.164465007088</c:v>
                </c:pt>
                <c:pt idx="226" formatCode="0.00">
                  <c:v>29861.709673894533</c:v>
                </c:pt>
                <c:pt idx="227" formatCode="0.00">
                  <c:v>30022.867889560661</c:v>
                </c:pt>
                <c:pt idx="228" formatCode="0.00">
                  <c:v>30183.652708956124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E-4CB6-B1D8-9765750D64B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094879"/>
        <c:axId val="591842015"/>
      </c:lineChart>
      <c:catAx>
        <c:axId val="6000948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42015"/>
        <c:crosses val="autoZero"/>
        <c:auto val="1"/>
        <c:lblAlgn val="ctr"/>
        <c:lblOffset val="100"/>
        <c:noMultiLvlLbl val="0"/>
      </c:catAx>
      <c:valAx>
        <c:axId val="5918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9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11430</xdr:rowOff>
    </xdr:from>
    <xdr:to>
      <xdr:col>18</xdr:col>
      <xdr:colOff>398145</xdr:colOff>
      <xdr:row>29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2F94F-B36C-F3D7-E649-721D3F2A7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2B4DBE-1AB8-41B2-AFD4-0D88F6204685}" name="Table4" displayName="Table4" ref="A1:E230" totalsRowShown="0">
  <autoFilter ref="A1:E230" xr:uid="{AF2B4DBE-1AB8-41B2-AFD4-0D88F6204685}"/>
  <tableColumns count="5">
    <tableColumn id="1" xr3:uid="{0E78E798-0E4E-41E0-B51C-C4647550A834}" name="Date" dataDxfId="3"/>
    <tableColumn id="2" xr3:uid="{64FD2F79-6C87-4C75-802E-D646E2D7F411}" name="Total_Sales"/>
    <tableColumn id="3" xr3:uid="{BA99932C-EBB3-4A86-81EA-D80B2E013978}" name="Forecast(Total_Sales)">
      <calculatedColumnFormula>_xlfn.FORECAST.ETS(A2,$B$2:$B$169,$A$2:$A$169,1,0)</calculatedColumnFormula>
    </tableColumn>
    <tableColumn id="4" xr3:uid="{46F01E4D-6E99-4508-B1DE-8C5AA9268605}" name="Lower Confidence Bound(Total_Sales)" dataDxfId="2">
      <calculatedColumnFormula>C2-_xlfn.FORECAST.ETS.CONFINT(A2,$B$2:$B$169,$A$2:$A$169,0.95,1,0)</calculatedColumnFormula>
    </tableColumn>
    <tableColumn id="5" xr3:uid="{FE6C123F-2200-4ED6-9887-9A420CA07B13}" name="Upper Confidence Bound(Total_Sales)" dataDxfId="1">
      <calculatedColumnFormula>C2+_xlfn.FORECAST.ETS.CONFINT(A2,$B$2:$B$169,$A$2:$A$169,0.95,1,0)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8C6673-E428-42B7-9F08-2F8C7D01F811}" name="Table5" displayName="Table5" ref="G1:H8" totalsRowShown="0">
  <autoFilter ref="G1:H8" xr:uid="{428C6673-E428-42B7-9F08-2F8C7D01F811}"/>
  <tableColumns count="2">
    <tableColumn id="1" xr3:uid="{8D8B953A-8BCB-41ED-8B2B-991A63FE8EA8}" name="Statistic"/>
    <tableColumn id="2" xr3:uid="{B1FF15AC-081D-4667-97E2-D74DB0646744}" name="Valu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2C85D-8670-468C-B34D-64087DA6DCB7}" name="Table1" displayName="Table1" ref="A1:G1048576" totalsRowShown="0" headerRowDxfId="4" headerRowBorderDxfId="5" tableBorderDxfId="6">
  <autoFilter ref="A1:G1048576" xr:uid="{8992C85D-8670-468C-B34D-64087DA6DCB7}"/>
  <tableColumns count="7">
    <tableColumn id="1" xr3:uid="{300B0D66-6C2D-4FF0-9F0A-F6DB2C44F6CD}" name="Date"/>
    <tableColumn id="2" xr3:uid="{B132A246-1845-4F98-B1A2-0B784058AA8E}" name="Region"/>
    <tableColumn id="3" xr3:uid="{5D23B5E1-DEF1-4DE5-9374-54720BB5B651}" name="Product"/>
    <tableColumn id="4" xr3:uid="{A2127E2F-5EF5-4365-8646-77079D6A599D}" name="Sales_Rep"/>
    <tableColumn id="5" xr3:uid="{F3F901BD-42E3-4ED6-880B-5FD5F22B9E81}" name="Units_Sold"/>
    <tableColumn id="6" xr3:uid="{C7CFEC5E-9459-44B8-AB35-07B6567851F4}" name="Unit_Price"/>
    <tableColumn id="7" xr3:uid="{0CFD0939-0F76-4331-9A41-37CFC67EA221}" name="Total_Sale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707E-CF4A-4C9F-8537-9D9357EB93A2}">
  <dimension ref="A1:H230"/>
  <sheetViews>
    <sheetView tabSelected="1" topLeftCell="E1" workbookViewId="0">
      <selection activeCell="G4" sqref="G4"/>
    </sheetView>
  </sheetViews>
  <sheetFormatPr defaultRowHeight="14.4" x14ac:dyDescent="0.3"/>
  <cols>
    <col min="1" max="1" width="10.33203125" bestFit="1" customWidth="1"/>
    <col min="2" max="2" width="12.33203125" customWidth="1"/>
    <col min="3" max="3" width="20.6640625" customWidth="1"/>
    <col min="4" max="4" width="34.77734375" customWidth="1"/>
    <col min="5" max="5" width="34.88671875" customWidth="1"/>
    <col min="7" max="7" width="9.77734375" bestFit="1" customWidth="1"/>
    <col min="8" max="8" width="8" bestFit="1" customWidth="1"/>
  </cols>
  <sheetData>
    <row r="1" spans="1:8" x14ac:dyDescent="0.3">
      <c r="A1" t="s">
        <v>0</v>
      </c>
      <c r="B1" t="s">
        <v>6</v>
      </c>
      <c r="C1" t="s">
        <v>20</v>
      </c>
      <c r="D1" t="s">
        <v>21</v>
      </c>
      <c r="E1" t="s">
        <v>22</v>
      </c>
      <c r="G1" t="s">
        <v>23</v>
      </c>
      <c r="H1" t="s">
        <v>24</v>
      </c>
    </row>
    <row r="2" spans="1:8" x14ac:dyDescent="0.3">
      <c r="A2" s="1">
        <v>45292</v>
      </c>
      <c r="B2">
        <v>20663.5</v>
      </c>
      <c r="G2" t="s">
        <v>25</v>
      </c>
      <c r="H2" s="4">
        <f>_xlfn.FORECAST.ETS.STAT($B$2:$B$169,$A$2:$A$169,1,1,0)</f>
        <v>0.25</v>
      </c>
    </row>
    <row r="3" spans="1:8" x14ac:dyDescent="0.3">
      <c r="A3" s="1">
        <v>45293</v>
      </c>
      <c r="B3">
        <v>9738.5</v>
      </c>
      <c r="G3" t="s">
        <v>26</v>
      </c>
      <c r="H3" s="4">
        <f>_xlfn.FORECAST.ETS.STAT($B$2:$B$169,$A$2:$A$169,2,1,0)</f>
        <v>1E-3</v>
      </c>
    </row>
    <row r="4" spans="1:8" x14ac:dyDescent="0.3">
      <c r="A4" s="1">
        <v>45294</v>
      </c>
      <c r="B4">
        <v>6982</v>
      </c>
      <c r="G4" t="s">
        <v>27</v>
      </c>
      <c r="H4" s="4">
        <f>_xlfn.FORECAST.ETS.STAT($B$2:$B$169,$A$2:$A$169,3,1,0)</f>
        <v>2.2204460492503131E-16</v>
      </c>
    </row>
    <row r="5" spans="1:8" x14ac:dyDescent="0.3">
      <c r="A5" s="1">
        <v>45295</v>
      </c>
      <c r="B5">
        <v>10831</v>
      </c>
      <c r="G5" t="s">
        <v>28</v>
      </c>
      <c r="H5" s="4">
        <f>_xlfn.FORECAST.ETS.STAT($B$2:$B$169,$A$2:$A$169,4,1,0)</f>
        <v>0.87914492207121475</v>
      </c>
    </row>
    <row r="6" spans="1:8" x14ac:dyDescent="0.3">
      <c r="A6" s="1">
        <v>45296</v>
      </c>
      <c r="B6">
        <v>8277.3333333333339</v>
      </c>
      <c r="G6" t="s">
        <v>29</v>
      </c>
      <c r="H6" s="4">
        <f>_xlfn.FORECAST.ETS.STAT($B$2:$B$169,$A$2:$A$169,5,1,0)</f>
        <v>0.46711813582868811</v>
      </c>
    </row>
    <row r="7" spans="1:8" x14ac:dyDescent="0.3">
      <c r="A7" s="1">
        <v>45297</v>
      </c>
      <c r="B7">
        <v>6543.666666666667</v>
      </c>
      <c r="G7" t="s">
        <v>30</v>
      </c>
      <c r="H7" s="4">
        <f>_xlfn.FORECAST.ETS.STAT($B$2:$B$169,$A$2:$A$169,6,1,0)</f>
        <v>4021.485396580601</v>
      </c>
    </row>
    <row r="8" spans="1:8" x14ac:dyDescent="0.3">
      <c r="A8" s="1">
        <v>45298</v>
      </c>
      <c r="B8">
        <v>9743.5</v>
      </c>
      <c r="G8" t="s">
        <v>31</v>
      </c>
      <c r="H8" s="4">
        <f>_xlfn.FORECAST.ETS.STAT($B$2:$B$169,$A$2:$A$169,7,1,0)</f>
        <v>4830.5981253007076</v>
      </c>
    </row>
    <row r="9" spans="1:8" x14ac:dyDescent="0.3">
      <c r="A9" s="1">
        <v>45299</v>
      </c>
      <c r="B9">
        <v>10943.666666666666</v>
      </c>
    </row>
    <row r="10" spans="1:8" x14ac:dyDescent="0.3">
      <c r="A10" s="1">
        <v>45300</v>
      </c>
      <c r="B10">
        <v>8264.6666666666661</v>
      </c>
    </row>
    <row r="11" spans="1:8" x14ac:dyDescent="0.3">
      <c r="A11" s="1">
        <v>45301</v>
      </c>
      <c r="B11">
        <v>12935.25</v>
      </c>
    </row>
    <row r="12" spans="1:8" x14ac:dyDescent="0.3">
      <c r="A12" s="1">
        <v>45302</v>
      </c>
      <c r="B12">
        <v>10032</v>
      </c>
    </row>
    <row r="13" spans="1:8" x14ac:dyDescent="0.3">
      <c r="A13" s="1">
        <v>45303</v>
      </c>
      <c r="B13">
        <v>4418.333333333333</v>
      </c>
    </row>
    <row r="14" spans="1:8" x14ac:dyDescent="0.3">
      <c r="A14" s="1">
        <v>45304</v>
      </c>
      <c r="B14">
        <v>8262.5</v>
      </c>
    </row>
    <row r="15" spans="1:8" x14ac:dyDescent="0.3">
      <c r="A15" s="1">
        <v>45305</v>
      </c>
      <c r="B15">
        <v>9104</v>
      </c>
    </row>
    <row r="16" spans="1:8" x14ac:dyDescent="0.3">
      <c r="A16" s="1">
        <v>45306</v>
      </c>
      <c r="B16">
        <v>13534.666666666666</v>
      </c>
    </row>
    <row r="17" spans="1:2" x14ac:dyDescent="0.3">
      <c r="A17" s="1">
        <v>45307</v>
      </c>
      <c r="B17">
        <v>16086</v>
      </c>
    </row>
    <row r="18" spans="1:2" x14ac:dyDescent="0.3">
      <c r="A18" s="1">
        <v>45308</v>
      </c>
      <c r="B18">
        <v>8170.5</v>
      </c>
    </row>
    <row r="19" spans="1:2" x14ac:dyDescent="0.3">
      <c r="A19" s="1">
        <v>45309</v>
      </c>
      <c r="B19">
        <v>8361.5</v>
      </c>
    </row>
    <row r="20" spans="1:2" x14ac:dyDescent="0.3">
      <c r="A20" s="1">
        <v>45310</v>
      </c>
      <c r="B20">
        <v>4224.75</v>
      </c>
    </row>
    <row r="21" spans="1:2" x14ac:dyDescent="0.3">
      <c r="A21" s="1">
        <v>45311</v>
      </c>
      <c r="B21">
        <v>5537.333333333333</v>
      </c>
    </row>
    <row r="22" spans="1:2" x14ac:dyDescent="0.3">
      <c r="A22" s="1">
        <v>45312</v>
      </c>
      <c r="B22">
        <v>1585</v>
      </c>
    </row>
    <row r="23" spans="1:2" x14ac:dyDescent="0.3">
      <c r="A23" s="1">
        <v>45313</v>
      </c>
      <c r="B23">
        <v>12146.25</v>
      </c>
    </row>
    <row r="24" spans="1:2" x14ac:dyDescent="0.3">
      <c r="A24" s="1">
        <v>45314</v>
      </c>
      <c r="B24">
        <v>4864.5</v>
      </c>
    </row>
    <row r="25" spans="1:2" x14ac:dyDescent="0.3">
      <c r="A25" s="1">
        <v>45315</v>
      </c>
      <c r="B25">
        <v>20049</v>
      </c>
    </row>
    <row r="26" spans="1:2" x14ac:dyDescent="0.3">
      <c r="A26" s="1">
        <v>45316</v>
      </c>
      <c r="B26">
        <v>9542</v>
      </c>
    </row>
    <row r="27" spans="1:2" x14ac:dyDescent="0.3">
      <c r="A27" s="1">
        <v>45317</v>
      </c>
      <c r="B27">
        <v>18794.25</v>
      </c>
    </row>
    <row r="28" spans="1:2" x14ac:dyDescent="0.3">
      <c r="A28" s="1">
        <v>45318</v>
      </c>
      <c r="B28">
        <v>4902</v>
      </c>
    </row>
    <row r="29" spans="1:2" x14ac:dyDescent="0.3">
      <c r="A29" s="1">
        <v>45319</v>
      </c>
      <c r="B29">
        <v>7891</v>
      </c>
    </row>
    <row r="30" spans="1:2" x14ac:dyDescent="0.3">
      <c r="A30" s="1">
        <v>45320</v>
      </c>
      <c r="B30">
        <v>12609.666666666666</v>
      </c>
    </row>
    <row r="31" spans="1:2" x14ac:dyDescent="0.3">
      <c r="A31" s="1">
        <v>45321</v>
      </c>
      <c r="B31">
        <v>8023.5</v>
      </c>
    </row>
    <row r="32" spans="1:2" x14ac:dyDescent="0.3">
      <c r="A32" s="1">
        <v>45322</v>
      </c>
      <c r="B32">
        <v>7348.5</v>
      </c>
    </row>
    <row r="33" spans="1:2" x14ac:dyDescent="0.3">
      <c r="A33" s="1">
        <v>45323</v>
      </c>
      <c r="B33">
        <v>7757</v>
      </c>
    </row>
    <row r="34" spans="1:2" x14ac:dyDescent="0.3">
      <c r="A34" s="1">
        <v>45324</v>
      </c>
      <c r="B34">
        <v>7887</v>
      </c>
    </row>
    <row r="35" spans="1:2" x14ac:dyDescent="0.3">
      <c r="A35" s="1">
        <v>45325</v>
      </c>
      <c r="B35">
        <v>7496.666666666667</v>
      </c>
    </row>
    <row r="36" spans="1:2" x14ac:dyDescent="0.3">
      <c r="A36" s="1">
        <v>45326</v>
      </c>
      <c r="B36">
        <v>3253.5</v>
      </c>
    </row>
    <row r="37" spans="1:2" x14ac:dyDescent="0.3">
      <c r="A37" s="1">
        <v>45327</v>
      </c>
      <c r="B37">
        <v>4412</v>
      </c>
    </row>
    <row r="38" spans="1:2" x14ac:dyDescent="0.3">
      <c r="A38" s="1">
        <v>45328</v>
      </c>
      <c r="B38">
        <v>10784</v>
      </c>
    </row>
    <row r="39" spans="1:2" x14ac:dyDescent="0.3">
      <c r="A39" s="1">
        <v>45329</v>
      </c>
      <c r="B39">
        <v>6771.333333333333</v>
      </c>
    </row>
    <row r="40" spans="1:2" x14ac:dyDescent="0.3">
      <c r="A40" s="1">
        <v>45330</v>
      </c>
      <c r="B40">
        <v>3716.3333333333335</v>
      </c>
    </row>
    <row r="41" spans="1:2" x14ac:dyDescent="0.3">
      <c r="A41" s="1">
        <v>45331</v>
      </c>
      <c r="B41">
        <v>15227.5</v>
      </c>
    </row>
    <row r="42" spans="1:2" x14ac:dyDescent="0.3">
      <c r="A42" s="1">
        <v>45332</v>
      </c>
      <c r="B42">
        <v>12670</v>
      </c>
    </row>
    <row r="43" spans="1:2" x14ac:dyDescent="0.3">
      <c r="A43" s="1">
        <v>45333</v>
      </c>
      <c r="B43">
        <v>4720</v>
      </c>
    </row>
    <row r="44" spans="1:2" x14ac:dyDescent="0.3">
      <c r="A44" s="1">
        <v>45334</v>
      </c>
      <c r="B44">
        <v>11446.75</v>
      </c>
    </row>
    <row r="45" spans="1:2" x14ac:dyDescent="0.3">
      <c r="A45" s="1">
        <v>45335</v>
      </c>
      <c r="B45">
        <v>7473</v>
      </c>
    </row>
    <row r="46" spans="1:2" x14ac:dyDescent="0.3">
      <c r="A46" s="1">
        <v>45336</v>
      </c>
      <c r="B46">
        <v>14366</v>
      </c>
    </row>
    <row r="47" spans="1:2" x14ac:dyDescent="0.3">
      <c r="A47" s="1">
        <v>45337</v>
      </c>
      <c r="B47">
        <v>4880</v>
      </c>
    </row>
    <row r="48" spans="1:2" x14ac:dyDescent="0.3">
      <c r="A48" s="1">
        <v>45338</v>
      </c>
      <c r="B48">
        <v>17296</v>
      </c>
    </row>
    <row r="49" spans="1:2" x14ac:dyDescent="0.3">
      <c r="A49" s="1">
        <v>45339</v>
      </c>
      <c r="B49">
        <v>7781.333333333333</v>
      </c>
    </row>
    <row r="50" spans="1:2" x14ac:dyDescent="0.3">
      <c r="A50" s="1">
        <v>45340</v>
      </c>
      <c r="B50">
        <v>11021</v>
      </c>
    </row>
    <row r="51" spans="1:2" x14ac:dyDescent="0.3">
      <c r="A51" s="1">
        <v>45341</v>
      </c>
      <c r="B51">
        <v>4622.666666666667</v>
      </c>
    </row>
    <row r="52" spans="1:2" x14ac:dyDescent="0.3">
      <c r="A52" s="1">
        <v>45342</v>
      </c>
      <c r="B52">
        <v>15283.333333333334</v>
      </c>
    </row>
    <row r="53" spans="1:2" x14ac:dyDescent="0.3">
      <c r="A53" s="1">
        <v>45343</v>
      </c>
      <c r="B53">
        <v>5889</v>
      </c>
    </row>
    <row r="54" spans="1:2" x14ac:dyDescent="0.3">
      <c r="A54" s="1">
        <v>45344</v>
      </c>
      <c r="B54">
        <v>20758</v>
      </c>
    </row>
    <row r="55" spans="1:2" x14ac:dyDescent="0.3">
      <c r="A55" s="1">
        <v>45345</v>
      </c>
      <c r="B55">
        <v>15674</v>
      </c>
    </row>
    <row r="56" spans="1:2" x14ac:dyDescent="0.3">
      <c r="A56" s="1">
        <v>45346</v>
      </c>
      <c r="B56">
        <v>4976.5</v>
      </c>
    </row>
    <row r="57" spans="1:2" x14ac:dyDescent="0.3">
      <c r="A57" s="1">
        <v>45347</v>
      </c>
      <c r="B57">
        <v>3043.5</v>
      </c>
    </row>
    <row r="58" spans="1:2" x14ac:dyDescent="0.3">
      <c r="A58" s="1">
        <v>45348</v>
      </c>
      <c r="B58">
        <v>5672</v>
      </c>
    </row>
    <row r="59" spans="1:2" x14ac:dyDescent="0.3">
      <c r="A59" s="1">
        <v>45349</v>
      </c>
      <c r="B59">
        <v>11699.25</v>
      </c>
    </row>
    <row r="60" spans="1:2" x14ac:dyDescent="0.3">
      <c r="A60" s="1">
        <v>45350</v>
      </c>
      <c r="B60">
        <v>13129</v>
      </c>
    </row>
    <row r="61" spans="1:2" x14ac:dyDescent="0.3">
      <c r="A61" s="1">
        <v>45351</v>
      </c>
      <c r="B61">
        <v>11766</v>
      </c>
    </row>
    <row r="62" spans="1:2" x14ac:dyDescent="0.3">
      <c r="A62" s="1">
        <v>45352</v>
      </c>
      <c r="B62">
        <v>9551.5</v>
      </c>
    </row>
    <row r="63" spans="1:2" x14ac:dyDescent="0.3">
      <c r="A63" s="1">
        <v>45353</v>
      </c>
      <c r="B63">
        <v>7919.666666666667</v>
      </c>
    </row>
    <row r="64" spans="1:2" x14ac:dyDescent="0.3">
      <c r="A64" s="1">
        <v>45354</v>
      </c>
      <c r="B64">
        <v>10106</v>
      </c>
    </row>
    <row r="65" spans="1:2" x14ac:dyDescent="0.3">
      <c r="A65" s="1">
        <v>45355</v>
      </c>
      <c r="B65">
        <v>8829</v>
      </c>
    </row>
    <row r="66" spans="1:2" x14ac:dyDescent="0.3">
      <c r="A66" s="1">
        <v>45356</v>
      </c>
      <c r="B66">
        <v>12508.5</v>
      </c>
    </row>
    <row r="67" spans="1:2" x14ac:dyDescent="0.3">
      <c r="A67" s="1">
        <v>45357</v>
      </c>
      <c r="B67">
        <v>6540.5</v>
      </c>
    </row>
    <row r="68" spans="1:2" x14ac:dyDescent="0.3">
      <c r="A68" s="1">
        <v>45358</v>
      </c>
      <c r="B68">
        <v>11151.25</v>
      </c>
    </row>
    <row r="69" spans="1:2" x14ac:dyDescent="0.3">
      <c r="A69" s="1">
        <v>45359</v>
      </c>
      <c r="B69">
        <v>10534</v>
      </c>
    </row>
    <row r="70" spans="1:2" x14ac:dyDescent="0.3">
      <c r="A70" s="1">
        <v>45360</v>
      </c>
      <c r="B70">
        <v>11331.5</v>
      </c>
    </row>
    <row r="71" spans="1:2" x14ac:dyDescent="0.3">
      <c r="A71" s="1">
        <v>45361</v>
      </c>
      <c r="B71">
        <v>6703</v>
      </c>
    </row>
    <row r="72" spans="1:2" x14ac:dyDescent="0.3">
      <c r="A72" s="1">
        <v>45362</v>
      </c>
      <c r="B72">
        <v>3442.5</v>
      </c>
    </row>
    <row r="73" spans="1:2" x14ac:dyDescent="0.3">
      <c r="A73" s="1">
        <v>45363</v>
      </c>
      <c r="B73">
        <v>16110</v>
      </c>
    </row>
    <row r="74" spans="1:2" x14ac:dyDescent="0.3">
      <c r="A74" s="1">
        <v>45364</v>
      </c>
      <c r="B74">
        <v>6067.666666666667</v>
      </c>
    </row>
    <row r="75" spans="1:2" x14ac:dyDescent="0.3">
      <c r="A75" s="1">
        <v>45365</v>
      </c>
      <c r="B75">
        <v>10788.666666666666</v>
      </c>
    </row>
    <row r="76" spans="1:2" x14ac:dyDescent="0.3">
      <c r="A76" s="1">
        <v>45366</v>
      </c>
      <c r="B76">
        <v>11297.5</v>
      </c>
    </row>
    <row r="77" spans="1:2" x14ac:dyDescent="0.3">
      <c r="A77" s="1">
        <v>45367</v>
      </c>
      <c r="B77">
        <v>9460.6666666666661</v>
      </c>
    </row>
    <row r="78" spans="1:2" x14ac:dyDescent="0.3">
      <c r="A78" s="1">
        <v>45368</v>
      </c>
      <c r="B78">
        <v>13223</v>
      </c>
    </row>
    <row r="79" spans="1:2" x14ac:dyDescent="0.3">
      <c r="A79" s="1">
        <v>45369</v>
      </c>
      <c r="B79">
        <v>10386</v>
      </c>
    </row>
    <row r="80" spans="1:2" x14ac:dyDescent="0.3">
      <c r="A80" s="1">
        <v>45370</v>
      </c>
      <c r="B80">
        <v>11441.333333333334</v>
      </c>
    </row>
    <row r="81" spans="1:2" x14ac:dyDescent="0.3">
      <c r="A81" s="1">
        <v>45371</v>
      </c>
      <c r="B81">
        <v>5233.333333333333</v>
      </c>
    </row>
    <row r="82" spans="1:2" x14ac:dyDescent="0.3">
      <c r="A82" s="1">
        <v>45372</v>
      </c>
      <c r="B82">
        <v>1040</v>
      </c>
    </row>
    <row r="83" spans="1:2" x14ac:dyDescent="0.3">
      <c r="A83" s="1">
        <v>45373</v>
      </c>
      <c r="B83">
        <v>5846.666666666667</v>
      </c>
    </row>
    <row r="84" spans="1:2" x14ac:dyDescent="0.3">
      <c r="A84" s="1">
        <v>45374</v>
      </c>
      <c r="B84">
        <v>10223.5</v>
      </c>
    </row>
    <row r="85" spans="1:2" x14ac:dyDescent="0.3">
      <c r="A85" s="1">
        <v>45375</v>
      </c>
      <c r="B85">
        <v>10504.5</v>
      </c>
    </row>
    <row r="86" spans="1:2" x14ac:dyDescent="0.3">
      <c r="A86" s="1">
        <v>45376</v>
      </c>
      <c r="B86">
        <v>3640</v>
      </c>
    </row>
    <row r="87" spans="1:2" x14ac:dyDescent="0.3">
      <c r="A87" s="1">
        <v>45377</v>
      </c>
      <c r="B87">
        <v>15632.5</v>
      </c>
    </row>
    <row r="88" spans="1:2" x14ac:dyDescent="0.3">
      <c r="A88" s="1">
        <v>45378</v>
      </c>
      <c r="B88">
        <v>10221</v>
      </c>
    </row>
    <row r="89" spans="1:2" x14ac:dyDescent="0.3">
      <c r="A89" s="1">
        <v>45379</v>
      </c>
      <c r="B89">
        <v>8308.6666666666661</v>
      </c>
    </row>
    <row r="90" spans="1:2" x14ac:dyDescent="0.3">
      <c r="A90" s="1">
        <v>45380</v>
      </c>
      <c r="B90">
        <v>20685.5</v>
      </c>
    </row>
    <row r="91" spans="1:2" x14ac:dyDescent="0.3">
      <c r="A91" s="1">
        <v>45381</v>
      </c>
      <c r="B91">
        <v>16887.666666666668</v>
      </c>
    </row>
    <row r="92" spans="1:2" x14ac:dyDescent="0.3">
      <c r="A92" s="1">
        <v>45382</v>
      </c>
      <c r="B92">
        <v>12022.5</v>
      </c>
    </row>
    <row r="93" spans="1:2" x14ac:dyDescent="0.3">
      <c r="A93" s="1">
        <v>45383</v>
      </c>
      <c r="B93">
        <v>16348.666666666666</v>
      </c>
    </row>
    <row r="94" spans="1:2" x14ac:dyDescent="0.3">
      <c r="A94" s="1">
        <v>45384</v>
      </c>
      <c r="B94">
        <v>18130</v>
      </c>
    </row>
    <row r="95" spans="1:2" x14ac:dyDescent="0.3">
      <c r="A95" s="1">
        <v>45385</v>
      </c>
      <c r="B95">
        <v>13818</v>
      </c>
    </row>
    <row r="96" spans="1:2" x14ac:dyDescent="0.3">
      <c r="A96" s="1">
        <v>45386</v>
      </c>
      <c r="B96">
        <v>10547.25</v>
      </c>
    </row>
    <row r="97" spans="1:2" x14ac:dyDescent="0.3">
      <c r="A97" s="1">
        <v>45387</v>
      </c>
      <c r="B97">
        <v>3191</v>
      </c>
    </row>
    <row r="98" spans="1:2" x14ac:dyDescent="0.3">
      <c r="A98" s="1">
        <v>45388</v>
      </c>
      <c r="B98">
        <v>10487</v>
      </c>
    </row>
    <row r="99" spans="1:2" x14ac:dyDescent="0.3">
      <c r="A99" s="1">
        <v>45389</v>
      </c>
      <c r="B99">
        <v>5950</v>
      </c>
    </row>
    <row r="100" spans="1:2" x14ac:dyDescent="0.3">
      <c r="A100" s="1">
        <v>45390</v>
      </c>
      <c r="B100">
        <v>7137.5</v>
      </c>
    </row>
    <row r="101" spans="1:2" x14ac:dyDescent="0.3">
      <c r="A101" s="1">
        <v>45391</v>
      </c>
      <c r="B101">
        <v>5824</v>
      </c>
    </row>
    <row r="102" spans="1:2" x14ac:dyDescent="0.3">
      <c r="A102" s="1">
        <v>45392</v>
      </c>
      <c r="B102">
        <v>5503.25</v>
      </c>
    </row>
    <row r="103" spans="1:2" x14ac:dyDescent="0.3">
      <c r="A103" s="1">
        <v>45393</v>
      </c>
      <c r="B103">
        <v>7737.5</v>
      </c>
    </row>
    <row r="104" spans="1:2" x14ac:dyDescent="0.3">
      <c r="A104" s="1">
        <v>45394</v>
      </c>
      <c r="B104">
        <v>6970.5</v>
      </c>
    </row>
    <row r="105" spans="1:2" x14ac:dyDescent="0.3">
      <c r="A105" s="1">
        <v>45395</v>
      </c>
      <c r="B105">
        <v>2823.6666666666665</v>
      </c>
    </row>
    <row r="106" spans="1:2" x14ac:dyDescent="0.3">
      <c r="A106" s="1">
        <v>45396</v>
      </c>
      <c r="B106">
        <v>8449.5</v>
      </c>
    </row>
    <row r="107" spans="1:2" x14ac:dyDescent="0.3">
      <c r="A107" s="1">
        <v>45397</v>
      </c>
      <c r="B107">
        <v>10726</v>
      </c>
    </row>
    <row r="108" spans="1:2" x14ac:dyDescent="0.3">
      <c r="A108" s="1">
        <v>45398</v>
      </c>
      <c r="B108">
        <v>2711.3333333333335</v>
      </c>
    </row>
    <row r="109" spans="1:2" x14ac:dyDescent="0.3">
      <c r="A109" s="1">
        <v>45399</v>
      </c>
      <c r="B109">
        <v>9569.25</v>
      </c>
    </row>
    <row r="110" spans="1:2" x14ac:dyDescent="0.3">
      <c r="A110" s="1">
        <v>45400</v>
      </c>
      <c r="B110">
        <v>10003.5</v>
      </c>
    </row>
    <row r="111" spans="1:2" x14ac:dyDescent="0.3">
      <c r="A111" s="1">
        <v>45401</v>
      </c>
      <c r="B111">
        <v>7286</v>
      </c>
    </row>
    <row r="112" spans="1:2" x14ac:dyDescent="0.3">
      <c r="A112" s="1">
        <v>45402</v>
      </c>
      <c r="B112">
        <v>7232</v>
      </c>
    </row>
    <row r="113" spans="1:2" x14ac:dyDescent="0.3">
      <c r="A113" s="1">
        <v>45403</v>
      </c>
      <c r="B113">
        <v>5697</v>
      </c>
    </row>
    <row r="114" spans="1:2" x14ac:dyDescent="0.3">
      <c r="A114" s="1">
        <v>45404</v>
      </c>
      <c r="B114">
        <v>5851.5</v>
      </c>
    </row>
    <row r="115" spans="1:2" x14ac:dyDescent="0.3">
      <c r="A115" s="1">
        <v>45405</v>
      </c>
      <c r="B115">
        <v>14383.333333333334</v>
      </c>
    </row>
    <row r="116" spans="1:2" x14ac:dyDescent="0.3">
      <c r="A116" s="1">
        <v>45406</v>
      </c>
      <c r="B116">
        <v>13057.5</v>
      </c>
    </row>
    <row r="117" spans="1:2" x14ac:dyDescent="0.3">
      <c r="A117" s="1">
        <v>45407</v>
      </c>
      <c r="B117">
        <v>8040.25</v>
      </c>
    </row>
    <row r="118" spans="1:2" x14ac:dyDescent="0.3">
      <c r="A118" s="1">
        <v>45408</v>
      </c>
      <c r="B118">
        <v>2275</v>
      </c>
    </row>
    <row r="119" spans="1:2" x14ac:dyDescent="0.3">
      <c r="A119" s="1">
        <v>45409</v>
      </c>
      <c r="B119">
        <v>9637.6666666666661</v>
      </c>
    </row>
    <row r="120" spans="1:2" x14ac:dyDescent="0.3">
      <c r="A120" s="1">
        <v>45410</v>
      </c>
      <c r="B120">
        <v>11638.75</v>
      </c>
    </row>
    <row r="121" spans="1:2" x14ac:dyDescent="0.3">
      <c r="A121" s="1">
        <v>45411</v>
      </c>
      <c r="B121">
        <v>9853</v>
      </c>
    </row>
    <row r="122" spans="1:2" x14ac:dyDescent="0.3">
      <c r="A122" s="1">
        <v>45412</v>
      </c>
      <c r="B122">
        <v>12221.5</v>
      </c>
    </row>
    <row r="123" spans="1:2" x14ac:dyDescent="0.3">
      <c r="A123" s="1">
        <v>45413</v>
      </c>
      <c r="B123">
        <v>10455</v>
      </c>
    </row>
    <row r="124" spans="1:2" x14ac:dyDescent="0.3">
      <c r="A124" s="1">
        <v>45414</v>
      </c>
      <c r="B124">
        <v>8169</v>
      </c>
    </row>
    <row r="125" spans="1:2" x14ac:dyDescent="0.3">
      <c r="A125" s="1">
        <v>45415</v>
      </c>
      <c r="B125">
        <v>7699.333333333333</v>
      </c>
    </row>
    <row r="126" spans="1:2" x14ac:dyDescent="0.3">
      <c r="A126" s="1">
        <v>45416</v>
      </c>
      <c r="B126">
        <v>18571.5</v>
      </c>
    </row>
    <row r="127" spans="1:2" x14ac:dyDescent="0.3">
      <c r="A127" s="1">
        <v>45417</v>
      </c>
      <c r="B127">
        <v>11366</v>
      </c>
    </row>
    <row r="128" spans="1:2" x14ac:dyDescent="0.3">
      <c r="A128" s="1">
        <v>45418</v>
      </c>
      <c r="B128">
        <v>6520.75</v>
      </c>
    </row>
    <row r="129" spans="1:2" x14ac:dyDescent="0.3">
      <c r="A129" s="1">
        <v>45419</v>
      </c>
      <c r="B129">
        <v>10715.25</v>
      </c>
    </row>
    <row r="130" spans="1:2" x14ac:dyDescent="0.3">
      <c r="A130" s="1">
        <v>45420</v>
      </c>
      <c r="B130">
        <v>9152.5</v>
      </c>
    </row>
    <row r="131" spans="1:2" x14ac:dyDescent="0.3">
      <c r="A131" s="1">
        <v>45421</v>
      </c>
      <c r="B131">
        <v>5438</v>
      </c>
    </row>
    <row r="132" spans="1:2" x14ac:dyDescent="0.3">
      <c r="A132" s="1">
        <v>45422</v>
      </c>
      <c r="B132">
        <v>8307.5</v>
      </c>
    </row>
    <row r="133" spans="1:2" x14ac:dyDescent="0.3">
      <c r="A133" s="1">
        <v>45423</v>
      </c>
      <c r="B133">
        <v>6596</v>
      </c>
    </row>
    <row r="134" spans="1:2" x14ac:dyDescent="0.3">
      <c r="A134" s="1">
        <v>45424</v>
      </c>
      <c r="B134">
        <v>13728.5</v>
      </c>
    </row>
    <row r="135" spans="1:2" x14ac:dyDescent="0.3">
      <c r="A135" s="1">
        <v>45425</v>
      </c>
      <c r="B135">
        <v>9474</v>
      </c>
    </row>
    <row r="136" spans="1:2" x14ac:dyDescent="0.3">
      <c r="A136" s="1">
        <v>45426</v>
      </c>
      <c r="B136">
        <v>4019.5</v>
      </c>
    </row>
    <row r="137" spans="1:2" x14ac:dyDescent="0.3">
      <c r="A137" s="1">
        <v>45427</v>
      </c>
      <c r="B137">
        <v>11720.25</v>
      </c>
    </row>
    <row r="138" spans="1:2" x14ac:dyDescent="0.3">
      <c r="A138" s="1">
        <v>45428</v>
      </c>
      <c r="B138">
        <v>13180</v>
      </c>
    </row>
    <row r="139" spans="1:2" x14ac:dyDescent="0.3">
      <c r="A139" s="1">
        <v>45429</v>
      </c>
      <c r="B139">
        <v>7878.25</v>
      </c>
    </row>
    <row r="140" spans="1:2" x14ac:dyDescent="0.3">
      <c r="A140" s="1">
        <v>45430</v>
      </c>
      <c r="B140">
        <v>18092.5</v>
      </c>
    </row>
    <row r="141" spans="1:2" x14ac:dyDescent="0.3">
      <c r="A141" s="1">
        <v>45431</v>
      </c>
      <c r="B141">
        <v>16549</v>
      </c>
    </row>
    <row r="142" spans="1:2" x14ac:dyDescent="0.3">
      <c r="A142" s="1">
        <v>45432</v>
      </c>
      <c r="B142">
        <v>5193</v>
      </c>
    </row>
    <row r="143" spans="1:2" x14ac:dyDescent="0.3">
      <c r="A143" s="1">
        <v>45433</v>
      </c>
      <c r="B143">
        <v>3952.25</v>
      </c>
    </row>
    <row r="144" spans="1:2" x14ac:dyDescent="0.3">
      <c r="A144" s="1">
        <v>45434</v>
      </c>
      <c r="B144">
        <v>9565</v>
      </c>
    </row>
    <row r="145" spans="1:2" x14ac:dyDescent="0.3">
      <c r="A145" s="1">
        <v>45435</v>
      </c>
      <c r="B145">
        <v>3218</v>
      </c>
    </row>
    <row r="146" spans="1:2" x14ac:dyDescent="0.3">
      <c r="A146" s="1">
        <v>45436</v>
      </c>
      <c r="B146">
        <v>9361.6666666666661</v>
      </c>
    </row>
    <row r="147" spans="1:2" x14ac:dyDescent="0.3">
      <c r="A147" s="1">
        <v>45437</v>
      </c>
      <c r="B147">
        <v>18541.5</v>
      </c>
    </row>
    <row r="148" spans="1:2" x14ac:dyDescent="0.3">
      <c r="A148" s="1">
        <v>45438</v>
      </c>
      <c r="B148">
        <v>15174.666666666666</v>
      </c>
    </row>
    <row r="149" spans="1:2" x14ac:dyDescent="0.3">
      <c r="A149" s="1">
        <v>45439</v>
      </c>
      <c r="B149">
        <v>14516</v>
      </c>
    </row>
    <row r="150" spans="1:2" x14ac:dyDescent="0.3">
      <c r="A150" s="1">
        <v>45440</v>
      </c>
      <c r="B150">
        <v>7053</v>
      </c>
    </row>
    <row r="151" spans="1:2" x14ac:dyDescent="0.3">
      <c r="A151" s="1">
        <v>45441</v>
      </c>
      <c r="B151">
        <v>11640.666666666666</v>
      </c>
    </row>
    <row r="152" spans="1:2" x14ac:dyDescent="0.3">
      <c r="A152" s="1">
        <v>45442</v>
      </c>
      <c r="B152">
        <v>9747.5</v>
      </c>
    </row>
    <row r="153" spans="1:2" x14ac:dyDescent="0.3">
      <c r="A153" s="1">
        <v>45443</v>
      </c>
      <c r="B153">
        <v>8424.75</v>
      </c>
    </row>
    <row r="154" spans="1:2" x14ac:dyDescent="0.3">
      <c r="A154" s="1">
        <v>45444</v>
      </c>
      <c r="B154">
        <v>2247</v>
      </c>
    </row>
    <row r="155" spans="1:2" x14ac:dyDescent="0.3">
      <c r="A155" s="1">
        <v>45445</v>
      </c>
      <c r="B155">
        <v>3542.6666666666665</v>
      </c>
    </row>
    <row r="156" spans="1:2" x14ac:dyDescent="0.3">
      <c r="A156" s="1">
        <v>45446</v>
      </c>
      <c r="B156">
        <v>7317</v>
      </c>
    </row>
    <row r="157" spans="1:2" x14ac:dyDescent="0.3">
      <c r="A157" s="1">
        <v>45447</v>
      </c>
      <c r="B157">
        <v>4672.75</v>
      </c>
    </row>
    <row r="158" spans="1:2" x14ac:dyDescent="0.3">
      <c r="A158" s="1">
        <v>45448</v>
      </c>
      <c r="B158">
        <v>6439.75</v>
      </c>
    </row>
    <row r="159" spans="1:2" x14ac:dyDescent="0.3">
      <c r="A159" s="1">
        <v>45449</v>
      </c>
      <c r="B159">
        <v>7996</v>
      </c>
    </row>
    <row r="160" spans="1:2" x14ac:dyDescent="0.3">
      <c r="A160" s="1">
        <v>45450</v>
      </c>
      <c r="B160">
        <v>2514.6666666666665</v>
      </c>
    </row>
    <row r="161" spans="1:5" x14ac:dyDescent="0.3">
      <c r="A161" s="1">
        <v>45451</v>
      </c>
      <c r="B161">
        <v>13183.75</v>
      </c>
    </row>
    <row r="162" spans="1:5" x14ac:dyDescent="0.3">
      <c r="A162" s="1">
        <v>45452</v>
      </c>
      <c r="B162">
        <v>10469.5</v>
      </c>
    </row>
    <row r="163" spans="1:5" x14ac:dyDescent="0.3">
      <c r="A163" s="1">
        <v>45453</v>
      </c>
      <c r="B163">
        <v>13176</v>
      </c>
    </row>
    <row r="164" spans="1:5" x14ac:dyDescent="0.3">
      <c r="A164" s="1">
        <v>45454</v>
      </c>
      <c r="B164">
        <v>10713.666666666666</v>
      </c>
    </row>
    <row r="165" spans="1:5" x14ac:dyDescent="0.3">
      <c r="A165" s="1">
        <v>45455</v>
      </c>
      <c r="B165">
        <v>2417.5</v>
      </c>
    </row>
    <row r="166" spans="1:5" x14ac:dyDescent="0.3">
      <c r="A166" s="1">
        <v>45456</v>
      </c>
      <c r="B166">
        <v>12867.333333333334</v>
      </c>
    </row>
    <row r="167" spans="1:5" x14ac:dyDescent="0.3">
      <c r="A167" s="1">
        <v>45457</v>
      </c>
      <c r="B167">
        <v>7607.5</v>
      </c>
    </row>
    <row r="168" spans="1:5" x14ac:dyDescent="0.3">
      <c r="A168" s="1">
        <v>45458</v>
      </c>
      <c r="B168">
        <v>13650.75</v>
      </c>
    </row>
    <row r="169" spans="1:5" x14ac:dyDescent="0.3">
      <c r="A169" s="1">
        <v>45459</v>
      </c>
      <c r="B169">
        <v>9111.5</v>
      </c>
      <c r="C169">
        <v>9111.5</v>
      </c>
      <c r="D169" s="3">
        <v>9111.5</v>
      </c>
      <c r="E169" s="3">
        <v>9111.5</v>
      </c>
    </row>
    <row r="170" spans="1:5" x14ac:dyDescent="0.3">
      <c r="A170" s="1">
        <v>45460</v>
      </c>
      <c r="B170">
        <v>11562.25</v>
      </c>
      <c r="C170">
        <f>_xlfn.FORECAST.ETS(A170,$B$2:$B$169,$A$2:$A$169,1,0)</f>
        <v>9686.8315361379573</v>
      </c>
      <c r="D170" s="3">
        <f>C170-_xlfn.FORECAST.ETS.CONFINT(A170,$B$2:$B$169,$A$2:$A$169,0.95,1,0)</f>
        <v>546.63456543402208</v>
      </c>
      <c r="E170" s="3">
        <f>C170+_xlfn.FORECAST.ETS.CONFINT(A170,$B$2:$B$169,$A$2:$A$169,0.95,1,0)</f>
        <v>18827.028506841893</v>
      </c>
    </row>
    <row r="171" spans="1:5" x14ac:dyDescent="0.3">
      <c r="A171" s="1">
        <v>45461</v>
      </c>
      <c r="B171">
        <v>11480.666666666666</v>
      </c>
      <c r="C171">
        <f>_xlfn.FORECAST.ETS(A171,$B$2:$B$169,$A$2:$A$169,1,0)</f>
        <v>9663.5104658545661</v>
      </c>
      <c r="D171" s="3">
        <f>C171-_xlfn.FORECAST.ETS.CONFINT(A171,$B$2:$B$169,$A$2:$A$169,0.95,1,0)</f>
        <v>239.7900833171152</v>
      </c>
      <c r="E171" s="3">
        <f>C171+_xlfn.FORECAST.ETS.CONFINT(A171,$B$2:$B$169,$A$2:$A$169,0.95,1,0)</f>
        <v>19087.230848392017</v>
      </c>
    </row>
    <row r="172" spans="1:5" x14ac:dyDescent="0.3">
      <c r="A172" s="1">
        <v>45462</v>
      </c>
      <c r="B172">
        <v>3372</v>
      </c>
      <c r="C172">
        <f>_xlfn.FORECAST.ETS(A172,$B$2:$B$169,$A$2:$A$169,1,0)</f>
        <v>9640.1893955711803</v>
      </c>
      <c r="D172" s="3">
        <f>C172-_xlfn.FORECAST.ETS.CONFINT(A172,$B$2:$B$169,$A$2:$A$169,0.95,1,0)</f>
        <v>-60.935965085274802</v>
      </c>
      <c r="E172" s="3">
        <f>C172+_xlfn.FORECAST.ETS.CONFINT(A172,$B$2:$B$169,$A$2:$A$169,0.95,1,0)</f>
        <v>19341.314756227635</v>
      </c>
    </row>
    <row r="173" spans="1:5" x14ac:dyDescent="0.3">
      <c r="A173" s="1">
        <v>45463</v>
      </c>
      <c r="B173">
        <v>6917</v>
      </c>
      <c r="C173">
        <f>_xlfn.FORECAST.ETS(A173,$B$2:$B$169,$A$2:$A$169,1,0)</f>
        <v>9616.8683252877872</v>
      </c>
      <c r="D173" s="3">
        <f>C173-_xlfn.FORECAST.ETS.CONFINT(A173,$B$2:$B$169,$A$2:$A$169,0.95,1,0)</f>
        <v>-356.06253752414705</v>
      </c>
      <c r="E173" s="3">
        <f>C173+_xlfn.FORECAST.ETS.CONFINT(A173,$B$2:$B$169,$A$2:$A$169,0.95,1,0)</f>
        <v>19589.799188099722</v>
      </c>
    </row>
    <row r="174" spans="1:5" x14ac:dyDescent="0.3">
      <c r="A174" s="1">
        <v>45464</v>
      </c>
      <c r="B174">
        <v>3348.3333333333335</v>
      </c>
      <c r="C174">
        <f>_xlfn.FORECAST.ETS(A174,$B$2:$B$169,$A$2:$A$169,1,0)</f>
        <v>9593.5472550044014</v>
      </c>
      <c r="D174" s="3">
        <f>C174-_xlfn.FORECAST.ETS.CONFINT(A174,$B$2:$B$169,$A$2:$A$169,0.95,1,0)</f>
        <v>-646.04370989346353</v>
      </c>
      <c r="E174" s="3">
        <f>C174+_xlfn.FORECAST.ETS.CONFINT(A174,$B$2:$B$169,$A$2:$A$169,0.95,1,0)</f>
        <v>19833.138219902266</v>
      </c>
    </row>
    <row r="175" spans="1:5" x14ac:dyDescent="0.3">
      <c r="A175" s="1">
        <v>45465</v>
      </c>
      <c r="B175">
        <v>6882</v>
      </c>
      <c r="C175">
        <f>_xlfn.FORECAST.ETS(A175,$B$2:$B$169,$A$2:$A$169,1,0)</f>
        <v>9570.2261847210102</v>
      </c>
      <c r="D175" s="3">
        <f>C175-_xlfn.FORECAST.ETS.CONFINT(A175,$B$2:$B$169,$A$2:$A$169,0.95,1,0)</f>
        <v>-931.27940979003688</v>
      </c>
      <c r="E175" s="3">
        <f>C175+_xlfn.FORECAST.ETS.CONFINT(A175,$B$2:$B$169,$A$2:$A$169,0.95,1,0)</f>
        <v>20071.731779232057</v>
      </c>
    </row>
    <row r="176" spans="1:5" x14ac:dyDescent="0.3">
      <c r="A176" s="1">
        <v>45466</v>
      </c>
      <c r="B176">
        <v>12109.5</v>
      </c>
      <c r="C176">
        <f>_xlfn.FORECAST.ETS(A176,$B$2:$B$169,$A$2:$A$169,1,0)</f>
        <v>9546.9051144376244</v>
      </c>
      <c r="D176" s="3">
        <f>C176-_xlfn.FORECAST.ETS.CONFINT(A176,$B$2:$B$169,$A$2:$A$169,0.95,1,0)</f>
        <v>-1212.1239751324301</v>
      </c>
      <c r="E176" s="3">
        <f>C176+_xlfn.FORECAST.ETS.CONFINT(A176,$B$2:$B$169,$A$2:$A$169,0.95,1,0)</f>
        <v>20305.934204007681</v>
      </c>
    </row>
    <row r="177" spans="1:5" x14ac:dyDescent="0.3">
      <c r="A177" s="1">
        <v>45467</v>
      </c>
      <c r="B177">
        <v>7479</v>
      </c>
      <c r="C177">
        <f>_xlfn.FORECAST.ETS(A177,$B$2:$B$169,$A$2:$A$169,1,0)</f>
        <v>9523.5840441542314</v>
      </c>
      <c r="D177" s="3">
        <f>C177-_xlfn.FORECAST.ETS.CONFINT(A177,$B$2:$B$169,$A$2:$A$169,0.95,1,0)</f>
        <v>-1488.8930527946031</v>
      </c>
      <c r="E177" s="3">
        <f>C177+_xlfn.FORECAST.ETS.CONFINT(A177,$B$2:$B$169,$A$2:$A$169,0.95,1,0)</f>
        <v>20536.061141103066</v>
      </c>
    </row>
    <row r="178" spans="1:5" x14ac:dyDescent="0.3">
      <c r="A178" s="1">
        <v>45468</v>
      </c>
      <c r="B178">
        <v>7395.25</v>
      </c>
      <c r="C178">
        <f>_xlfn.FORECAST.ETS(A178,$B$2:$B$169,$A$2:$A$169,1,0)</f>
        <v>9500.2629738708474</v>
      </c>
      <c r="D178" s="3">
        <f>C178-_xlfn.FORECAST.ETS.CONFINT(A178,$B$2:$B$169,$A$2:$A$169,0.95,1,0)</f>
        <v>-1761.8692141196771</v>
      </c>
      <c r="E178" s="3">
        <f>C178+_xlfn.FORECAST.ETS.CONFINT(A178,$B$2:$B$169,$A$2:$A$169,0.95,1,0)</f>
        <v>20762.395161861372</v>
      </c>
    </row>
    <row r="179" spans="1:5" x14ac:dyDescent="0.3">
      <c r="A179" s="1">
        <v>45469</v>
      </c>
      <c r="B179">
        <v>11094</v>
      </c>
      <c r="C179">
        <f>_xlfn.FORECAST.ETS(A179,$B$2:$B$169,$A$2:$A$169,1,0)</f>
        <v>9476.9419035874544</v>
      </c>
      <c r="D179" s="3">
        <f>C179-_xlfn.FORECAST.ETS.CONFINT(A179,$B$2:$B$169,$A$2:$A$169,0.95,1,0)</f>
        <v>-2031.3065671167114</v>
      </c>
      <c r="E179" s="3">
        <f>C179+_xlfn.FORECAST.ETS.CONFINT(A179,$B$2:$B$169,$A$2:$A$169,0.95,1,0)</f>
        <v>20985.190374291618</v>
      </c>
    </row>
    <row r="180" spans="1:5" x14ac:dyDescent="0.3">
      <c r="A180" s="1">
        <v>45470</v>
      </c>
      <c r="B180">
        <v>17609</v>
      </c>
      <c r="C180">
        <f>_xlfn.FORECAST.ETS(A180,$B$2:$B$169,$A$2:$A$169,1,0)</f>
        <v>9453.6208333040686</v>
      </c>
      <c r="D180" s="3">
        <f>C180-_xlfn.FORECAST.ETS.CONFINT(A180,$B$2:$B$169,$A$2:$A$169,0.95,1,0)</f>
        <v>-2297.4345758198924</v>
      </c>
      <c r="E180" s="3">
        <f>C180+_xlfn.FORECAST.ETS.CONFINT(A180,$B$2:$B$169,$A$2:$A$169,0.95,1,0)</f>
        <v>21204.676242428031</v>
      </c>
    </row>
    <row r="181" spans="1:5" x14ac:dyDescent="0.3">
      <c r="A181" s="1">
        <v>45471</v>
      </c>
      <c r="B181">
        <v>16975</v>
      </c>
      <c r="C181">
        <f>_xlfn.FORECAST.ETS(A181,$B$2:$B$169,$A$2:$A$169,1,0)</f>
        <v>9430.2997630206773</v>
      </c>
      <c r="D181" s="3">
        <f>C181-_xlfn.FORECAST.ETS.CONFINT(A181,$B$2:$B$169,$A$2:$A$169,0.95,1,0)</f>
        <v>-2560.4612470521952</v>
      </c>
      <c r="E181" s="3">
        <f>C181+_xlfn.FORECAST.ETS.CONFINT(A181,$B$2:$B$169,$A$2:$A$169,0.95,1,0)</f>
        <v>21421.060773093552</v>
      </c>
    </row>
    <row r="182" spans="1:5" x14ac:dyDescent="0.3">
      <c r="A182" s="1">
        <v>45472</v>
      </c>
      <c r="B182">
        <v>6120</v>
      </c>
      <c r="C182">
        <f>_xlfn.FORECAST.ETS(A182,$B$2:$B$169,$A$2:$A$169,1,0)</f>
        <v>9406.9786927372916</v>
      </c>
      <c r="D182" s="3">
        <f>C182-_xlfn.FORECAST.ETS.CONFINT(A182,$B$2:$B$169,$A$2:$A$169,0.95,1,0)</f>
        <v>-2820.5758079391617</v>
      </c>
      <c r="E182" s="3">
        <f>C182+_xlfn.FORECAST.ETS.CONFINT(A182,$B$2:$B$169,$A$2:$A$169,0.95,1,0)</f>
        <v>21634.533193413743</v>
      </c>
    </row>
    <row r="183" spans="1:5" x14ac:dyDescent="0.3">
      <c r="A183" s="1">
        <v>45473</v>
      </c>
      <c r="B183">
        <v>10773</v>
      </c>
      <c r="C183">
        <f>_xlfn.FORECAST.ETS(A183,$B$2:$B$169,$A$2:$A$169,1,0)</f>
        <v>9383.6576224538985</v>
      </c>
      <c r="D183" s="3">
        <f>C183-_xlfn.FORECAST.ETS.CONFINT(A183,$B$2:$B$169,$A$2:$A$169,0.95,1,0)</f>
        <v>-3077.9509700870494</v>
      </c>
      <c r="E183" s="3">
        <f>C183+_xlfn.FORECAST.ETS.CONFINT(A183,$B$2:$B$169,$A$2:$A$169,0.95,1,0)</f>
        <v>21845.266214994845</v>
      </c>
    </row>
    <row r="184" spans="1:5" x14ac:dyDescent="0.3">
      <c r="A184" s="1">
        <v>45474</v>
      </c>
      <c r="C184">
        <f>_xlfn.FORECAST.ETS(A184,$B$2:$B$169,$A$2:$A$169,1,0)</f>
        <v>9360.3365521705127</v>
      </c>
      <c r="D184" s="3">
        <f>C184-_xlfn.FORECAST.ETS.CONFINT(A184,$B$2:$B$169,$A$2:$A$169,0.95,1,0)</f>
        <v>-3332.7448557113948</v>
      </c>
      <c r="E184" s="3">
        <f>C184+_xlfn.FORECAST.ETS.CONFINT(A184,$B$2:$B$169,$A$2:$A$169,0.95,1,0)</f>
        <v>22053.417960052422</v>
      </c>
    </row>
    <row r="185" spans="1:5" x14ac:dyDescent="0.3">
      <c r="A185" s="1">
        <v>45475</v>
      </c>
      <c r="C185">
        <f>_xlfn.FORECAST.ETS(A185,$B$2:$B$169,$A$2:$A$169,1,0)</f>
        <v>9337.0154818871215</v>
      </c>
      <c r="D185" s="3">
        <f>C185-_xlfn.FORECAST.ETS.CONFINT(A185,$B$2:$B$169,$A$2:$A$169,0.95,1,0)</f>
        <v>-3585.10264532775</v>
      </c>
      <c r="E185" s="3">
        <f>C185+_xlfn.FORECAST.ETS.CONFINT(A185,$B$2:$B$169,$A$2:$A$169,0.95,1,0)</f>
        <v>22259.133609101991</v>
      </c>
    </row>
    <row r="186" spans="1:5" x14ac:dyDescent="0.3">
      <c r="A186" s="1">
        <v>45476</v>
      </c>
      <c r="C186">
        <f>_xlfn.FORECAST.ETS(A186,$B$2:$B$169,$A$2:$A$169,1,0)</f>
        <v>9313.6944116037357</v>
      </c>
      <c r="D186" s="3">
        <f>C186-_xlfn.FORECAST.ETS.CONFINT(A186,$B$2:$B$169,$A$2:$A$169,0.95,1,0)</f>
        <v>-3835.1579945884168</v>
      </c>
      <c r="E186" s="3">
        <f>C186+_xlfn.FORECAST.ETS.CONFINT(A186,$B$2:$B$169,$A$2:$A$169,0.95,1,0)</f>
        <v>22462.54681779589</v>
      </c>
    </row>
    <row r="187" spans="1:5" x14ac:dyDescent="0.3">
      <c r="A187" s="1">
        <v>45477</v>
      </c>
      <c r="C187">
        <f>_xlfn.FORECAST.ETS(A187,$B$2:$B$169,$A$2:$A$169,1,0)</f>
        <v>9290.3733413203427</v>
      </c>
      <c r="D187" s="3">
        <f>C187-_xlfn.FORECAST.ETS.CONFINT(A187,$B$2:$B$169,$A$2:$A$169,0.95,1,0)</f>
        <v>-4083.0342585364979</v>
      </c>
      <c r="E187" s="3">
        <f>C187+_xlfn.FORECAST.ETS.CONFINT(A187,$B$2:$B$169,$A$2:$A$169,0.95,1,0)</f>
        <v>22663.780941177181</v>
      </c>
    </row>
    <row r="188" spans="1:5" x14ac:dyDescent="0.3">
      <c r="A188" s="1">
        <v>45478</v>
      </c>
      <c r="C188">
        <f>_xlfn.FORECAST.ETS(A188,$B$2:$B$169,$A$2:$A$169,1,0)</f>
        <v>9267.0522710369587</v>
      </c>
      <c r="D188" s="3">
        <f>C188-_xlfn.FORECAST.ETS.CONFINT(A188,$B$2:$B$169,$A$2:$A$169,0.95,1,0)</f>
        <v>-4328.8455542759057</v>
      </c>
      <c r="E188" s="3">
        <f>C188+_xlfn.FORECAST.ETS.CONFINT(A188,$B$2:$B$169,$A$2:$A$169,0.95,1,0)</f>
        <v>22862.950096349821</v>
      </c>
    </row>
    <row r="189" spans="1:5" x14ac:dyDescent="0.3">
      <c r="A189" s="1">
        <v>45479</v>
      </c>
      <c r="C189">
        <f>_xlfn.FORECAST.ETS(A189,$B$2:$B$169,$A$2:$A$169,1,0)</f>
        <v>9243.7312007535656</v>
      </c>
      <c r="D189" s="3">
        <f>C189-_xlfn.FORECAST.ETS.CONFINT(A189,$B$2:$B$169,$A$2:$A$169,0.95,1,0)</f>
        <v>-4572.6976873325893</v>
      </c>
      <c r="E189" s="3">
        <f>C189+_xlfn.FORECAST.ETS.CONFINT(A189,$B$2:$B$169,$A$2:$A$169,0.95,1,0)</f>
        <v>23060.160088839722</v>
      </c>
    </row>
    <row r="190" spans="1:5" x14ac:dyDescent="0.3">
      <c r="A190" s="1">
        <v>45480</v>
      </c>
      <c r="C190">
        <f>_xlfn.FORECAST.ETS(A190,$B$2:$B$169,$A$2:$A$169,1,0)</f>
        <v>9220.4101304701799</v>
      </c>
      <c r="D190" s="3">
        <f>C190-_xlfn.FORECAST.ETS.CONFINT(A190,$B$2:$B$169,$A$2:$A$169,0.95,1,0)</f>
        <v>-4814.6889624430478</v>
      </c>
      <c r="E190" s="3">
        <f>C190+_xlfn.FORECAST.ETS.CONFINT(A190,$B$2:$B$169,$A$2:$A$169,0.95,1,0)</f>
        <v>23255.509223383408</v>
      </c>
    </row>
    <row r="191" spans="1:5" x14ac:dyDescent="0.3">
      <c r="A191" s="1">
        <v>45481</v>
      </c>
      <c r="C191">
        <f>_xlfn.FORECAST.ETS(A191,$B$2:$B$169,$A$2:$A$169,1,0)</f>
        <v>9197.0890601867886</v>
      </c>
      <c r="D191" s="3">
        <f>C191-_xlfn.FORECAST.ETS.CONFINT(A191,$B$2:$B$169,$A$2:$A$169,0.95,1,0)</f>
        <v>-5054.9108958826964</v>
      </c>
      <c r="E191" s="3">
        <f>C191+_xlfn.FORECAST.ETS.CONFINT(A191,$B$2:$B$169,$A$2:$A$169,0.95,1,0)</f>
        <v>23449.089016256272</v>
      </c>
    </row>
    <row r="192" spans="1:5" x14ac:dyDescent="0.3">
      <c r="A192" s="1">
        <v>45482</v>
      </c>
      <c r="C192">
        <f>_xlfn.FORECAST.ETS(A192,$B$2:$B$169,$A$2:$A$169,1,0)</f>
        <v>9173.7679899034028</v>
      </c>
      <c r="D192" s="3">
        <f>C192-_xlfn.FORECAST.ETS.CONFINT(A192,$B$2:$B$169,$A$2:$A$169,0.95,1,0)</f>
        <v>-5293.448843533346</v>
      </c>
      <c r="E192" s="3">
        <f>C192+_xlfn.FORECAST.ETS.CONFINT(A192,$B$2:$B$169,$A$2:$A$169,0.95,1,0)</f>
        <v>23640.98482334015</v>
      </c>
    </row>
    <row r="193" spans="1:5" x14ac:dyDescent="0.3">
      <c r="A193" s="1">
        <v>45483</v>
      </c>
      <c r="C193">
        <f>_xlfn.FORECAST.ETS(A193,$B$2:$B$169,$A$2:$A$169,1,0)</f>
        <v>9150.4469196200098</v>
      </c>
      <c r="D193" s="3">
        <f>C193-_xlfn.FORECAST.ETS.CONFINT(A193,$B$2:$B$169,$A$2:$A$169,0.95,1,0)</f>
        <v>-5530.3825565338539</v>
      </c>
      <c r="E193" s="3">
        <f>C193+_xlfn.FORECAST.ETS.CONFINT(A193,$B$2:$B$169,$A$2:$A$169,0.95,1,0)</f>
        <v>23831.276395773872</v>
      </c>
    </row>
    <row r="194" spans="1:5" x14ac:dyDescent="0.3">
      <c r="A194" s="1">
        <v>45484</v>
      </c>
      <c r="C194">
        <f>_xlfn.FORECAST.ETS(A194,$B$2:$B$169,$A$2:$A$169,1,0)</f>
        <v>9127.125849336624</v>
      </c>
      <c r="D194" s="3">
        <f>C194-_xlfn.FORECAST.ETS.CONFINT(A194,$B$2:$B$169,$A$2:$A$169,0.95,1,0)</f>
        <v>-5765.7866744413714</v>
      </c>
      <c r="E194" s="3">
        <f>C194+_xlfn.FORECAST.ETS.CONFINT(A194,$B$2:$B$169,$A$2:$A$169,0.95,1,0)</f>
        <v>24020.038373114621</v>
      </c>
    </row>
    <row r="195" spans="1:5" x14ac:dyDescent="0.3">
      <c r="A195" s="1">
        <v>45485</v>
      </c>
      <c r="C195">
        <f>_xlfn.FORECAST.ETS(A195,$B$2:$B$169,$A$2:$A$169,1,0)</f>
        <v>9103.8047790532328</v>
      </c>
      <c r="D195" s="3">
        <f>C195-_xlfn.FORECAST.ETS.CONFINT(A195,$B$2:$B$169,$A$2:$A$169,0.95,1,0)</f>
        <v>-5999.7311642635796</v>
      </c>
      <c r="E195" s="3">
        <f>C195+_xlfn.FORECAST.ETS.CONFINT(A195,$B$2:$B$169,$A$2:$A$169,0.95,1,0)</f>
        <v>24207.340722370045</v>
      </c>
    </row>
    <row r="196" spans="1:5" x14ac:dyDescent="0.3">
      <c r="A196" s="1">
        <v>45486</v>
      </c>
      <c r="C196">
        <f>_xlfn.FORECAST.ETS(A196,$B$2:$B$169,$A$2:$A$169,1,0)</f>
        <v>9080.483708769847</v>
      </c>
      <c r="D196" s="3">
        <f>C196-_xlfn.FORECAST.ETS.CONFINT(A196,$B$2:$B$169,$A$2:$A$169,0.95,1,0)</f>
        <v>-6232.2817124330704</v>
      </c>
      <c r="E196" s="3">
        <f>C196+_xlfn.FORECAST.ETS.CONFINT(A196,$B$2:$B$169,$A$2:$A$169,0.95,1,0)</f>
        <v>24393.249129972763</v>
      </c>
    </row>
    <row r="197" spans="1:5" x14ac:dyDescent="0.3">
      <c r="A197" s="1">
        <v>45487</v>
      </c>
      <c r="C197">
        <f>_xlfn.FORECAST.ETS(A197,$B$2:$B$169,$A$2:$A$169,1,0)</f>
        <v>9057.1626384864539</v>
      </c>
      <c r="D197" s="3">
        <f>C197-_xlfn.FORECAST.ETS.CONFINT(A197,$B$2:$B$169,$A$2:$A$169,0.95,1,0)</f>
        <v>-6463.5000757303405</v>
      </c>
      <c r="E197" s="3">
        <f>C197+_xlfn.FORECAST.ETS.CONFINT(A197,$B$2:$B$169,$A$2:$A$169,0.95,1,0)</f>
        <v>24577.82535270325</v>
      </c>
    </row>
    <row r="198" spans="1:5" x14ac:dyDescent="0.3">
      <c r="A198" s="1">
        <v>45488</v>
      </c>
      <c r="C198">
        <f>_xlfn.FORECAST.ETS(A198,$B$2:$B$169,$A$2:$A$169,1,0)</f>
        <v>9033.84156820307</v>
      </c>
      <c r="D198" s="3">
        <f>C198-_xlfn.FORECAST.ETS.CONFINT(A198,$B$2:$B$169,$A$2:$A$169,0.95,1,0)</f>
        <v>-6693.4443962772402</v>
      </c>
      <c r="E198" s="3">
        <f>C198+_xlfn.FORECAST.ETS.CONFINT(A198,$B$2:$B$169,$A$2:$A$169,0.95,1,0)</f>
        <v>24761.127532683378</v>
      </c>
    </row>
    <row r="199" spans="1:5" x14ac:dyDescent="0.3">
      <c r="A199" s="1">
        <v>45489</v>
      </c>
      <c r="C199">
        <f>_xlfn.FORECAST.ETS(A199,$B$2:$B$169,$A$2:$A$169,1,0)</f>
        <v>9010.5204979196769</v>
      </c>
      <c r="D199" s="3">
        <f>C199-_xlfn.FORECAST.ETS.CONFINT(A199,$B$2:$B$169,$A$2:$A$169,0.95,1,0)</f>
        <v>-6922.1694849855503</v>
      </c>
      <c r="E199" s="3">
        <f>C199+_xlfn.FORECAST.ETS.CONFINT(A199,$B$2:$B$169,$A$2:$A$169,0.95,1,0)</f>
        <v>24943.210480824906</v>
      </c>
    </row>
    <row r="200" spans="1:5" x14ac:dyDescent="0.3">
      <c r="A200" s="1">
        <v>45490</v>
      </c>
      <c r="C200">
        <f>_xlfn.FORECAST.ETS(A200,$B$2:$B$169,$A$2:$A$169,1,0)</f>
        <v>8987.1994276362911</v>
      </c>
      <c r="D200" s="3">
        <f>C200-_xlfn.FORECAST.ETS.CONFINT(A200,$B$2:$B$169,$A$2:$A$169,0.95,1,0)</f>
        <v>-7149.7270772272859</v>
      </c>
      <c r="E200" s="3">
        <f>C200+_xlfn.FORECAST.ETS.CONFINT(A200,$B$2:$B$169,$A$2:$A$169,0.95,1,0)</f>
        <v>25124.125932499868</v>
      </c>
    </row>
    <row r="201" spans="1:5" x14ac:dyDescent="0.3">
      <c r="A201" s="1">
        <v>45491</v>
      </c>
      <c r="C201">
        <f>_xlfn.FORECAST.ETS(A201,$B$2:$B$169,$A$2:$A$169,1,0)</f>
        <v>8963.8783573528981</v>
      </c>
      <c r="D201" s="3">
        <f>C201-_xlfn.FORECAST.ETS.CONFINT(A201,$B$2:$B$169,$A$2:$A$169,0.95,1,0)</f>
        <v>-7376.1660639741367</v>
      </c>
      <c r="E201" s="3">
        <f>C201+_xlfn.FORECAST.ETS.CONFINT(A201,$B$2:$B$169,$A$2:$A$169,0.95,1,0)</f>
        <v>25303.922778679931</v>
      </c>
    </row>
    <row r="202" spans="1:5" x14ac:dyDescent="0.3">
      <c r="A202" s="1">
        <v>45492</v>
      </c>
      <c r="C202">
        <f>_xlfn.FORECAST.ETS(A202,$B$2:$B$169,$A$2:$A$169,1,0)</f>
        <v>8940.5572870695141</v>
      </c>
      <c r="D202" s="3">
        <f>C202-_xlfn.FORECAST.ETS.CONFINT(A202,$B$2:$B$169,$A$2:$A$169,0.95,1,0)</f>
        <v>-7601.532701214499</v>
      </c>
      <c r="E202" s="3">
        <f>C202+_xlfn.FORECAST.ETS.CONFINT(A202,$B$2:$B$169,$A$2:$A$169,0.95,1,0)</f>
        <v>25482.647275353527</v>
      </c>
    </row>
    <row r="203" spans="1:5" x14ac:dyDescent="0.3">
      <c r="A203" s="1">
        <v>45493</v>
      </c>
      <c r="C203">
        <f>_xlfn.FORECAST.ETS(A203,$B$2:$B$169,$A$2:$A$169,1,0)</f>
        <v>8917.2362167861211</v>
      </c>
      <c r="D203" s="3">
        <f>C203-_xlfn.FORECAST.ETS.CONFINT(A203,$B$2:$B$169,$A$2:$A$169,0.95,1,0)</f>
        <v>-7825.8708000852239</v>
      </c>
      <c r="E203" s="3">
        <f>C203+_xlfn.FORECAST.ETS.CONFINT(A203,$B$2:$B$169,$A$2:$A$169,0.95,1,0)</f>
        <v>25660.343233657466</v>
      </c>
    </row>
    <row r="204" spans="1:5" x14ac:dyDescent="0.3">
      <c r="A204" s="1">
        <v>45494</v>
      </c>
      <c r="C204">
        <f>_xlfn.FORECAST.ETS(A204,$B$2:$B$169,$A$2:$A$169,1,0)</f>
        <v>8893.9151465027353</v>
      </c>
      <c r="D204" s="3">
        <f>C204-_xlfn.FORECAST.ETS.CONFINT(A204,$B$2:$B$169,$A$2:$A$169,0.95,1,0)</f>
        <v>-8049.2218998385579</v>
      </c>
      <c r="E204" s="3">
        <f>C204+_xlfn.FORECAST.ETS.CONFINT(A204,$B$2:$B$169,$A$2:$A$169,0.95,1,0)</f>
        <v>25837.052192844028</v>
      </c>
    </row>
    <row r="205" spans="1:5" x14ac:dyDescent="0.3">
      <c r="A205" s="1">
        <v>45495</v>
      </c>
      <c r="C205">
        <f>_xlfn.FORECAST.ETS(A205,$B$2:$B$169,$A$2:$A$169,1,0)</f>
        <v>8870.5940762193441</v>
      </c>
      <c r="D205" s="3">
        <f>C205-_xlfn.FORECAST.ETS.CONFINT(A205,$B$2:$B$169,$A$2:$A$169,0.95,1,0)</f>
        <v>-8271.6254254956093</v>
      </c>
      <c r="E205" s="3">
        <f>C205+_xlfn.FORECAST.ETS.CONFINT(A205,$B$2:$B$169,$A$2:$A$169,0.95,1,0)</f>
        <v>26012.813577934299</v>
      </c>
    </row>
    <row r="206" spans="1:5" x14ac:dyDescent="0.3">
      <c r="A206" s="1">
        <v>45496</v>
      </c>
      <c r="C206">
        <f>_xlfn.FORECAST.ETS(A206,$B$2:$B$169,$A$2:$A$169,1,0)</f>
        <v>8847.2730059359583</v>
      </c>
      <c r="D206" s="3">
        <f>C206-_xlfn.FORECAST.ETS.CONFINT(A206,$B$2:$B$169,$A$2:$A$169,0.95,1,0)</f>
        <v>-8493.1188318060322</v>
      </c>
      <c r="E206" s="3">
        <f>C206+_xlfn.FORECAST.ETS.CONFINT(A206,$B$2:$B$169,$A$2:$A$169,0.95,1,0)</f>
        <v>26187.664843677951</v>
      </c>
    </row>
    <row r="207" spans="1:5" x14ac:dyDescent="0.3">
      <c r="A207" s="1">
        <v>45497</v>
      </c>
      <c r="C207">
        <f>_xlfn.FORECAST.ETS(A207,$B$2:$B$169,$A$2:$A$169,1,0)</f>
        <v>8823.9519356525652</v>
      </c>
      <c r="D207" s="3">
        <f>C207-_xlfn.FORECAST.ETS.CONFINT(A207,$B$2:$B$169,$A$2:$A$169,0.95,1,0)</f>
        <v>-8713.7377349357903</v>
      </c>
      <c r="E207" s="3">
        <f>C207+_xlfn.FORECAST.ETS.CONFINT(A207,$B$2:$B$169,$A$2:$A$169,0.95,1,0)</f>
        <v>26361.641606240919</v>
      </c>
    </row>
    <row r="208" spans="1:5" x14ac:dyDescent="0.3">
      <c r="A208" s="1">
        <v>45498</v>
      </c>
      <c r="C208">
        <f>_xlfn.FORECAST.ETS(A208,$B$2:$B$169,$A$2:$A$169,1,0)</f>
        <v>8800.6308653691794</v>
      </c>
      <c r="D208" s="3">
        <f>C208-_xlfn.FORECAST.ETS.CONFINT(A208,$B$2:$B$169,$A$2:$A$169,0.95,1,0)</f>
        <v>-8933.5160331335883</v>
      </c>
      <c r="E208" s="3">
        <f>C208+_xlfn.FORECAST.ETS.CONFINT(A208,$B$2:$B$169,$A$2:$A$169,0.95,1,0)</f>
        <v>26534.777763871949</v>
      </c>
    </row>
    <row r="209" spans="1:5" x14ac:dyDescent="0.3">
      <c r="A209" s="1">
        <v>45499</v>
      </c>
      <c r="C209">
        <f>_xlfn.FORECAST.ETS(A209,$B$2:$B$169,$A$2:$A$169,1,0)</f>
        <v>8777.3097950857882</v>
      </c>
      <c r="D209" s="3">
        <f>C209-_xlfn.FORECAST.ETS.CONFINT(A209,$B$2:$B$169,$A$2:$A$169,0.95,1,0)</f>
        <v>-9152.486017479172</v>
      </c>
      <c r="E209" s="3">
        <f>C209+_xlfn.FORECAST.ETS.CONFINT(A209,$B$2:$B$169,$A$2:$A$169,0.95,1,0)</f>
        <v>26707.105607650748</v>
      </c>
    </row>
    <row r="210" spans="1:5" x14ac:dyDescent="0.3">
      <c r="A210" s="1">
        <v>45500</v>
      </c>
      <c r="C210">
        <f>_xlfn.FORECAST.ETS(A210,$B$2:$B$169,$A$2:$A$169,1,0)</f>
        <v>8753.9887248024024</v>
      </c>
      <c r="D210" s="3">
        <f>C210-_xlfn.FORECAST.ETS.CONFINT(A210,$B$2:$B$169,$A$2:$A$169,0.95,1,0)</f>
        <v>-9370.6784736885165</v>
      </c>
      <c r="E210" s="3">
        <f>C210+_xlfn.FORECAST.ETS.CONFINT(A210,$B$2:$B$169,$A$2:$A$169,0.95,1,0)</f>
        <v>26878.655923293321</v>
      </c>
    </row>
    <row r="211" spans="1:5" x14ac:dyDescent="0.3">
      <c r="A211" s="1">
        <v>45501</v>
      </c>
      <c r="C211">
        <f>_xlfn.FORECAST.ETS(A211,$B$2:$B$169,$A$2:$A$169,1,0)</f>
        <v>8730.6676545190094</v>
      </c>
      <c r="D211" s="3">
        <f>C211-_xlfn.FORECAST.ETS.CONFINT(A211,$B$2:$B$169,$A$2:$A$169,0.95,1,0)</f>
        <v>-9588.1227758401619</v>
      </c>
      <c r="E211" s="3">
        <f>C211+_xlfn.FORECAST.ETS.CONFINT(A211,$B$2:$B$169,$A$2:$A$169,0.95,1,0)</f>
        <v>27049.458084878181</v>
      </c>
    </row>
    <row r="212" spans="1:5" x14ac:dyDescent="0.3">
      <c r="A212" s="1">
        <v>45502</v>
      </c>
      <c r="C212">
        <f>_xlfn.FORECAST.ETS(A212,$B$2:$B$169,$A$2:$A$169,1,0)</f>
        <v>8707.3465842356254</v>
      </c>
      <c r="D212" s="3">
        <f>C212-_xlfn.FORECAST.ETS.CONFINT(A212,$B$2:$B$169,$A$2:$A$169,0.95,1,0)</f>
        <v>-9804.8469727897373</v>
      </c>
      <c r="E212" s="3">
        <f>C212+_xlfn.FORECAST.ETS.CONFINT(A212,$B$2:$B$169,$A$2:$A$169,0.95,1,0)</f>
        <v>27219.540141260986</v>
      </c>
    </row>
    <row r="213" spans="1:5" x14ac:dyDescent="0.3">
      <c r="A213" s="1">
        <v>45503</v>
      </c>
      <c r="C213">
        <f>_xlfn.FORECAST.ETS(A213,$B$2:$B$169,$A$2:$A$169,1,0)</f>
        <v>8684.0255139522324</v>
      </c>
      <c r="D213" s="3">
        <f>C213-_xlfn.FORECAST.ETS.CONFINT(A213,$B$2:$B$169,$A$2:$A$169,0.95,1,0)</f>
        <v>-10020.877867955731</v>
      </c>
      <c r="E213" s="3">
        <f>C213+_xlfn.FORECAST.ETS.CONFINT(A213,$B$2:$B$169,$A$2:$A$169,0.95,1,0)</f>
        <v>27388.928895860197</v>
      </c>
    </row>
    <row r="214" spans="1:5" x14ac:dyDescent="0.3">
      <c r="A214" s="1">
        <v>45504</v>
      </c>
      <c r="C214">
        <f>_xlfn.FORECAST.ETS(A214,$B$2:$B$169,$A$2:$A$169,1,0)</f>
        <v>8660.7044436688466</v>
      </c>
      <c r="D214" s="3">
        <f>C214-_xlfn.FORECAST.ETS.CONFINT(A214,$B$2:$B$169,$A$2:$A$169,0.95,1,0)</f>
        <v>-10236.241093085018</v>
      </c>
      <c r="E214" s="3">
        <f>C214+_xlfn.FORECAST.ETS.CONFINT(A214,$B$2:$B$169,$A$2:$A$169,0.95,1,0)</f>
        <v>27557.649980422713</v>
      </c>
    </row>
    <row r="215" spans="1:5" x14ac:dyDescent="0.3">
      <c r="A215" s="1">
        <v>45505</v>
      </c>
      <c r="C215">
        <f>_xlfn.FORECAST.ETS(A215,$B$2:$B$169,$A$2:$A$169,1,0)</f>
        <v>8637.3833733854553</v>
      </c>
      <c r="D215" s="3">
        <f>C215-_xlfn.FORECAST.ETS.CONFINT(A215,$B$2:$B$169,$A$2:$A$169,0.95,1,0)</f>
        <v>-10450.961176542456</v>
      </c>
      <c r="E215" s="3">
        <f>C215+_xlfn.FORECAST.ETS.CONFINT(A215,$B$2:$B$169,$A$2:$A$169,0.95,1,0)</f>
        <v>27725.727923313367</v>
      </c>
    </row>
    <row r="216" spans="1:5" x14ac:dyDescent="0.3">
      <c r="A216" s="1">
        <v>45506</v>
      </c>
      <c r="C216">
        <f>_xlfn.FORECAST.ETS(A216,$B$2:$B$169,$A$2:$A$169,1,0)</f>
        <v>8614.0623031020696</v>
      </c>
      <c r="D216" s="3">
        <f>C216-_xlfn.FORECAST.ETS.CONFINT(A216,$B$2:$B$169,$A$2:$A$169,0.95,1,0)</f>
        <v>-10665.061606611132</v>
      </c>
      <c r="E216" s="3">
        <f>C216+_xlfn.FORECAST.ETS.CONFINT(A216,$B$2:$B$169,$A$2:$A$169,0.95,1,0)</f>
        <v>27893.186212815272</v>
      </c>
    </row>
    <row r="217" spans="1:5" x14ac:dyDescent="0.3">
      <c r="A217" s="1">
        <v>45507</v>
      </c>
      <c r="C217">
        <f>_xlfn.FORECAST.ETS(A217,$B$2:$B$169,$A$2:$A$169,1,0)</f>
        <v>8590.7412328186765</v>
      </c>
      <c r="D217" s="3">
        <f>C217-_xlfn.FORECAST.ETS.CONFINT(A217,$B$2:$B$169,$A$2:$A$169,0.95,1,0)</f>
        <v>-10878.564890240286</v>
      </c>
      <c r="E217" s="3">
        <f>C217+_xlfn.FORECAST.ETS.CONFINT(A217,$B$2:$B$169,$A$2:$A$169,0.95,1,0)</f>
        <v>28060.047355877639</v>
      </c>
    </row>
    <row r="218" spans="1:5" x14ac:dyDescent="0.3">
      <c r="A218" s="1">
        <v>45508</v>
      </c>
      <c r="C218">
        <f>_xlfn.FORECAST.ETS(A218,$B$2:$B$169,$A$2:$A$169,1,0)</f>
        <v>8567.4201625352925</v>
      </c>
      <c r="D218" s="3">
        <f>C218-_xlfn.FORECAST.ETS.CONFINT(A218,$B$2:$B$169,$A$2:$A$169,0.95,1,0)</f>
        <v>-11091.492607632894</v>
      </c>
      <c r="E218" s="3">
        <f>C218+_xlfn.FORECAST.ETS.CONFINT(A218,$B$2:$B$169,$A$2:$A$169,0.95,1,0)</f>
        <v>28226.332932703481</v>
      </c>
    </row>
    <row r="219" spans="1:5" x14ac:dyDescent="0.3">
      <c r="A219" s="1">
        <v>45509</v>
      </c>
      <c r="C219">
        <f>_xlfn.FORECAST.ETS(A219,$B$2:$B$169,$A$2:$A$169,1,0)</f>
        <v>8544.0990922518995</v>
      </c>
      <c r="D219" s="3">
        <f>C219-_xlfn.FORECAST.ETS.CONFINT(A219,$B$2:$B$169,$A$2:$A$169,0.95,1,0)</f>
        <v>-11303.86546302627</v>
      </c>
      <c r="E219" s="3">
        <f>C219+_xlfn.FORECAST.ETS.CONFINT(A219,$B$2:$B$169,$A$2:$A$169,0.95,1,0)</f>
        <v>28392.063647530071</v>
      </c>
    </row>
    <row r="220" spans="1:5" x14ac:dyDescent="0.3">
      <c r="A220" s="1">
        <v>45510</v>
      </c>
      <c r="C220">
        <f>_xlfn.FORECAST.ETS(A220,$B$2:$B$169,$A$2:$A$169,1,0)</f>
        <v>8520.7780219685137</v>
      </c>
      <c r="D220" s="3">
        <f>C220-_xlfn.FORECAST.ETS.CONFINT(A220,$B$2:$B$169,$A$2:$A$169,0.95,1,0)</f>
        <v>-11515.703331983643</v>
      </c>
      <c r="E220" s="3">
        <f>C220+_xlfn.FORECAST.ETS.CONFINT(A220,$B$2:$B$169,$A$2:$A$169,0.95,1,0)</f>
        <v>28557.259375920672</v>
      </c>
    </row>
    <row r="221" spans="1:5" x14ac:dyDescent="0.3">
      <c r="A221" s="1">
        <v>45511</v>
      </c>
      <c r="C221">
        <f>_xlfn.FORECAST.ETS(A221,$B$2:$B$169,$A$2:$A$169,1,0)</f>
        <v>8497.4569516851207</v>
      </c>
      <c r="D221" s="3">
        <f>C221-_xlfn.FORECAST.ETS.CONFINT(A221,$B$2:$B$169,$A$2:$A$169,0.95,1,0)</f>
        <v>-11727.025305484405</v>
      </c>
      <c r="E221" s="3">
        <f>C221+_xlfn.FORECAST.ETS.CONFINT(A221,$B$2:$B$169,$A$2:$A$169,0.95,1,0)</f>
        <v>28721.939208854645</v>
      </c>
    </row>
    <row r="222" spans="1:5" x14ac:dyDescent="0.3">
      <c r="A222" s="1">
        <v>45512</v>
      </c>
      <c r="C222">
        <f>_xlfn.FORECAST.ETS(A222,$B$2:$B$169,$A$2:$A$169,1,0)</f>
        <v>8474.1358814017367</v>
      </c>
      <c r="D222" s="3">
        <f>C222-_xlfn.FORECAST.ETS.CONFINT(A222,$B$2:$B$169,$A$2:$A$169,0.95,1,0)</f>
        <v>-11937.849731072554</v>
      </c>
      <c r="E222" s="3">
        <f>C222+_xlfn.FORECAST.ETS.CONFINT(A222,$B$2:$B$169,$A$2:$A$169,0.95,1,0)</f>
        <v>28886.121493876028</v>
      </c>
    </row>
    <row r="223" spans="1:5" x14ac:dyDescent="0.3">
      <c r="A223" s="1">
        <v>45513</v>
      </c>
      <c r="C223">
        <f>_xlfn.FORECAST.ETS(A223,$B$2:$B$169,$A$2:$A$169,1,0)</f>
        <v>8450.8148111183436</v>
      </c>
      <c r="D223" s="3">
        <f>C223-_xlfn.FORECAST.ETS.CONFINT(A223,$B$2:$B$169,$A$2:$A$169,0.95,1,0)</f>
        <v>-12148.194251298984</v>
      </c>
      <c r="E223" s="3">
        <f>C223+_xlfn.FORECAST.ETS.CONFINT(A223,$B$2:$B$169,$A$2:$A$169,0.95,1,0)</f>
        <v>29049.823873535672</v>
      </c>
    </row>
    <row r="224" spans="1:5" x14ac:dyDescent="0.3">
      <c r="A224" s="1">
        <v>45514</v>
      </c>
      <c r="C224">
        <f>_xlfn.FORECAST.ETS(A224,$B$2:$B$169,$A$2:$A$169,1,0)</f>
        <v>8427.4937408349579</v>
      </c>
      <c r="D224" s="3">
        <f>C224-_xlfn.FORECAST.ETS.CONFINT(A224,$B$2:$B$169,$A$2:$A$169,0.95,1,0)</f>
        <v>-12358.07583967083</v>
      </c>
      <c r="E224" s="3">
        <f>C224+_xlfn.FORECAST.ETS.CONFINT(A224,$B$2:$B$169,$A$2:$A$169,0.95,1,0)</f>
        <v>29213.063321340745</v>
      </c>
    </row>
    <row r="225" spans="1:5" x14ac:dyDescent="0.3">
      <c r="A225" s="1">
        <v>45515</v>
      </c>
      <c r="C225">
        <f>_xlfn.FORECAST.ETS(A225,$B$2:$B$169,$A$2:$A$169,1,0)</f>
        <v>8404.1726705515666</v>
      </c>
      <c r="D225" s="3">
        <f>C225-_xlfn.FORECAST.ETS.CONFINT(A225,$B$2:$B$169,$A$2:$A$169,0.95,1,0)</f>
        <v>-12567.510834302013</v>
      </c>
      <c r="E225" s="3">
        <f>C225+_xlfn.FORECAST.ETS.CONFINT(A225,$B$2:$B$169,$A$2:$A$169,0.95,1,0)</f>
        <v>29375.856175405148</v>
      </c>
    </row>
    <row r="226" spans="1:5" x14ac:dyDescent="0.3">
      <c r="A226" s="1">
        <v>45516</v>
      </c>
      <c r="C226">
        <f>_xlfn.FORECAST.ETS(A226,$B$2:$B$169,$A$2:$A$169,1,0)</f>
        <v>8380.8516002681808</v>
      </c>
      <c r="D226" s="3">
        <f>C226-_xlfn.FORECAST.ETS.CONFINT(A226,$B$2:$B$169,$A$2:$A$169,0.95,1,0)</f>
        <v>-12776.514969441132</v>
      </c>
      <c r="E226" s="3">
        <f>C226+_xlfn.FORECAST.ETS.CONFINT(A226,$B$2:$B$169,$A$2:$A$169,0.95,1,0)</f>
        <v>29538.218169977496</v>
      </c>
    </row>
    <row r="227" spans="1:5" x14ac:dyDescent="0.3">
      <c r="A227" s="1">
        <v>45517</v>
      </c>
      <c r="C227">
        <f>_xlfn.FORECAST.ETS(A227,$B$2:$B$169,$A$2:$A$169,1,0)</f>
        <v>8357.5305299847878</v>
      </c>
      <c r="D227" s="3">
        <f>C227-_xlfn.FORECAST.ETS.CONFINT(A227,$B$2:$B$169,$A$2:$A$169,0.95,1,0)</f>
        <v>-12985.103405037511</v>
      </c>
      <c r="E227" s="3">
        <f>C227+_xlfn.FORECAST.ETS.CONFINT(A227,$B$2:$B$169,$A$2:$A$169,0.95,1,0)</f>
        <v>29700.164465007088</v>
      </c>
    </row>
    <row r="228" spans="1:5" x14ac:dyDescent="0.3">
      <c r="A228" s="1">
        <v>45518</v>
      </c>
      <c r="C228">
        <f>_xlfn.FORECAST.ETS(A228,$B$2:$B$169,$A$2:$A$169,1,0)</f>
        <v>8334.209459701402</v>
      </c>
      <c r="D228" s="3">
        <f>C228-_xlfn.FORECAST.ETS.CONFINT(A228,$B$2:$B$169,$A$2:$A$169,0.95,1,0)</f>
        <v>-13193.290754491731</v>
      </c>
      <c r="E228" s="3">
        <f>C228+_xlfn.FORECAST.ETS.CONFINT(A228,$B$2:$B$169,$A$2:$A$169,0.95,1,0)</f>
        <v>29861.709673894533</v>
      </c>
    </row>
    <row r="229" spans="1:5" x14ac:dyDescent="0.3">
      <c r="A229" s="1">
        <v>45519</v>
      </c>
      <c r="C229">
        <f>_xlfn.FORECAST.ETS(A229,$B$2:$B$169,$A$2:$A$169,1,0)</f>
        <v>8310.8883894180108</v>
      </c>
      <c r="D229" s="3">
        <f>C229-_xlfn.FORECAST.ETS.CONFINT(A229,$B$2:$B$169,$A$2:$A$169,0.95,1,0)</f>
        <v>-13401.091110724639</v>
      </c>
      <c r="E229" s="3">
        <f>C229+_xlfn.FORECAST.ETS.CONFINT(A229,$B$2:$B$169,$A$2:$A$169,0.95,1,0)</f>
        <v>30022.867889560661</v>
      </c>
    </row>
    <row r="230" spans="1:5" x14ac:dyDescent="0.3">
      <c r="A230" s="1">
        <v>45520</v>
      </c>
      <c r="C230">
        <f>_xlfn.FORECAST.ETS(A230,$B$2:$B$169,$A$2:$A$169,1,0)</f>
        <v>8287.567319134625</v>
      </c>
      <c r="D230" s="3">
        <f>C230-_xlfn.FORECAST.ETS.CONFINT(A230,$B$2:$B$169,$A$2:$A$169,0.95,1,0)</f>
        <v>-13608.518070686874</v>
      </c>
      <c r="E230" s="3">
        <f>C230+_xlfn.FORECAST.ETS.CONFINT(A230,$B$2:$B$169,$A$2:$A$169,0.95,1,0)</f>
        <v>30183.652708956124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0"/>
  <sheetViews>
    <sheetView workbookViewId="0">
      <selection activeCell="J18" sqref="J18"/>
    </sheetView>
  </sheetViews>
  <sheetFormatPr defaultRowHeight="14.4" x14ac:dyDescent="0.3"/>
  <cols>
    <col min="1" max="1" width="10.33203125" bestFit="1" customWidth="1"/>
    <col min="2" max="2" width="11.21875" bestFit="1" customWidth="1"/>
    <col min="3" max="3" width="12.109375" bestFit="1" customWidth="1"/>
    <col min="4" max="4" width="13.88671875" bestFit="1" customWidth="1"/>
    <col min="5" max="5" width="14.44140625" bestFit="1" customWidth="1"/>
    <col min="6" max="6" width="14.109375" bestFit="1" customWidth="1"/>
    <col min="7" max="7" width="14.886718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45292</v>
      </c>
      <c r="B2" t="s">
        <v>7</v>
      </c>
      <c r="C2" t="s">
        <v>11</v>
      </c>
      <c r="D2" t="s">
        <v>15</v>
      </c>
      <c r="E2">
        <v>118</v>
      </c>
      <c r="F2">
        <v>134</v>
      </c>
      <c r="G2">
        <v>15812</v>
      </c>
    </row>
    <row r="3" spans="1:7" x14ac:dyDescent="0.3">
      <c r="A3" s="1">
        <v>45292</v>
      </c>
      <c r="B3" t="s">
        <v>7</v>
      </c>
      <c r="C3" t="s">
        <v>11</v>
      </c>
      <c r="D3" t="s">
        <v>16</v>
      </c>
      <c r="E3">
        <v>189</v>
      </c>
      <c r="F3">
        <v>135</v>
      </c>
      <c r="G3">
        <v>25515</v>
      </c>
    </row>
    <row r="4" spans="1:7" x14ac:dyDescent="0.3">
      <c r="A4" s="1">
        <v>45293</v>
      </c>
      <c r="B4" t="s">
        <v>8</v>
      </c>
      <c r="C4" t="s">
        <v>12</v>
      </c>
      <c r="D4" t="s">
        <v>15</v>
      </c>
      <c r="E4">
        <v>183</v>
      </c>
      <c r="F4">
        <v>146</v>
      </c>
      <c r="G4">
        <v>26718</v>
      </c>
    </row>
    <row r="5" spans="1:7" x14ac:dyDescent="0.3">
      <c r="A5" s="1">
        <v>45293</v>
      </c>
      <c r="B5" t="s">
        <v>9</v>
      </c>
      <c r="C5" t="s">
        <v>13</v>
      </c>
      <c r="D5" t="s">
        <v>15</v>
      </c>
      <c r="E5">
        <v>106</v>
      </c>
      <c r="F5">
        <v>56</v>
      </c>
      <c r="G5">
        <v>5936</v>
      </c>
    </row>
    <row r="6" spans="1:7" x14ac:dyDescent="0.3">
      <c r="A6" s="1">
        <v>45293</v>
      </c>
      <c r="B6" t="s">
        <v>10</v>
      </c>
      <c r="C6" t="s">
        <v>11</v>
      </c>
      <c r="D6" t="s">
        <v>17</v>
      </c>
      <c r="E6">
        <v>70</v>
      </c>
      <c r="F6">
        <v>50</v>
      </c>
      <c r="G6">
        <v>3500</v>
      </c>
    </row>
    <row r="7" spans="1:7" x14ac:dyDescent="0.3">
      <c r="A7" s="1">
        <v>45293</v>
      </c>
      <c r="B7" t="s">
        <v>10</v>
      </c>
      <c r="C7" t="s">
        <v>11</v>
      </c>
      <c r="D7" t="s">
        <v>16</v>
      </c>
      <c r="E7">
        <v>25</v>
      </c>
      <c r="F7">
        <v>112</v>
      </c>
      <c r="G7">
        <v>2800</v>
      </c>
    </row>
    <row r="8" spans="1:7" x14ac:dyDescent="0.3">
      <c r="A8" s="1">
        <v>45294</v>
      </c>
      <c r="B8" t="s">
        <v>8</v>
      </c>
      <c r="C8" t="s">
        <v>11</v>
      </c>
      <c r="D8" t="s">
        <v>16</v>
      </c>
      <c r="E8">
        <v>105</v>
      </c>
      <c r="F8">
        <v>54</v>
      </c>
      <c r="G8">
        <v>5670</v>
      </c>
    </row>
    <row r="9" spans="1:7" x14ac:dyDescent="0.3">
      <c r="A9" s="1">
        <v>45294</v>
      </c>
      <c r="B9" t="s">
        <v>7</v>
      </c>
      <c r="C9" t="s">
        <v>13</v>
      </c>
      <c r="D9" t="s">
        <v>17</v>
      </c>
      <c r="E9">
        <v>141</v>
      </c>
      <c r="F9">
        <v>23</v>
      </c>
      <c r="G9">
        <v>3243</v>
      </c>
    </row>
    <row r="10" spans="1:7" x14ac:dyDescent="0.3">
      <c r="A10" s="1">
        <v>45294</v>
      </c>
      <c r="B10" t="s">
        <v>9</v>
      </c>
      <c r="C10" t="s">
        <v>11</v>
      </c>
      <c r="D10" t="s">
        <v>16</v>
      </c>
      <c r="E10">
        <v>162</v>
      </c>
      <c r="F10">
        <v>87</v>
      </c>
      <c r="G10">
        <v>14094</v>
      </c>
    </row>
    <row r="11" spans="1:7" x14ac:dyDescent="0.3">
      <c r="A11" s="1">
        <v>45294</v>
      </c>
      <c r="B11" t="s">
        <v>9</v>
      </c>
      <c r="C11" t="s">
        <v>12</v>
      </c>
      <c r="D11" t="s">
        <v>18</v>
      </c>
      <c r="E11">
        <v>37</v>
      </c>
      <c r="F11">
        <v>133</v>
      </c>
      <c r="G11">
        <v>4921</v>
      </c>
    </row>
    <row r="12" spans="1:7" x14ac:dyDescent="0.3">
      <c r="A12" s="1">
        <v>45295</v>
      </c>
      <c r="B12" t="s">
        <v>8</v>
      </c>
      <c r="C12" t="s">
        <v>12</v>
      </c>
      <c r="D12" t="s">
        <v>19</v>
      </c>
      <c r="E12">
        <v>138</v>
      </c>
      <c r="F12">
        <v>78</v>
      </c>
      <c r="G12">
        <v>10764</v>
      </c>
    </row>
    <row r="13" spans="1:7" x14ac:dyDescent="0.3">
      <c r="A13" s="1">
        <v>45295</v>
      </c>
      <c r="B13" t="s">
        <v>10</v>
      </c>
      <c r="C13" t="s">
        <v>14</v>
      </c>
      <c r="D13" t="s">
        <v>15</v>
      </c>
      <c r="E13">
        <v>21</v>
      </c>
      <c r="F13">
        <v>109</v>
      </c>
      <c r="G13">
        <v>2289</v>
      </c>
    </row>
    <row r="14" spans="1:7" x14ac:dyDescent="0.3">
      <c r="A14" s="1">
        <v>45295</v>
      </c>
      <c r="B14" t="s">
        <v>10</v>
      </c>
      <c r="C14" t="s">
        <v>14</v>
      </c>
      <c r="D14" t="s">
        <v>16</v>
      </c>
      <c r="E14">
        <v>180</v>
      </c>
      <c r="F14">
        <v>108</v>
      </c>
      <c r="G14">
        <v>19440</v>
      </c>
    </row>
    <row r="15" spans="1:7" x14ac:dyDescent="0.3">
      <c r="A15" s="1">
        <v>45296</v>
      </c>
      <c r="B15" t="s">
        <v>7</v>
      </c>
      <c r="C15" t="s">
        <v>13</v>
      </c>
      <c r="D15" t="s">
        <v>17</v>
      </c>
      <c r="E15">
        <v>194</v>
      </c>
      <c r="F15">
        <v>58</v>
      </c>
      <c r="G15">
        <v>11252</v>
      </c>
    </row>
    <row r="16" spans="1:7" x14ac:dyDescent="0.3">
      <c r="A16" s="1">
        <v>45296</v>
      </c>
      <c r="B16" t="s">
        <v>7</v>
      </c>
      <c r="C16" t="s">
        <v>13</v>
      </c>
      <c r="D16" t="s">
        <v>15</v>
      </c>
      <c r="E16">
        <v>140</v>
      </c>
      <c r="F16">
        <v>61</v>
      </c>
      <c r="G16">
        <v>8540</v>
      </c>
    </row>
    <row r="17" spans="1:7" x14ac:dyDescent="0.3">
      <c r="A17" s="1">
        <v>45296</v>
      </c>
      <c r="B17" t="s">
        <v>7</v>
      </c>
      <c r="C17" t="s">
        <v>14</v>
      </c>
      <c r="D17" t="s">
        <v>18</v>
      </c>
      <c r="E17">
        <v>84</v>
      </c>
      <c r="F17">
        <v>60</v>
      </c>
      <c r="G17">
        <v>5040</v>
      </c>
    </row>
    <row r="18" spans="1:7" x14ac:dyDescent="0.3">
      <c r="A18" s="1">
        <v>45297</v>
      </c>
      <c r="B18" t="s">
        <v>9</v>
      </c>
      <c r="C18" t="s">
        <v>13</v>
      </c>
      <c r="D18" t="s">
        <v>15</v>
      </c>
      <c r="E18">
        <v>188</v>
      </c>
      <c r="F18">
        <v>67</v>
      </c>
      <c r="G18">
        <v>12596</v>
      </c>
    </row>
    <row r="19" spans="1:7" x14ac:dyDescent="0.3">
      <c r="A19" s="1">
        <v>45297</v>
      </c>
      <c r="B19" t="s">
        <v>8</v>
      </c>
      <c r="C19" t="s">
        <v>12</v>
      </c>
      <c r="D19" t="s">
        <v>17</v>
      </c>
      <c r="E19">
        <v>132</v>
      </c>
      <c r="F19">
        <v>35</v>
      </c>
      <c r="G19">
        <v>4620</v>
      </c>
    </row>
    <row r="20" spans="1:7" x14ac:dyDescent="0.3">
      <c r="A20" s="1">
        <v>45297</v>
      </c>
      <c r="B20" t="s">
        <v>9</v>
      </c>
      <c r="C20" t="s">
        <v>11</v>
      </c>
      <c r="D20" t="s">
        <v>15</v>
      </c>
      <c r="E20">
        <v>23</v>
      </c>
      <c r="F20">
        <v>105</v>
      </c>
      <c r="G20">
        <v>2415</v>
      </c>
    </row>
    <row r="21" spans="1:7" x14ac:dyDescent="0.3">
      <c r="A21" s="1">
        <v>45298</v>
      </c>
      <c r="B21" t="s">
        <v>10</v>
      </c>
      <c r="C21" t="s">
        <v>14</v>
      </c>
      <c r="D21" t="s">
        <v>16</v>
      </c>
      <c r="E21">
        <v>65</v>
      </c>
      <c r="F21">
        <v>59</v>
      </c>
      <c r="G21">
        <v>3835</v>
      </c>
    </row>
    <row r="22" spans="1:7" x14ac:dyDescent="0.3">
      <c r="A22" s="1">
        <v>45298</v>
      </c>
      <c r="B22" t="s">
        <v>9</v>
      </c>
      <c r="C22" t="s">
        <v>11</v>
      </c>
      <c r="D22" t="s">
        <v>17</v>
      </c>
      <c r="E22">
        <v>182</v>
      </c>
      <c r="F22">
        <v>86</v>
      </c>
      <c r="G22">
        <v>15652</v>
      </c>
    </row>
    <row r="23" spans="1:7" x14ac:dyDescent="0.3">
      <c r="A23" s="1">
        <v>45299</v>
      </c>
      <c r="B23" t="s">
        <v>8</v>
      </c>
      <c r="C23" t="s">
        <v>11</v>
      </c>
      <c r="D23" t="s">
        <v>15</v>
      </c>
      <c r="E23">
        <v>178</v>
      </c>
      <c r="F23">
        <v>122</v>
      </c>
      <c r="G23">
        <v>21716</v>
      </c>
    </row>
    <row r="24" spans="1:7" x14ac:dyDescent="0.3">
      <c r="A24" s="1">
        <v>45299</v>
      </c>
      <c r="B24" t="s">
        <v>10</v>
      </c>
      <c r="C24" t="s">
        <v>12</v>
      </c>
      <c r="D24" t="s">
        <v>18</v>
      </c>
      <c r="E24">
        <v>85</v>
      </c>
      <c r="F24">
        <v>57</v>
      </c>
      <c r="G24">
        <v>4845</v>
      </c>
    </row>
    <row r="25" spans="1:7" x14ac:dyDescent="0.3">
      <c r="A25" s="1">
        <v>45299</v>
      </c>
      <c r="B25" t="s">
        <v>8</v>
      </c>
      <c r="C25" t="s">
        <v>13</v>
      </c>
      <c r="D25" t="s">
        <v>19</v>
      </c>
      <c r="E25">
        <v>190</v>
      </c>
      <c r="F25">
        <v>33</v>
      </c>
      <c r="G25">
        <v>6270</v>
      </c>
    </row>
    <row r="26" spans="1:7" x14ac:dyDescent="0.3">
      <c r="A26" s="1">
        <v>45300</v>
      </c>
      <c r="B26" t="s">
        <v>9</v>
      </c>
      <c r="C26" t="s">
        <v>11</v>
      </c>
      <c r="D26" t="s">
        <v>19</v>
      </c>
      <c r="E26">
        <v>105</v>
      </c>
      <c r="F26">
        <v>86</v>
      </c>
      <c r="G26">
        <v>9030</v>
      </c>
    </row>
    <row r="27" spans="1:7" x14ac:dyDescent="0.3">
      <c r="A27" s="1">
        <v>45300</v>
      </c>
      <c r="B27" t="s">
        <v>7</v>
      </c>
      <c r="C27" t="s">
        <v>12</v>
      </c>
      <c r="D27" t="s">
        <v>16</v>
      </c>
      <c r="E27">
        <v>148</v>
      </c>
      <c r="F27">
        <v>93</v>
      </c>
      <c r="G27">
        <v>13764</v>
      </c>
    </row>
    <row r="28" spans="1:7" x14ac:dyDescent="0.3">
      <c r="A28" s="1">
        <v>45300</v>
      </c>
      <c r="B28" t="s">
        <v>10</v>
      </c>
      <c r="C28" t="s">
        <v>11</v>
      </c>
      <c r="D28" t="s">
        <v>17</v>
      </c>
      <c r="E28">
        <v>50</v>
      </c>
      <c r="F28">
        <v>40</v>
      </c>
      <c r="G28">
        <v>2000</v>
      </c>
    </row>
    <row r="29" spans="1:7" x14ac:dyDescent="0.3">
      <c r="A29" s="1">
        <v>45301</v>
      </c>
      <c r="B29" t="s">
        <v>8</v>
      </c>
      <c r="C29" t="s">
        <v>14</v>
      </c>
      <c r="D29" t="s">
        <v>15</v>
      </c>
      <c r="E29">
        <v>157</v>
      </c>
      <c r="F29">
        <v>137</v>
      </c>
      <c r="G29">
        <v>21509</v>
      </c>
    </row>
    <row r="30" spans="1:7" x14ac:dyDescent="0.3">
      <c r="A30" s="1">
        <v>45301</v>
      </c>
      <c r="B30" t="s">
        <v>9</v>
      </c>
      <c r="C30" t="s">
        <v>13</v>
      </c>
      <c r="D30" t="s">
        <v>16</v>
      </c>
      <c r="E30">
        <v>29</v>
      </c>
      <c r="F30">
        <v>146</v>
      </c>
      <c r="G30">
        <v>4234</v>
      </c>
    </row>
    <row r="31" spans="1:7" x14ac:dyDescent="0.3">
      <c r="A31" s="1">
        <v>45301</v>
      </c>
      <c r="B31" t="s">
        <v>10</v>
      </c>
      <c r="C31" t="s">
        <v>13</v>
      </c>
      <c r="D31" t="s">
        <v>17</v>
      </c>
      <c r="E31">
        <v>61</v>
      </c>
      <c r="F31">
        <v>43</v>
      </c>
      <c r="G31">
        <v>2623</v>
      </c>
    </row>
    <row r="32" spans="1:7" x14ac:dyDescent="0.3">
      <c r="A32" s="1">
        <v>45301</v>
      </c>
      <c r="B32" t="s">
        <v>9</v>
      </c>
      <c r="C32" t="s">
        <v>14</v>
      </c>
      <c r="D32" t="s">
        <v>16</v>
      </c>
      <c r="E32">
        <v>187</v>
      </c>
      <c r="F32">
        <v>125</v>
      </c>
      <c r="G32">
        <v>23375</v>
      </c>
    </row>
    <row r="33" spans="1:7" x14ac:dyDescent="0.3">
      <c r="A33" s="1">
        <v>45302</v>
      </c>
      <c r="B33" t="s">
        <v>9</v>
      </c>
      <c r="C33" t="s">
        <v>13</v>
      </c>
      <c r="D33" t="s">
        <v>17</v>
      </c>
      <c r="E33">
        <v>81</v>
      </c>
      <c r="F33">
        <v>93</v>
      </c>
      <c r="G33">
        <v>7533</v>
      </c>
    </row>
    <row r="34" spans="1:7" x14ac:dyDescent="0.3">
      <c r="A34" s="1">
        <v>45302</v>
      </c>
      <c r="B34" t="s">
        <v>7</v>
      </c>
      <c r="C34" t="s">
        <v>12</v>
      </c>
      <c r="D34" t="s">
        <v>15</v>
      </c>
      <c r="E34">
        <v>60</v>
      </c>
      <c r="F34">
        <v>62</v>
      </c>
      <c r="G34">
        <v>3720</v>
      </c>
    </row>
    <row r="35" spans="1:7" x14ac:dyDescent="0.3">
      <c r="A35" s="1">
        <v>45302</v>
      </c>
      <c r="B35" t="s">
        <v>8</v>
      </c>
      <c r="C35" t="s">
        <v>11</v>
      </c>
      <c r="D35" t="s">
        <v>15</v>
      </c>
      <c r="E35">
        <v>70</v>
      </c>
      <c r="F35">
        <v>102</v>
      </c>
      <c r="G35">
        <v>7140</v>
      </c>
    </row>
    <row r="36" spans="1:7" x14ac:dyDescent="0.3">
      <c r="A36" s="1">
        <v>45302</v>
      </c>
      <c r="B36" t="s">
        <v>7</v>
      </c>
      <c r="C36" t="s">
        <v>11</v>
      </c>
      <c r="D36" t="s">
        <v>15</v>
      </c>
      <c r="E36">
        <v>161</v>
      </c>
      <c r="F36">
        <v>135</v>
      </c>
      <c r="G36">
        <v>21735</v>
      </c>
    </row>
    <row r="37" spans="1:7" x14ac:dyDescent="0.3">
      <c r="A37" s="1">
        <v>45303</v>
      </c>
      <c r="B37" t="s">
        <v>8</v>
      </c>
      <c r="C37" t="s">
        <v>11</v>
      </c>
      <c r="D37" t="s">
        <v>19</v>
      </c>
      <c r="E37">
        <v>88</v>
      </c>
      <c r="F37">
        <v>63</v>
      </c>
      <c r="G37">
        <v>5544</v>
      </c>
    </row>
    <row r="38" spans="1:7" x14ac:dyDescent="0.3">
      <c r="A38" s="1">
        <v>45303</v>
      </c>
      <c r="B38" t="s">
        <v>9</v>
      </c>
      <c r="C38" t="s">
        <v>12</v>
      </c>
      <c r="D38" t="s">
        <v>19</v>
      </c>
      <c r="E38">
        <v>67</v>
      </c>
      <c r="F38">
        <v>109</v>
      </c>
      <c r="G38">
        <v>7303</v>
      </c>
    </row>
    <row r="39" spans="1:7" x14ac:dyDescent="0.3">
      <c r="A39" s="1">
        <v>45303</v>
      </c>
      <c r="B39" t="s">
        <v>8</v>
      </c>
      <c r="C39" t="s">
        <v>14</v>
      </c>
      <c r="D39" t="s">
        <v>19</v>
      </c>
      <c r="E39">
        <v>12</v>
      </c>
      <c r="F39">
        <v>34</v>
      </c>
      <c r="G39">
        <v>408</v>
      </c>
    </row>
    <row r="40" spans="1:7" x14ac:dyDescent="0.3">
      <c r="A40" s="1">
        <v>45304</v>
      </c>
      <c r="B40" t="s">
        <v>7</v>
      </c>
      <c r="C40" t="s">
        <v>13</v>
      </c>
      <c r="D40" t="s">
        <v>17</v>
      </c>
      <c r="E40">
        <v>35</v>
      </c>
      <c r="F40">
        <v>107</v>
      </c>
      <c r="G40">
        <v>3745</v>
      </c>
    </row>
    <row r="41" spans="1:7" x14ac:dyDescent="0.3">
      <c r="A41" s="1">
        <v>45304</v>
      </c>
      <c r="B41" t="s">
        <v>7</v>
      </c>
      <c r="C41" t="s">
        <v>12</v>
      </c>
      <c r="D41" t="s">
        <v>18</v>
      </c>
      <c r="E41">
        <v>90</v>
      </c>
      <c r="F41">
        <v>142</v>
      </c>
      <c r="G41">
        <v>12780</v>
      </c>
    </row>
    <row r="42" spans="1:7" x14ac:dyDescent="0.3">
      <c r="A42" s="1">
        <v>45305</v>
      </c>
      <c r="B42" t="s">
        <v>9</v>
      </c>
      <c r="C42" t="s">
        <v>14</v>
      </c>
      <c r="D42" t="s">
        <v>16</v>
      </c>
      <c r="E42">
        <v>160</v>
      </c>
      <c r="F42">
        <v>141</v>
      </c>
      <c r="G42">
        <v>22560</v>
      </c>
    </row>
    <row r="43" spans="1:7" x14ac:dyDescent="0.3">
      <c r="A43" s="1">
        <v>45305</v>
      </c>
      <c r="B43" t="s">
        <v>8</v>
      </c>
      <c r="C43" t="s">
        <v>12</v>
      </c>
      <c r="D43" t="s">
        <v>16</v>
      </c>
      <c r="E43">
        <v>44</v>
      </c>
      <c r="F43">
        <v>64</v>
      </c>
      <c r="G43">
        <v>2816</v>
      </c>
    </row>
    <row r="44" spans="1:7" x14ac:dyDescent="0.3">
      <c r="A44" s="1">
        <v>45305</v>
      </c>
      <c r="B44" t="s">
        <v>9</v>
      </c>
      <c r="C44" t="s">
        <v>14</v>
      </c>
      <c r="D44" t="s">
        <v>16</v>
      </c>
      <c r="E44">
        <v>88</v>
      </c>
      <c r="F44">
        <v>22</v>
      </c>
      <c r="G44">
        <v>1936</v>
      </c>
    </row>
    <row r="45" spans="1:7" x14ac:dyDescent="0.3">
      <c r="A45" s="1">
        <v>45306</v>
      </c>
      <c r="B45" t="s">
        <v>8</v>
      </c>
      <c r="C45" t="s">
        <v>12</v>
      </c>
      <c r="D45" t="s">
        <v>15</v>
      </c>
      <c r="E45">
        <v>190</v>
      </c>
      <c r="F45">
        <v>36</v>
      </c>
      <c r="G45">
        <v>6840</v>
      </c>
    </row>
    <row r="46" spans="1:7" x14ac:dyDescent="0.3">
      <c r="A46" s="1">
        <v>45306</v>
      </c>
      <c r="B46" t="s">
        <v>10</v>
      </c>
      <c r="C46" t="s">
        <v>13</v>
      </c>
      <c r="D46" t="s">
        <v>17</v>
      </c>
      <c r="E46">
        <v>182</v>
      </c>
      <c r="F46">
        <v>142</v>
      </c>
      <c r="G46">
        <v>25844</v>
      </c>
    </row>
    <row r="47" spans="1:7" x14ac:dyDescent="0.3">
      <c r="A47" s="1">
        <v>45306</v>
      </c>
      <c r="B47" t="s">
        <v>10</v>
      </c>
      <c r="C47" t="s">
        <v>12</v>
      </c>
      <c r="D47" t="s">
        <v>18</v>
      </c>
      <c r="E47">
        <v>80</v>
      </c>
      <c r="F47">
        <v>99</v>
      </c>
      <c r="G47">
        <v>7920</v>
      </c>
    </row>
    <row r="48" spans="1:7" x14ac:dyDescent="0.3">
      <c r="A48" s="1">
        <v>45307</v>
      </c>
      <c r="B48" t="s">
        <v>7</v>
      </c>
      <c r="C48" t="s">
        <v>14</v>
      </c>
      <c r="D48" t="s">
        <v>18</v>
      </c>
      <c r="E48">
        <v>168</v>
      </c>
      <c r="F48">
        <v>106</v>
      </c>
      <c r="G48">
        <v>17808</v>
      </c>
    </row>
    <row r="49" spans="1:7" x14ac:dyDescent="0.3">
      <c r="A49" s="1">
        <v>45307</v>
      </c>
      <c r="B49" t="s">
        <v>9</v>
      </c>
      <c r="C49" t="s">
        <v>14</v>
      </c>
      <c r="D49" t="s">
        <v>16</v>
      </c>
      <c r="E49">
        <v>147</v>
      </c>
      <c r="F49">
        <v>118</v>
      </c>
      <c r="G49">
        <v>17346</v>
      </c>
    </row>
    <row r="50" spans="1:7" x14ac:dyDescent="0.3">
      <c r="A50" s="1">
        <v>45307</v>
      </c>
      <c r="B50" t="s">
        <v>9</v>
      </c>
      <c r="C50" t="s">
        <v>13</v>
      </c>
      <c r="D50" t="s">
        <v>18</v>
      </c>
      <c r="E50">
        <v>168</v>
      </c>
      <c r="F50">
        <v>78</v>
      </c>
      <c r="G50">
        <v>13104</v>
      </c>
    </row>
    <row r="51" spans="1:7" x14ac:dyDescent="0.3">
      <c r="A51" s="1">
        <v>45308</v>
      </c>
      <c r="B51" t="s">
        <v>7</v>
      </c>
      <c r="C51" t="s">
        <v>13</v>
      </c>
      <c r="D51" t="s">
        <v>15</v>
      </c>
      <c r="E51">
        <v>101</v>
      </c>
      <c r="F51">
        <v>96</v>
      </c>
      <c r="G51">
        <v>9696</v>
      </c>
    </row>
    <row r="52" spans="1:7" x14ac:dyDescent="0.3">
      <c r="A52" s="1">
        <v>45308</v>
      </c>
      <c r="B52" t="s">
        <v>7</v>
      </c>
      <c r="C52" t="s">
        <v>11</v>
      </c>
      <c r="D52" t="s">
        <v>16</v>
      </c>
      <c r="E52">
        <v>35</v>
      </c>
      <c r="F52">
        <v>21</v>
      </c>
      <c r="G52">
        <v>735</v>
      </c>
    </row>
    <row r="53" spans="1:7" x14ac:dyDescent="0.3">
      <c r="A53" s="1">
        <v>45308</v>
      </c>
      <c r="B53" t="s">
        <v>7</v>
      </c>
      <c r="C53" t="s">
        <v>11</v>
      </c>
      <c r="D53" t="s">
        <v>17</v>
      </c>
      <c r="E53">
        <v>79</v>
      </c>
      <c r="F53">
        <v>125</v>
      </c>
      <c r="G53">
        <v>9875</v>
      </c>
    </row>
    <row r="54" spans="1:7" x14ac:dyDescent="0.3">
      <c r="A54" s="1">
        <v>45308</v>
      </c>
      <c r="B54" t="s">
        <v>8</v>
      </c>
      <c r="C54" t="s">
        <v>11</v>
      </c>
      <c r="D54" t="s">
        <v>15</v>
      </c>
      <c r="E54">
        <v>91</v>
      </c>
      <c r="F54">
        <v>136</v>
      </c>
      <c r="G54">
        <v>12376</v>
      </c>
    </row>
    <row r="55" spans="1:7" x14ac:dyDescent="0.3">
      <c r="A55" s="1">
        <v>45309</v>
      </c>
      <c r="B55" t="s">
        <v>10</v>
      </c>
      <c r="C55" t="s">
        <v>11</v>
      </c>
      <c r="D55" t="s">
        <v>16</v>
      </c>
      <c r="E55">
        <v>154</v>
      </c>
      <c r="F55">
        <v>44</v>
      </c>
      <c r="G55">
        <v>6776</v>
      </c>
    </row>
    <row r="56" spans="1:7" x14ac:dyDescent="0.3">
      <c r="A56" s="1">
        <v>45309</v>
      </c>
      <c r="B56" t="s">
        <v>7</v>
      </c>
      <c r="C56" t="s">
        <v>14</v>
      </c>
      <c r="D56" t="s">
        <v>18</v>
      </c>
      <c r="E56">
        <v>132</v>
      </c>
      <c r="F56">
        <v>66</v>
      </c>
      <c r="G56">
        <v>8712</v>
      </c>
    </row>
    <row r="57" spans="1:7" x14ac:dyDescent="0.3">
      <c r="A57" s="1">
        <v>45309</v>
      </c>
      <c r="B57" t="s">
        <v>7</v>
      </c>
      <c r="C57" t="s">
        <v>13</v>
      </c>
      <c r="D57" t="s">
        <v>19</v>
      </c>
      <c r="E57">
        <v>130</v>
      </c>
      <c r="F57">
        <v>102</v>
      </c>
      <c r="G57">
        <v>13260</v>
      </c>
    </row>
    <row r="58" spans="1:7" x14ac:dyDescent="0.3">
      <c r="A58" s="1">
        <v>45309</v>
      </c>
      <c r="B58" t="s">
        <v>9</v>
      </c>
      <c r="C58" t="s">
        <v>14</v>
      </c>
      <c r="D58" t="s">
        <v>16</v>
      </c>
      <c r="E58">
        <v>174</v>
      </c>
      <c r="F58">
        <v>27</v>
      </c>
      <c r="G58">
        <v>4698</v>
      </c>
    </row>
    <row r="59" spans="1:7" x14ac:dyDescent="0.3">
      <c r="A59" s="1">
        <v>45310</v>
      </c>
      <c r="B59" t="s">
        <v>10</v>
      </c>
      <c r="C59" t="s">
        <v>11</v>
      </c>
      <c r="D59" t="s">
        <v>17</v>
      </c>
      <c r="E59">
        <v>68</v>
      </c>
      <c r="F59">
        <v>104</v>
      </c>
      <c r="G59">
        <v>7072</v>
      </c>
    </row>
    <row r="60" spans="1:7" x14ac:dyDescent="0.3">
      <c r="A60" s="1">
        <v>45310</v>
      </c>
      <c r="B60" t="s">
        <v>7</v>
      </c>
      <c r="C60" t="s">
        <v>11</v>
      </c>
      <c r="D60" t="s">
        <v>19</v>
      </c>
      <c r="E60">
        <v>51</v>
      </c>
      <c r="F60">
        <v>80</v>
      </c>
      <c r="G60">
        <v>4080</v>
      </c>
    </row>
    <row r="61" spans="1:7" x14ac:dyDescent="0.3">
      <c r="A61" s="1">
        <v>45310</v>
      </c>
      <c r="B61" t="s">
        <v>9</v>
      </c>
      <c r="C61" t="s">
        <v>11</v>
      </c>
      <c r="D61" t="s">
        <v>17</v>
      </c>
      <c r="E61">
        <v>21</v>
      </c>
      <c r="F61">
        <v>50</v>
      </c>
      <c r="G61">
        <v>1050</v>
      </c>
    </row>
    <row r="62" spans="1:7" x14ac:dyDescent="0.3">
      <c r="A62" s="1">
        <v>45310</v>
      </c>
      <c r="B62" t="s">
        <v>9</v>
      </c>
      <c r="C62" t="s">
        <v>13</v>
      </c>
      <c r="D62" t="s">
        <v>15</v>
      </c>
      <c r="E62">
        <v>77</v>
      </c>
      <c r="F62">
        <v>61</v>
      </c>
      <c r="G62">
        <v>4697</v>
      </c>
    </row>
    <row r="63" spans="1:7" x14ac:dyDescent="0.3">
      <c r="A63" s="1">
        <v>45311</v>
      </c>
      <c r="B63" t="s">
        <v>9</v>
      </c>
      <c r="C63" t="s">
        <v>12</v>
      </c>
      <c r="D63" t="s">
        <v>16</v>
      </c>
      <c r="E63">
        <v>71</v>
      </c>
      <c r="F63">
        <v>98</v>
      </c>
      <c r="G63">
        <v>6958</v>
      </c>
    </row>
    <row r="64" spans="1:7" x14ac:dyDescent="0.3">
      <c r="A64" s="1">
        <v>45311</v>
      </c>
      <c r="B64" t="s">
        <v>9</v>
      </c>
      <c r="C64" t="s">
        <v>13</v>
      </c>
      <c r="D64" t="s">
        <v>18</v>
      </c>
      <c r="E64">
        <v>102</v>
      </c>
      <c r="F64">
        <v>74</v>
      </c>
      <c r="G64">
        <v>7548</v>
      </c>
    </row>
    <row r="65" spans="1:7" x14ac:dyDescent="0.3">
      <c r="A65" s="1">
        <v>45311</v>
      </c>
      <c r="B65" t="s">
        <v>8</v>
      </c>
      <c r="C65" t="s">
        <v>13</v>
      </c>
      <c r="D65" t="s">
        <v>16</v>
      </c>
      <c r="E65">
        <v>26</v>
      </c>
      <c r="F65">
        <v>81</v>
      </c>
      <c r="G65">
        <v>2106</v>
      </c>
    </row>
    <row r="66" spans="1:7" x14ac:dyDescent="0.3">
      <c r="A66" s="1">
        <v>45312</v>
      </c>
      <c r="B66" t="s">
        <v>8</v>
      </c>
      <c r="C66" t="s">
        <v>13</v>
      </c>
      <c r="D66" t="s">
        <v>18</v>
      </c>
      <c r="E66">
        <v>12</v>
      </c>
      <c r="F66">
        <v>95</v>
      </c>
      <c r="G66">
        <v>1140</v>
      </c>
    </row>
    <row r="67" spans="1:7" x14ac:dyDescent="0.3">
      <c r="A67" s="1">
        <v>45312</v>
      </c>
      <c r="B67" t="s">
        <v>8</v>
      </c>
      <c r="C67" t="s">
        <v>11</v>
      </c>
      <c r="D67" t="s">
        <v>16</v>
      </c>
      <c r="E67">
        <v>14</v>
      </c>
      <c r="F67">
        <v>145</v>
      </c>
      <c r="G67">
        <v>2030</v>
      </c>
    </row>
    <row r="68" spans="1:7" x14ac:dyDescent="0.3">
      <c r="A68" s="1">
        <v>45313</v>
      </c>
      <c r="B68" t="s">
        <v>10</v>
      </c>
      <c r="C68" t="s">
        <v>11</v>
      </c>
      <c r="D68" t="s">
        <v>19</v>
      </c>
      <c r="E68">
        <v>94</v>
      </c>
      <c r="F68">
        <v>76</v>
      </c>
      <c r="G68">
        <v>7144</v>
      </c>
    </row>
    <row r="69" spans="1:7" x14ac:dyDescent="0.3">
      <c r="A69" s="1">
        <v>45313</v>
      </c>
      <c r="B69" t="s">
        <v>7</v>
      </c>
      <c r="C69" t="s">
        <v>12</v>
      </c>
      <c r="D69" t="s">
        <v>16</v>
      </c>
      <c r="E69">
        <v>117</v>
      </c>
      <c r="F69">
        <v>124</v>
      </c>
      <c r="G69">
        <v>14508</v>
      </c>
    </row>
    <row r="70" spans="1:7" x14ac:dyDescent="0.3">
      <c r="A70" s="1">
        <v>45313</v>
      </c>
      <c r="B70" t="s">
        <v>9</v>
      </c>
      <c r="C70" t="s">
        <v>11</v>
      </c>
      <c r="D70" t="s">
        <v>16</v>
      </c>
      <c r="E70">
        <v>170</v>
      </c>
      <c r="F70">
        <v>67</v>
      </c>
      <c r="G70">
        <v>11390</v>
      </c>
    </row>
    <row r="71" spans="1:7" x14ac:dyDescent="0.3">
      <c r="A71" s="1">
        <v>45313</v>
      </c>
      <c r="B71" t="s">
        <v>10</v>
      </c>
      <c r="C71" t="s">
        <v>11</v>
      </c>
      <c r="D71" t="s">
        <v>16</v>
      </c>
      <c r="E71">
        <v>157</v>
      </c>
      <c r="F71">
        <v>99</v>
      </c>
      <c r="G71">
        <v>15543</v>
      </c>
    </row>
    <row r="72" spans="1:7" x14ac:dyDescent="0.3">
      <c r="A72" s="1">
        <v>45314</v>
      </c>
      <c r="B72" t="s">
        <v>9</v>
      </c>
      <c r="C72" t="s">
        <v>11</v>
      </c>
      <c r="D72" t="s">
        <v>19</v>
      </c>
      <c r="E72">
        <v>81</v>
      </c>
      <c r="F72">
        <v>104</v>
      </c>
      <c r="G72">
        <v>8424</v>
      </c>
    </row>
    <row r="73" spans="1:7" x14ac:dyDescent="0.3">
      <c r="A73" s="1">
        <v>45314</v>
      </c>
      <c r="B73" t="s">
        <v>7</v>
      </c>
      <c r="C73" t="s">
        <v>14</v>
      </c>
      <c r="D73" t="s">
        <v>16</v>
      </c>
      <c r="E73">
        <v>16</v>
      </c>
      <c r="F73">
        <v>32</v>
      </c>
      <c r="G73">
        <v>512</v>
      </c>
    </row>
    <row r="74" spans="1:7" x14ac:dyDescent="0.3">
      <c r="A74" s="1">
        <v>45314</v>
      </c>
      <c r="B74" t="s">
        <v>8</v>
      </c>
      <c r="C74" t="s">
        <v>11</v>
      </c>
      <c r="D74" t="s">
        <v>19</v>
      </c>
      <c r="E74">
        <v>26</v>
      </c>
      <c r="F74">
        <v>62</v>
      </c>
      <c r="G74">
        <v>1612</v>
      </c>
    </row>
    <row r="75" spans="1:7" x14ac:dyDescent="0.3">
      <c r="A75" s="1">
        <v>45314</v>
      </c>
      <c r="B75" t="s">
        <v>7</v>
      </c>
      <c r="C75" t="s">
        <v>11</v>
      </c>
      <c r="D75" t="s">
        <v>18</v>
      </c>
      <c r="E75">
        <v>198</v>
      </c>
      <c r="F75">
        <v>45</v>
      </c>
      <c r="G75">
        <v>8910</v>
      </c>
    </row>
    <row r="76" spans="1:7" x14ac:dyDescent="0.3">
      <c r="A76" s="1">
        <v>45315</v>
      </c>
      <c r="B76" t="s">
        <v>8</v>
      </c>
      <c r="C76" t="s">
        <v>11</v>
      </c>
      <c r="D76" t="s">
        <v>16</v>
      </c>
      <c r="E76">
        <v>161</v>
      </c>
      <c r="F76">
        <v>88</v>
      </c>
      <c r="G76">
        <v>14168</v>
      </c>
    </row>
    <row r="77" spans="1:7" x14ac:dyDescent="0.3">
      <c r="A77" s="1">
        <v>45315</v>
      </c>
      <c r="B77" t="s">
        <v>7</v>
      </c>
      <c r="C77" t="s">
        <v>11</v>
      </c>
      <c r="D77" t="s">
        <v>15</v>
      </c>
      <c r="E77">
        <v>181</v>
      </c>
      <c r="F77">
        <v>80</v>
      </c>
      <c r="G77">
        <v>14480</v>
      </c>
    </row>
    <row r="78" spans="1:7" x14ac:dyDescent="0.3">
      <c r="A78" s="1">
        <v>45315</v>
      </c>
      <c r="B78" t="s">
        <v>9</v>
      </c>
      <c r="C78" t="s">
        <v>13</v>
      </c>
      <c r="D78" t="s">
        <v>16</v>
      </c>
      <c r="E78">
        <v>170</v>
      </c>
      <c r="F78">
        <v>150</v>
      </c>
      <c r="G78">
        <v>25500</v>
      </c>
    </row>
    <row r="79" spans="1:7" x14ac:dyDescent="0.3">
      <c r="A79" s="1">
        <v>45315</v>
      </c>
      <c r="B79" t="s">
        <v>10</v>
      </c>
      <c r="C79" t="s">
        <v>11</v>
      </c>
      <c r="D79" t="s">
        <v>16</v>
      </c>
      <c r="E79">
        <v>176</v>
      </c>
      <c r="F79">
        <v>148</v>
      </c>
      <c r="G79">
        <v>26048</v>
      </c>
    </row>
    <row r="80" spans="1:7" x14ac:dyDescent="0.3">
      <c r="A80" s="1">
        <v>45316</v>
      </c>
      <c r="B80" t="s">
        <v>7</v>
      </c>
      <c r="C80" t="s">
        <v>13</v>
      </c>
      <c r="D80" t="s">
        <v>19</v>
      </c>
      <c r="E80">
        <v>51</v>
      </c>
      <c r="F80">
        <v>43</v>
      </c>
      <c r="G80">
        <v>2193</v>
      </c>
    </row>
    <row r="81" spans="1:7" x14ac:dyDescent="0.3">
      <c r="A81" s="1">
        <v>45316</v>
      </c>
      <c r="B81" t="s">
        <v>9</v>
      </c>
      <c r="C81" t="s">
        <v>13</v>
      </c>
      <c r="D81" t="s">
        <v>19</v>
      </c>
      <c r="E81">
        <v>133</v>
      </c>
      <c r="F81">
        <v>127</v>
      </c>
      <c r="G81">
        <v>16891</v>
      </c>
    </row>
    <row r="82" spans="1:7" x14ac:dyDescent="0.3">
      <c r="A82" s="1">
        <v>45317</v>
      </c>
      <c r="B82" t="s">
        <v>7</v>
      </c>
      <c r="C82" t="s">
        <v>12</v>
      </c>
      <c r="D82" t="s">
        <v>17</v>
      </c>
      <c r="E82">
        <v>191</v>
      </c>
      <c r="F82">
        <v>132</v>
      </c>
      <c r="G82">
        <v>25212</v>
      </c>
    </row>
    <row r="83" spans="1:7" x14ac:dyDescent="0.3">
      <c r="A83" s="1">
        <v>45317</v>
      </c>
      <c r="B83" t="s">
        <v>7</v>
      </c>
      <c r="C83" t="s">
        <v>14</v>
      </c>
      <c r="D83" t="s">
        <v>16</v>
      </c>
      <c r="E83">
        <v>153</v>
      </c>
      <c r="F83">
        <v>130</v>
      </c>
      <c r="G83">
        <v>19890</v>
      </c>
    </row>
    <row r="84" spans="1:7" x14ac:dyDescent="0.3">
      <c r="A84" s="1">
        <v>45317</v>
      </c>
      <c r="B84" t="s">
        <v>8</v>
      </c>
      <c r="C84" t="s">
        <v>13</v>
      </c>
      <c r="D84" t="s">
        <v>16</v>
      </c>
      <c r="E84">
        <v>195</v>
      </c>
      <c r="F84">
        <v>53</v>
      </c>
      <c r="G84">
        <v>10335</v>
      </c>
    </row>
    <row r="85" spans="1:7" x14ac:dyDescent="0.3">
      <c r="A85" s="1">
        <v>45317</v>
      </c>
      <c r="B85" t="s">
        <v>8</v>
      </c>
      <c r="C85" t="s">
        <v>14</v>
      </c>
      <c r="D85" t="s">
        <v>18</v>
      </c>
      <c r="E85">
        <v>141</v>
      </c>
      <c r="F85">
        <v>140</v>
      </c>
      <c r="G85">
        <v>19740</v>
      </c>
    </row>
    <row r="86" spans="1:7" x14ac:dyDescent="0.3">
      <c r="A86" s="1">
        <v>45318</v>
      </c>
      <c r="B86" t="s">
        <v>8</v>
      </c>
      <c r="C86" t="s">
        <v>12</v>
      </c>
      <c r="D86" t="s">
        <v>15</v>
      </c>
      <c r="E86">
        <v>63</v>
      </c>
      <c r="F86">
        <v>22</v>
      </c>
      <c r="G86">
        <v>1386</v>
      </c>
    </row>
    <row r="87" spans="1:7" x14ac:dyDescent="0.3">
      <c r="A87" s="1">
        <v>45318</v>
      </c>
      <c r="B87" t="s">
        <v>8</v>
      </c>
      <c r="C87" t="s">
        <v>14</v>
      </c>
      <c r="D87" t="s">
        <v>19</v>
      </c>
      <c r="E87">
        <v>122</v>
      </c>
      <c r="F87">
        <v>69</v>
      </c>
      <c r="G87">
        <v>8418</v>
      </c>
    </row>
    <row r="88" spans="1:7" x14ac:dyDescent="0.3">
      <c r="A88" s="1">
        <v>45319</v>
      </c>
      <c r="B88" t="s">
        <v>8</v>
      </c>
      <c r="C88" t="s">
        <v>14</v>
      </c>
      <c r="D88" t="s">
        <v>16</v>
      </c>
      <c r="E88">
        <v>142</v>
      </c>
      <c r="F88">
        <v>20</v>
      </c>
      <c r="G88">
        <v>2840</v>
      </c>
    </row>
    <row r="89" spans="1:7" x14ac:dyDescent="0.3">
      <c r="A89" s="1">
        <v>45319</v>
      </c>
      <c r="B89" t="s">
        <v>9</v>
      </c>
      <c r="C89" t="s">
        <v>13</v>
      </c>
      <c r="D89" t="s">
        <v>16</v>
      </c>
      <c r="E89">
        <v>167</v>
      </c>
      <c r="F89">
        <v>52</v>
      </c>
      <c r="G89">
        <v>8684</v>
      </c>
    </row>
    <row r="90" spans="1:7" x14ac:dyDescent="0.3">
      <c r="A90" s="1">
        <v>45319</v>
      </c>
      <c r="B90" t="s">
        <v>10</v>
      </c>
      <c r="C90" t="s">
        <v>12</v>
      </c>
      <c r="D90" t="s">
        <v>16</v>
      </c>
      <c r="E90">
        <v>156</v>
      </c>
      <c r="F90">
        <v>54</v>
      </c>
      <c r="G90">
        <v>8424</v>
      </c>
    </row>
    <row r="91" spans="1:7" x14ac:dyDescent="0.3">
      <c r="A91" s="1">
        <v>45319</v>
      </c>
      <c r="B91" t="s">
        <v>9</v>
      </c>
      <c r="C91" t="s">
        <v>13</v>
      </c>
      <c r="D91" t="s">
        <v>16</v>
      </c>
      <c r="E91">
        <v>121</v>
      </c>
      <c r="F91">
        <v>96</v>
      </c>
      <c r="G91">
        <v>11616</v>
      </c>
    </row>
    <row r="92" spans="1:7" x14ac:dyDescent="0.3">
      <c r="A92" s="1">
        <v>45320</v>
      </c>
      <c r="B92" t="s">
        <v>7</v>
      </c>
      <c r="C92" t="s">
        <v>11</v>
      </c>
      <c r="D92" t="s">
        <v>17</v>
      </c>
      <c r="E92">
        <v>129</v>
      </c>
      <c r="F92">
        <v>121</v>
      </c>
      <c r="G92">
        <v>15609</v>
      </c>
    </row>
    <row r="93" spans="1:7" x14ac:dyDescent="0.3">
      <c r="A93" s="1">
        <v>45320</v>
      </c>
      <c r="B93" t="s">
        <v>8</v>
      </c>
      <c r="C93" t="s">
        <v>12</v>
      </c>
      <c r="D93" t="s">
        <v>16</v>
      </c>
      <c r="E93">
        <v>152</v>
      </c>
      <c r="F93">
        <v>130</v>
      </c>
      <c r="G93">
        <v>19760</v>
      </c>
    </row>
    <row r="94" spans="1:7" x14ac:dyDescent="0.3">
      <c r="A94" s="1">
        <v>45320</v>
      </c>
      <c r="B94" t="s">
        <v>10</v>
      </c>
      <c r="C94" t="s">
        <v>14</v>
      </c>
      <c r="D94" t="s">
        <v>16</v>
      </c>
      <c r="E94">
        <v>123</v>
      </c>
      <c r="F94">
        <v>20</v>
      </c>
      <c r="G94">
        <v>2460</v>
      </c>
    </row>
    <row r="95" spans="1:7" x14ac:dyDescent="0.3">
      <c r="A95" s="1">
        <v>45321</v>
      </c>
      <c r="B95" t="s">
        <v>8</v>
      </c>
      <c r="C95" t="s">
        <v>11</v>
      </c>
      <c r="D95" t="s">
        <v>15</v>
      </c>
      <c r="E95">
        <v>71</v>
      </c>
      <c r="F95">
        <v>100</v>
      </c>
      <c r="G95">
        <v>7100</v>
      </c>
    </row>
    <row r="96" spans="1:7" x14ac:dyDescent="0.3">
      <c r="A96" s="1">
        <v>45321</v>
      </c>
      <c r="B96" t="s">
        <v>7</v>
      </c>
      <c r="C96" t="s">
        <v>14</v>
      </c>
      <c r="D96" t="s">
        <v>18</v>
      </c>
      <c r="E96">
        <v>62</v>
      </c>
      <c r="F96">
        <v>67</v>
      </c>
      <c r="G96">
        <v>4154</v>
      </c>
    </row>
    <row r="97" spans="1:7" x14ac:dyDescent="0.3">
      <c r="A97" s="1">
        <v>45321</v>
      </c>
      <c r="B97" t="s">
        <v>8</v>
      </c>
      <c r="C97" t="s">
        <v>14</v>
      </c>
      <c r="D97" t="s">
        <v>16</v>
      </c>
      <c r="E97">
        <v>64</v>
      </c>
      <c r="F97">
        <v>104</v>
      </c>
      <c r="G97">
        <v>6656</v>
      </c>
    </row>
    <row r="98" spans="1:7" x14ac:dyDescent="0.3">
      <c r="A98" s="1">
        <v>45321</v>
      </c>
      <c r="B98" t="s">
        <v>9</v>
      </c>
      <c r="C98" t="s">
        <v>12</v>
      </c>
      <c r="D98" t="s">
        <v>15</v>
      </c>
      <c r="E98">
        <v>197</v>
      </c>
      <c r="F98">
        <v>72</v>
      </c>
      <c r="G98">
        <v>14184</v>
      </c>
    </row>
    <row r="99" spans="1:7" x14ac:dyDescent="0.3">
      <c r="A99" s="1">
        <v>45322</v>
      </c>
      <c r="B99" t="s">
        <v>7</v>
      </c>
      <c r="C99" t="s">
        <v>12</v>
      </c>
      <c r="D99" t="s">
        <v>17</v>
      </c>
      <c r="E99">
        <v>143</v>
      </c>
      <c r="F99">
        <v>85</v>
      </c>
      <c r="G99">
        <v>12155</v>
      </c>
    </row>
    <row r="100" spans="1:7" x14ac:dyDescent="0.3">
      <c r="A100" s="1">
        <v>45322</v>
      </c>
      <c r="B100" t="s">
        <v>7</v>
      </c>
      <c r="C100" t="s">
        <v>13</v>
      </c>
      <c r="D100" t="s">
        <v>19</v>
      </c>
      <c r="E100">
        <v>41</v>
      </c>
      <c r="F100">
        <v>62</v>
      </c>
      <c r="G100">
        <v>2542</v>
      </c>
    </row>
    <row r="101" spans="1:7" x14ac:dyDescent="0.3">
      <c r="A101" s="1">
        <v>45323</v>
      </c>
      <c r="B101" t="s">
        <v>8</v>
      </c>
      <c r="C101" t="s">
        <v>12</v>
      </c>
      <c r="D101" t="s">
        <v>17</v>
      </c>
      <c r="E101">
        <v>11</v>
      </c>
      <c r="F101">
        <v>93</v>
      </c>
      <c r="G101">
        <v>1023</v>
      </c>
    </row>
    <row r="102" spans="1:7" x14ac:dyDescent="0.3">
      <c r="A102" s="1">
        <v>45323</v>
      </c>
      <c r="B102" t="s">
        <v>10</v>
      </c>
      <c r="C102" t="s">
        <v>12</v>
      </c>
      <c r="D102" t="s">
        <v>18</v>
      </c>
      <c r="E102">
        <v>145</v>
      </c>
      <c r="F102">
        <v>144</v>
      </c>
      <c r="G102">
        <v>20880</v>
      </c>
    </row>
    <row r="103" spans="1:7" x14ac:dyDescent="0.3">
      <c r="A103" s="1">
        <v>45323</v>
      </c>
      <c r="B103" t="s">
        <v>9</v>
      </c>
      <c r="C103" t="s">
        <v>14</v>
      </c>
      <c r="D103" t="s">
        <v>19</v>
      </c>
      <c r="E103">
        <v>18</v>
      </c>
      <c r="F103">
        <v>76</v>
      </c>
      <c r="G103">
        <v>1368</v>
      </c>
    </row>
    <row r="104" spans="1:7" x14ac:dyDescent="0.3">
      <c r="A104" s="1">
        <v>45324</v>
      </c>
      <c r="B104" t="s">
        <v>8</v>
      </c>
      <c r="C104" t="s">
        <v>14</v>
      </c>
      <c r="D104" t="s">
        <v>15</v>
      </c>
      <c r="E104">
        <v>31</v>
      </c>
      <c r="F104">
        <v>148</v>
      </c>
      <c r="G104">
        <v>4588</v>
      </c>
    </row>
    <row r="105" spans="1:7" x14ac:dyDescent="0.3">
      <c r="A105" s="1">
        <v>45324</v>
      </c>
      <c r="B105" t="s">
        <v>8</v>
      </c>
      <c r="C105" t="s">
        <v>14</v>
      </c>
      <c r="D105" t="s">
        <v>18</v>
      </c>
      <c r="E105">
        <v>119</v>
      </c>
      <c r="F105">
        <v>94</v>
      </c>
      <c r="G105">
        <v>11186</v>
      </c>
    </row>
    <row r="106" spans="1:7" x14ac:dyDescent="0.3">
      <c r="A106" s="1">
        <v>45325</v>
      </c>
      <c r="B106" t="s">
        <v>9</v>
      </c>
      <c r="C106" t="s">
        <v>13</v>
      </c>
      <c r="D106" t="s">
        <v>16</v>
      </c>
      <c r="E106">
        <v>63</v>
      </c>
      <c r="F106">
        <v>63</v>
      </c>
      <c r="G106">
        <v>3969</v>
      </c>
    </row>
    <row r="107" spans="1:7" x14ac:dyDescent="0.3">
      <c r="A107" s="1">
        <v>45325</v>
      </c>
      <c r="B107" t="s">
        <v>7</v>
      </c>
      <c r="C107" t="s">
        <v>12</v>
      </c>
      <c r="D107" t="s">
        <v>15</v>
      </c>
      <c r="E107">
        <v>136</v>
      </c>
      <c r="F107">
        <v>101</v>
      </c>
      <c r="G107">
        <v>13736</v>
      </c>
    </row>
    <row r="108" spans="1:7" x14ac:dyDescent="0.3">
      <c r="A108" s="1">
        <v>45325</v>
      </c>
      <c r="B108" t="s">
        <v>9</v>
      </c>
      <c r="C108" t="s">
        <v>14</v>
      </c>
      <c r="D108" t="s">
        <v>18</v>
      </c>
      <c r="E108">
        <v>165</v>
      </c>
      <c r="F108">
        <v>29</v>
      </c>
      <c r="G108">
        <v>4785</v>
      </c>
    </row>
    <row r="109" spans="1:7" x14ac:dyDescent="0.3">
      <c r="A109" s="1">
        <v>45326</v>
      </c>
      <c r="B109" t="s">
        <v>8</v>
      </c>
      <c r="C109" t="s">
        <v>14</v>
      </c>
      <c r="D109" t="s">
        <v>16</v>
      </c>
      <c r="E109">
        <v>99</v>
      </c>
      <c r="F109">
        <v>41</v>
      </c>
      <c r="G109">
        <v>4059</v>
      </c>
    </row>
    <row r="110" spans="1:7" x14ac:dyDescent="0.3">
      <c r="A110" s="1">
        <v>45326</v>
      </c>
      <c r="B110" t="s">
        <v>8</v>
      </c>
      <c r="C110" t="s">
        <v>13</v>
      </c>
      <c r="D110" t="s">
        <v>15</v>
      </c>
      <c r="E110">
        <v>51</v>
      </c>
      <c r="F110">
        <v>48</v>
      </c>
      <c r="G110">
        <v>2448</v>
      </c>
    </row>
    <row r="111" spans="1:7" x14ac:dyDescent="0.3">
      <c r="A111" s="1">
        <v>45327</v>
      </c>
      <c r="B111" t="s">
        <v>9</v>
      </c>
      <c r="C111" t="s">
        <v>13</v>
      </c>
      <c r="D111" t="s">
        <v>15</v>
      </c>
      <c r="E111">
        <v>111</v>
      </c>
      <c r="F111">
        <v>24</v>
      </c>
      <c r="G111">
        <v>2664</v>
      </c>
    </row>
    <row r="112" spans="1:7" x14ac:dyDescent="0.3">
      <c r="A112" s="1">
        <v>45327</v>
      </c>
      <c r="B112" t="s">
        <v>8</v>
      </c>
      <c r="C112" t="s">
        <v>13</v>
      </c>
      <c r="D112" t="s">
        <v>17</v>
      </c>
      <c r="E112">
        <v>88</v>
      </c>
      <c r="F112">
        <v>70</v>
      </c>
      <c r="G112">
        <v>6160</v>
      </c>
    </row>
    <row r="113" spans="1:7" x14ac:dyDescent="0.3">
      <c r="A113" s="1">
        <v>45328</v>
      </c>
      <c r="B113" t="s">
        <v>9</v>
      </c>
      <c r="C113" t="s">
        <v>12</v>
      </c>
      <c r="D113" t="s">
        <v>15</v>
      </c>
      <c r="E113">
        <v>84</v>
      </c>
      <c r="F113">
        <v>105</v>
      </c>
      <c r="G113">
        <v>8820</v>
      </c>
    </row>
    <row r="114" spans="1:7" x14ac:dyDescent="0.3">
      <c r="A114" s="1">
        <v>45328</v>
      </c>
      <c r="B114" t="s">
        <v>10</v>
      </c>
      <c r="C114" t="s">
        <v>11</v>
      </c>
      <c r="D114" t="s">
        <v>17</v>
      </c>
      <c r="E114">
        <v>156</v>
      </c>
      <c r="F114">
        <v>105</v>
      </c>
      <c r="G114">
        <v>16380</v>
      </c>
    </row>
    <row r="115" spans="1:7" x14ac:dyDescent="0.3">
      <c r="A115" s="1">
        <v>45328</v>
      </c>
      <c r="B115" t="s">
        <v>9</v>
      </c>
      <c r="C115" t="s">
        <v>13</v>
      </c>
      <c r="D115" t="s">
        <v>17</v>
      </c>
      <c r="E115">
        <v>149</v>
      </c>
      <c r="F115">
        <v>48</v>
      </c>
      <c r="G115">
        <v>7152</v>
      </c>
    </row>
    <row r="116" spans="1:7" x14ac:dyDescent="0.3">
      <c r="A116" s="1">
        <v>45329</v>
      </c>
      <c r="B116" t="s">
        <v>10</v>
      </c>
      <c r="C116" t="s">
        <v>13</v>
      </c>
      <c r="D116" t="s">
        <v>17</v>
      </c>
      <c r="E116">
        <v>11</v>
      </c>
      <c r="F116">
        <v>97</v>
      </c>
      <c r="G116">
        <v>1067</v>
      </c>
    </row>
    <row r="117" spans="1:7" x14ac:dyDescent="0.3">
      <c r="A117" s="1">
        <v>45329</v>
      </c>
      <c r="B117" t="s">
        <v>10</v>
      </c>
      <c r="C117" t="s">
        <v>13</v>
      </c>
      <c r="D117" t="s">
        <v>18</v>
      </c>
      <c r="E117">
        <v>95</v>
      </c>
      <c r="F117">
        <v>105</v>
      </c>
      <c r="G117">
        <v>9975</v>
      </c>
    </row>
    <row r="118" spans="1:7" x14ac:dyDescent="0.3">
      <c r="A118" s="1">
        <v>45329</v>
      </c>
      <c r="B118" t="s">
        <v>8</v>
      </c>
      <c r="C118" t="s">
        <v>11</v>
      </c>
      <c r="D118" t="s">
        <v>17</v>
      </c>
      <c r="E118">
        <v>152</v>
      </c>
      <c r="F118">
        <v>61</v>
      </c>
      <c r="G118">
        <v>9272</v>
      </c>
    </row>
    <row r="119" spans="1:7" x14ac:dyDescent="0.3">
      <c r="A119" s="1">
        <v>45330</v>
      </c>
      <c r="B119" t="s">
        <v>9</v>
      </c>
      <c r="C119" t="s">
        <v>12</v>
      </c>
      <c r="D119" t="s">
        <v>19</v>
      </c>
      <c r="E119">
        <v>22</v>
      </c>
      <c r="F119">
        <v>27</v>
      </c>
      <c r="G119">
        <v>594</v>
      </c>
    </row>
    <row r="120" spans="1:7" x14ac:dyDescent="0.3">
      <c r="A120" s="1">
        <v>45330</v>
      </c>
      <c r="B120" t="s">
        <v>8</v>
      </c>
      <c r="C120" t="s">
        <v>11</v>
      </c>
      <c r="D120" t="s">
        <v>19</v>
      </c>
      <c r="E120">
        <v>135</v>
      </c>
      <c r="F120">
        <v>69</v>
      </c>
      <c r="G120">
        <v>9315</v>
      </c>
    </row>
    <row r="121" spans="1:7" x14ac:dyDescent="0.3">
      <c r="A121" s="1">
        <v>45330</v>
      </c>
      <c r="B121" t="s">
        <v>7</v>
      </c>
      <c r="C121" t="s">
        <v>14</v>
      </c>
      <c r="D121" t="s">
        <v>17</v>
      </c>
      <c r="E121">
        <v>10</v>
      </c>
      <c r="F121">
        <v>124</v>
      </c>
      <c r="G121">
        <v>1240</v>
      </c>
    </row>
    <row r="122" spans="1:7" x14ac:dyDescent="0.3">
      <c r="A122" s="1">
        <v>45331</v>
      </c>
      <c r="B122" t="s">
        <v>8</v>
      </c>
      <c r="C122" t="s">
        <v>13</v>
      </c>
      <c r="D122" t="s">
        <v>19</v>
      </c>
      <c r="E122">
        <v>156</v>
      </c>
      <c r="F122">
        <v>96</v>
      </c>
      <c r="G122">
        <v>14976</v>
      </c>
    </row>
    <row r="123" spans="1:7" x14ac:dyDescent="0.3">
      <c r="A123" s="1">
        <v>45331</v>
      </c>
      <c r="B123" t="s">
        <v>8</v>
      </c>
      <c r="C123" t="s">
        <v>13</v>
      </c>
      <c r="D123" t="s">
        <v>15</v>
      </c>
      <c r="E123">
        <v>92</v>
      </c>
      <c r="F123">
        <v>134</v>
      </c>
      <c r="G123">
        <v>12328</v>
      </c>
    </row>
    <row r="124" spans="1:7" x14ac:dyDescent="0.3">
      <c r="A124" s="1">
        <v>45331</v>
      </c>
      <c r="B124" t="s">
        <v>8</v>
      </c>
      <c r="C124" t="s">
        <v>11</v>
      </c>
      <c r="D124" t="s">
        <v>17</v>
      </c>
      <c r="E124">
        <v>102</v>
      </c>
      <c r="F124">
        <v>149</v>
      </c>
      <c r="G124">
        <v>15198</v>
      </c>
    </row>
    <row r="125" spans="1:7" x14ac:dyDescent="0.3">
      <c r="A125" s="1">
        <v>45331</v>
      </c>
      <c r="B125" t="s">
        <v>8</v>
      </c>
      <c r="C125" t="s">
        <v>13</v>
      </c>
      <c r="D125" t="s">
        <v>19</v>
      </c>
      <c r="E125">
        <v>156</v>
      </c>
      <c r="F125">
        <v>118</v>
      </c>
      <c r="G125">
        <v>18408</v>
      </c>
    </row>
    <row r="126" spans="1:7" x14ac:dyDescent="0.3">
      <c r="A126" s="1">
        <v>45332</v>
      </c>
      <c r="B126" t="s">
        <v>9</v>
      </c>
      <c r="C126" t="s">
        <v>14</v>
      </c>
      <c r="D126" t="s">
        <v>17</v>
      </c>
      <c r="E126">
        <v>115</v>
      </c>
      <c r="F126">
        <v>40</v>
      </c>
      <c r="G126">
        <v>4600</v>
      </c>
    </row>
    <row r="127" spans="1:7" x14ac:dyDescent="0.3">
      <c r="A127" s="1">
        <v>45332</v>
      </c>
      <c r="B127" t="s">
        <v>10</v>
      </c>
      <c r="C127" t="s">
        <v>12</v>
      </c>
      <c r="D127" t="s">
        <v>16</v>
      </c>
      <c r="E127">
        <v>170</v>
      </c>
      <c r="F127">
        <v>122</v>
      </c>
      <c r="G127">
        <v>20740</v>
      </c>
    </row>
    <row r="128" spans="1:7" x14ac:dyDescent="0.3">
      <c r="A128" s="1">
        <v>45333</v>
      </c>
      <c r="B128" t="s">
        <v>7</v>
      </c>
      <c r="C128" t="s">
        <v>11</v>
      </c>
      <c r="D128" t="s">
        <v>15</v>
      </c>
      <c r="E128">
        <v>104</v>
      </c>
      <c r="F128">
        <v>43</v>
      </c>
      <c r="G128">
        <v>4472</v>
      </c>
    </row>
    <row r="129" spans="1:7" x14ac:dyDescent="0.3">
      <c r="A129" s="1">
        <v>45333</v>
      </c>
      <c r="B129" t="s">
        <v>9</v>
      </c>
      <c r="C129" t="s">
        <v>11</v>
      </c>
      <c r="D129" t="s">
        <v>16</v>
      </c>
      <c r="E129">
        <v>108</v>
      </c>
      <c r="F129">
        <v>46</v>
      </c>
      <c r="G129">
        <v>4968</v>
      </c>
    </row>
    <row r="130" spans="1:7" x14ac:dyDescent="0.3">
      <c r="A130" s="1">
        <v>45334</v>
      </c>
      <c r="B130" t="s">
        <v>7</v>
      </c>
      <c r="C130" t="s">
        <v>14</v>
      </c>
      <c r="D130" t="s">
        <v>15</v>
      </c>
      <c r="E130">
        <v>55</v>
      </c>
      <c r="F130">
        <v>136</v>
      </c>
      <c r="G130">
        <v>7480</v>
      </c>
    </row>
    <row r="131" spans="1:7" x14ac:dyDescent="0.3">
      <c r="A131" s="1">
        <v>45334</v>
      </c>
      <c r="B131" t="s">
        <v>7</v>
      </c>
      <c r="C131" t="s">
        <v>14</v>
      </c>
      <c r="D131" t="s">
        <v>16</v>
      </c>
      <c r="E131">
        <v>176</v>
      </c>
      <c r="F131">
        <v>94</v>
      </c>
      <c r="G131">
        <v>16544</v>
      </c>
    </row>
    <row r="132" spans="1:7" x14ac:dyDescent="0.3">
      <c r="A132" s="1">
        <v>45334</v>
      </c>
      <c r="B132" t="s">
        <v>10</v>
      </c>
      <c r="C132" t="s">
        <v>13</v>
      </c>
      <c r="D132" t="s">
        <v>18</v>
      </c>
      <c r="E132">
        <v>46</v>
      </c>
      <c r="F132">
        <v>128</v>
      </c>
      <c r="G132">
        <v>5888</v>
      </c>
    </row>
    <row r="133" spans="1:7" x14ac:dyDescent="0.3">
      <c r="A133" s="1">
        <v>45334</v>
      </c>
      <c r="B133" t="s">
        <v>7</v>
      </c>
      <c r="C133" t="s">
        <v>13</v>
      </c>
      <c r="D133" t="s">
        <v>18</v>
      </c>
      <c r="E133">
        <v>125</v>
      </c>
      <c r="F133">
        <v>127</v>
      </c>
      <c r="G133">
        <v>15875</v>
      </c>
    </row>
    <row r="134" spans="1:7" x14ac:dyDescent="0.3">
      <c r="A134" s="1">
        <v>45335</v>
      </c>
      <c r="B134" t="s">
        <v>10</v>
      </c>
      <c r="C134" t="s">
        <v>14</v>
      </c>
      <c r="D134" t="s">
        <v>15</v>
      </c>
      <c r="E134">
        <v>60</v>
      </c>
      <c r="F134">
        <v>86</v>
      </c>
      <c r="G134">
        <v>5160</v>
      </c>
    </row>
    <row r="135" spans="1:7" x14ac:dyDescent="0.3">
      <c r="A135" s="1">
        <v>45335</v>
      </c>
      <c r="B135" t="s">
        <v>7</v>
      </c>
      <c r="C135" t="s">
        <v>14</v>
      </c>
      <c r="D135" t="s">
        <v>18</v>
      </c>
      <c r="E135">
        <v>149</v>
      </c>
      <c r="F135">
        <v>59</v>
      </c>
      <c r="G135">
        <v>8791</v>
      </c>
    </row>
    <row r="136" spans="1:7" x14ac:dyDescent="0.3">
      <c r="A136" s="1">
        <v>45335</v>
      </c>
      <c r="B136" t="s">
        <v>9</v>
      </c>
      <c r="C136" t="s">
        <v>12</v>
      </c>
      <c r="D136" t="s">
        <v>16</v>
      </c>
      <c r="E136">
        <v>73</v>
      </c>
      <c r="F136">
        <v>116</v>
      </c>
      <c r="G136">
        <v>8468</v>
      </c>
    </row>
    <row r="137" spans="1:7" x14ac:dyDescent="0.3">
      <c r="A137" s="1">
        <v>45336</v>
      </c>
      <c r="B137" t="s">
        <v>8</v>
      </c>
      <c r="C137" t="s">
        <v>14</v>
      </c>
      <c r="D137" t="s">
        <v>18</v>
      </c>
      <c r="E137">
        <v>47</v>
      </c>
      <c r="F137">
        <v>140</v>
      </c>
      <c r="G137">
        <v>6580</v>
      </c>
    </row>
    <row r="138" spans="1:7" x14ac:dyDescent="0.3">
      <c r="A138" s="1">
        <v>45336</v>
      </c>
      <c r="B138" t="s">
        <v>10</v>
      </c>
      <c r="C138" t="s">
        <v>12</v>
      </c>
      <c r="D138" t="s">
        <v>19</v>
      </c>
      <c r="E138">
        <v>156</v>
      </c>
      <c r="F138">
        <v>142</v>
      </c>
      <c r="G138">
        <v>22152</v>
      </c>
    </row>
    <row r="139" spans="1:7" x14ac:dyDescent="0.3">
      <c r="A139" s="1">
        <v>45337</v>
      </c>
      <c r="B139" t="s">
        <v>7</v>
      </c>
      <c r="C139" t="s">
        <v>11</v>
      </c>
      <c r="D139" t="s">
        <v>18</v>
      </c>
      <c r="E139">
        <v>185</v>
      </c>
      <c r="F139">
        <v>38</v>
      </c>
      <c r="G139">
        <v>7030</v>
      </c>
    </row>
    <row r="140" spans="1:7" x14ac:dyDescent="0.3">
      <c r="A140" s="1">
        <v>45337</v>
      </c>
      <c r="B140" t="s">
        <v>7</v>
      </c>
      <c r="C140" t="s">
        <v>14</v>
      </c>
      <c r="D140" t="s">
        <v>16</v>
      </c>
      <c r="E140">
        <v>21</v>
      </c>
      <c r="F140">
        <v>130</v>
      </c>
      <c r="G140">
        <v>2730</v>
      </c>
    </row>
    <row r="141" spans="1:7" x14ac:dyDescent="0.3">
      <c r="A141" s="1">
        <v>45338</v>
      </c>
      <c r="B141" t="s">
        <v>7</v>
      </c>
      <c r="C141" t="s">
        <v>14</v>
      </c>
      <c r="D141" t="s">
        <v>16</v>
      </c>
      <c r="E141">
        <v>188</v>
      </c>
      <c r="F141">
        <v>37</v>
      </c>
      <c r="G141">
        <v>6956</v>
      </c>
    </row>
    <row r="142" spans="1:7" x14ac:dyDescent="0.3">
      <c r="A142" s="1">
        <v>45338</v>
      </c>
      <c r="B142" t="s">
        <v>10</v>
      </c>
      <c r="C142" t="s">
        <v>12</v>
      </c>
      <c r="D142" t="s">
        <v>16</v>
      </c>
      <c r="E142">
        <v>188</v>
      </c>
      <c r="F142">
        <v>147</v>
      </c>
      <c r="G142">
        <v>27636</v>
      </c>
    </row>
    <row r="143" spans="1:7" x14ac:dyDescent="0.3">
      <c r="A143" s="1">
        <v>45339</v>
      </c>
      <c r="B143" t="s">
        <v>9</v>
      </c>
      <c r="C143" t="s">
        <v>12</v>
      </c>
      <c r="D143" t="s">
        <v>19</v>
      </c>
      <c r="E143">
        <v>68</v>
      </c>
      <c r="F143">
        <v>92</v>
      </c>
      <c r="G143">
        <v>6256</v>
      </c>
    </row>
    <row r="144" spans="1:7" x14ac:dyDescent="0.3">
      <c r="A144" s="1">
        <v>45339</v>
      </c>
      <c r="B144" t="s">
        <v>9</v>
      </c>
      <c r="C144" t="s">
        <v>13</v>
      </c>
      <c r="D144" t="s">
        <v>19</v>
      </c>
      <c r="E144">
        <v>96</v>
      </c>
      <c r="F144">
        <v>20</v>
      </c>
      <c r="G144">
        <v>1920</v>
      </c>
    </row>
    <row r="145" spans="1:7" x14ac:dyDescent="0.3">
      <c r="A145" s="1">
        <v>45339</v>
      </c>
      <c r="B145" t="s">
        <v>8</v>
      </c>
      <c r="C145" t="s">
        <v>12</v>
      </c>
      <c r="D145" t="s">
        <v>16</v>
      </c>
      <c r="E145">
        <v>192</v>
      </c>
      <c r="F145">
        <v>79</v>
      </c>
      <c r="G145">
        <v>15168</v>
      </c>
    </row>
    <row r="146" spans="1:7" x14ac:dyDescent="0.3">
      <c r="A146" s="1">
        <v>45340</v>
      </c>
      <c r="B146" t="s">
        <v>10</v>
      </c>
      <c r="C146" t="s">
        <v>12</v>
      </c>
      <c r="D146" t="s">
        <v>19</v>
      </c>
      <c r="E146">
        <v>70</v>
      </c>
      <c r="F146">
        <v>27</v>
      </c>
      <c r="G146">
        <v>1890</v>
      </c>
    </row>
    <row r="147" spans="1:7" x14ac:dyDescent="0.3">
      <c r="A147" s="1">
        <v>45340</v>
      </c>
      <c r="B147" t="s">
        <v>8</v>
      </c>
      <c r="C147" t="s">
        <v>12</v>
      </c>
      <c r="D147" t="s">
        <v>18</v>
      </c>
      <c r="E147">
        <v>99</v>
      </c>
      <c r="F147">
        <v>150</v>
      </c>
      <c r="G147">
        <v>14850</v>
      </c>
    </row>
    <row r="148" spans="1:7" x14ac:dyDescent="0.3">
      <c r="A148" s="1">
        <v>45340</v>
      </c>
      <c r="B148" t="s">
        <v>9</v>
      </c>
      <c r="C148" t="s">
        <v>13</v>
      </c>
      <c r="D148" t="s">
        <v>18</v>
      </c>
      <c r="E148">
        <v>196</v>
      </c>
      <c r="F148">
        <v>92</v>
      </c>
      <c r="G148">
        <v>18032</v>
      </c>
    </row>
    <row r="149" spans="1:7" x14ac:dyDescent="0.3">
      <c r="A149" s="1">
        <v>45340</v>
      </c>
      <c r="B149" t="s">
        <v>7</v>
      </c>
      <c r="C149" t="s">
        <v>14</v>
      </c>
      <c r="D149" t="s">
        <v>17</v>
      </c>
      <c r="E149">
        <v>194</v>
      </c>
      <c r="F149">
        <v>48</v>
      </c>
      <c r="G149">
        <v>9312</v>
      </c>
    </row>
    <row r="150" spans="1:7" x14ac:dyDescent="0.3">
      <c r="A150" s="1">
        <v>45341</v>
      </c>
      <c r="B150" t="s">
        <v>9</v>
      </c>
      <c r="C150" t="s">
        <v>11</v>
      </c>
      <c r="D150" t="s">
        <v>16</v>
      </c>
      <c r="E150">
        <v>40</v>
      </c>
      <c r="F150">
        <v>84</v>
      </c>
      <c r="G150">
        <v>3360</v>
      </c>
    </row>
    <row r="151" spans="1:7" x14ac:dyDescent="0.3">
      <c r="A151" s="1">
        <v>45341</v>
      </c>
      <c r="B151" t="s">
        <v>9</v>
      </c>
      <c r="C151" t="s">
        <v>14</v>
      </c>
      <c r="D151" t="s">
        <v>16</v>
      </c>
      <c r="E151">
        <v>28</v>
      </c>
      <c r="F151">
        <v>62</v>
      </c>
      <c r="G151">
        <v>1736</v>
      </c>
    </row>
    <row r="152" spans="1:7" x14ac:dyDescent="0.3">
      <c r="A152" s="1">
        <v>45341</v>
      </c>
      <c r="B152" t="s">
        <v>9</v>
      </c>
      <c r="C152" t="s">
        <v>13</v>
      </c>
      <c r="D152" t="s">
        <v>17</v>
      </c>
      <c r="E152">
        <v>102</v>
      </c>
      <c r="F152">
        <v>86</v>
      </c>
      <c r="G152">
        <v>8772</v>
      </c>
    </row>
    <row r="153" spans="1:7" x14ac:dyDescent="0.3">
      <c r="A153" s="1">
        <v>45342</v>
      </c>
      <c r="B153" t="s">
        <v>7</v>
      </c>
      <c r="C153" t="s">
        <v>12</v>
      </c>
      <c r="D153" t="s">
        <v>18</v>
      </c>
      <c r="E153">
        <v>197</v>
      </c>
      <c r="F153">
        <v>72</v>
      </c>
      <c r="G153">
        <v>14184</v>
      </c>
    </row>
    <row r="154" spans="1:7" x14ac:dyDescent="0.3">
      <c r="A154" s="1">
        <v>45342</v>
      </c>
      <c r="B154" t="s">
        <v>8</v>
      </c>
      <c r="C154" t="s">
        <v>13</v>
      </c>
      <c r="D154" t="s">
        <v>16</v>
      </c>
      <c r="E154">
        <v>192</v>
      </c>
      <c r="F154">
        <v>116</v>
      </c>
      <c r="G154">
        <v>22272</v>
      </c>
    </row>
    <row r="155" spans="1:7" x14ac:dyDescent="0.3">
      <c r="A155" s="1">
        <v>45342</v>
      </c>
      <c r="B155" t="s">
        <v>7</v>
      </c>
      <c r="C155" t="s">
        <v>14</v>
      </c>
      <c r="D155" t="s">
        <v>17</v>
      </c>
      <c r="E155">
        <v>77</v>
      </c>
      <c r="F155">
        <v>122</v>
      </c>
      <c r="G155">
        <v>9394</v>
      </c>
    </row>
    <row r="156" spans="1:7" x14ac:dyDescent="0.3">
      <c r="A156" s="1">
        <v>45343</v>
      </c>
      <c r="B156" t="s">
        <v>9</v>
      </c>
      <c r="C156" t="s">
        <v>13</v>
      </c>
      <c r="D156" t="s">
        <v>17</v>
      </c>
      <c r="E156">
        <v>53</v>
      </c>
      <c r="F156">
        <v>144</v>
      </c>
      <c r="G156">
        <v>7632</v>
      </c>
    </row>
    <row r="157" spans="1:7" x14ac:dyDescent="0.3">
      <c r="A157" s="1">
        <v>45343</v>
      </c>
      <c r="B157" t="s">
        <v>9</v>
      </c>
      <c r="C157" t="s">
        <v>13</v>
      </c>
      <c r="D157" t="s">
        <v>15</v>
      </c>
      <c r="E157">
        <v>18</v>
      </c>
      <c r="F157">
        <v>100</v>
      </c>
      <c r="G157">
        <v>1800</v>
      </c>
    </row>
    <row r="158" spans="1:7" x14ac:dyDescent="0.3">
      <c r="A158" s="1">
        <v>45343</v>
      </c>
      <c r="B158" t="s">
        <v>10</v>
      </c>
      <c r="C158" t="s">
        <v>13</v>
      </c>
      <c r="D158" t="s">
        <v>19</v>
      </c>
      <c r="E158">
        <v>183</v>
      </c>
      <c r="F158">
        <v>45</v>
      </c>
      <c r="G158">
        <v>8235</v>
      </c>
    </row>
    <row r="159" spans="1:7" x14ac:dyDescent="0.3">
      <c r="A159" s="1">
        <v>45344</v>
      </c>
      <c r="B159" t="s">
        <v>8</v>
      </c>
      <c r="C159" t="s">
        <v>12</v>
      </c>
      <c r="D159" t="s">
        <v>19</v>
      </c>
      <c r="E159">
        <v>184</v>
      </c>
      <c r="F159">
        <v>111</v>
      </c>
      <c r="G159">
        <v>20424</v>
      </c>
    </row>
    <row r="160" spans="1:7" x14ac:dyDescent="0.3">
      <c r="A160" s="1">
        <v>45344</v>
      </c>
      <c r="B160" t="s">
        <v>7</v>
      </c>
      <c r="C160" t="s">
        <v>14</v>
      </c>
      <c r="D160" t="s">
        <v>18</v>
      </c>
      <c r="E160">
        <v>120</v>
      </c>
      <c r="F160">
        <v>140</v>
      </c>
      <c r="G160">
        <v>16800</v>
      </c>
    </row>
    <row r="161" spans="1:7" x14ac:dyDescent="0.3">
      <c r="A161" s="1">
        <v>45344</v>
      </c>
      <c r="B161" t="s">
        <v>8</v>
      </c>
      <c r="C161" t="s">
        <v>12</v>
      </c>
      <c r="D161" t="s">
        <v>16</v>
      </c>
      <c r="E161">
        <v>167</v>
      </c>
      <c r="F161">
        <v>150</v>
      </c>
      <c r="G161">
        <v>25050</v>
      </c>
    </row>
    <row r="162" spans="1:7" x14ac:dyDescent="0.3">
      <c r="A162" s="1">
        <v>45345</v>
      </c>
      <c r="B162" t="s">
        <v>10</v>
      </c>
      <c r="C162" t="s">
        <v>12</v>
      </c>
      <c r="D162" t="s">
        <v>18</v>
      </c>
      <c r="E162">
        <v>193</v>
      </c>
      <c r="F162">
        <v>147</v>
      </c>
      <c r="G162">
        <v>28371</v>
      </c>
    </row>
    <row r="163" spans="1:7" x14ac:dyDescent="0.3">
      <c r="A163" s="1">
        <v>45345</v>
      </c>
      <c r="B163" t="s">
        <v>10</v>
      </c>
      <c r="C163" t="s">
        <v>12</v>
      </c>
      <c r="D163" t="s">
        <v>15</v>
      </c>
      <c r="E163">
        <v>58</v>
      </c>
      <c r="F163">
        <v>112</v>
      </c>
      <c r="G163">
        <v>6496</v>
      </c>
    </row>
    <row r="164" spans="1:7" x14ac:dyDescent="0.3">
      <c r="A164" s="1">
        <v>45345</v>
      </c>
      <c r="B164" t="s">
        <v>10</v>
      </c>
      <c r="C164" t="s">
        <v>13</v>
      </c>
      <c r="D164" t="s">
        <v>15</v>
      </c>
      <c r="E164">
        <v>187</v>
      </c>
      <c r="F164">
        <v>65</v>
      </c>
      <c r="G164">
        <v>12155</v>
      </c>
    </row>
    <row r="165" spans="1:7" x14ac:dyDescent="0.3">
      <c r="A165" s="1">
        <v>45346</v>
      </c>
      <c r="B165" t="s">
        <v>7</v>
      </c>
      <c r="C165" t="s">
        <v>14</v>
      </c>
      <c r="D165" t="s">
        <v>15</v>
      </c>
      <c r="E165">
        <v>108</v>
      </c>
      <c r="F165">
        <v>35</v>
      </c>
      <c r="G165">
        <v>3780</v>
      </c>
    </row>
    <row r="166" spans="1:7" x14ac:dyDescent="0.3">
      <c r="A166" s="1">
        <v>45346</v>
      </c>
      <c r="B166" t="s">
        <v>10</v>
      </c>
      <c r="C166" t="s">
        <v>12</v>
      </c>
      <c r="D166" t="s">
        <v>15</v>
      </c>
      <c r="E166">
        <v>96</v>
      </c>
      <c r="F166">
        <v>57</v>
      </c>
      <c r="G166">
        <v>5472</v>
      </c>
    </row>
    <row r="167" spans="1:7" x14ac:dyDescent="0.3">
      <c r="A167" s="1">
        <v>45346</v>
      </c>
      <c r="B167" t="s">
        <v>7</v>
      </c>
      <c r="C167" t="s">
        <v>12</v>
      </c>
      <c r="D167" t="s">
        <v>16</v>
      </c>
      <c r="E167">
        <v>71</v>
      </c>
      <c r="F167">
        <v>122</v>
      </c>
      <c r="G167">
        <v>8662</v>
      </c>
    </row>
    <row r="168" spans="1:7" x14ac:dyDescent="0.3">
      <c r="A168" s="1">
        <v>45346</v>
      </c>
      <c r="B168" t="s">
        <v>9</v>
      </c>
      <c r="C168" t="s">
        <v>14</v>
      </c>
      <c r="D168" t="s">
        <v>18</v>
      </c>
      <c r="E168">
        <v>24</v>
      </c>
      <c r="F168">
        <v>83</v>
      </c>
      <c r="G168">
        <v>1992</v>
      </c>
    </row>
    <row r="169" spans="1:7" x14ac:dyDescent="0.3">
      <c r="A169" s="1">
        <v>45347</v>
      </c>
      <c r="B169" t="s">
        <v>10</v>
      </c>
      <c r="C169" t="s">
        <v>12</v>
      </c>
      <c r="D169" t="s">
        <v>17</v>
      </c>
      <c r="E169">
        <v>56</v>
      </c>
      <c r="F169">
        <v>75</v>
      </c>
      <c r="G169">
        <v>4200</v>
      </c>
    </row>
    <row r="170" spans="1:7" x14ac:dyDescent="0.3">
      <c r="A170" s="1">
        <v>45347</v>
      </c>
      <c r="B170" t="s">
        <v>7</v>
      </c>
      <c r="C170" t="s">
        <v>11</v>
      </c>
      <c r="D170" t="s">
        <v>19</v>
      </c>
      <c r="E170">
        <v>37</v>
      </c>
      <c r="F170">
        <v>51</v>
      </c>
      <c r="G170">
        <v>1887</v>
      </c>
    </row>
    <row r="171" spans="1:7" x14ac:dyDescent="0.3">
      <c r="A171" s="1">
        <v>45348</v>
      </c>
      <c r="B171" t="s">
        <v>7</v>
      </c>
      <c r="C171" t="s">
        <v>12</v>
      </c>
      <c r="D171" t="s">
        <v>18</v>
      </c>
      <c r="E171">
        <v>88</v>
      </c>
      <c r="F171">
        <v>45</v>
      </c>
      <c r="G171">
        <v>3960</v>
      </c>
    </row>
    <row r="172" spans="1:7" x14ac:dyDescent="0.3">
      <c r="A172" s="1">
        <v>45348</v>
      </c>
      <c r="B172" t="s">
        <v>7</v>
      </c>
      <c r="C172" t="s">
        <v>13</v>
      </c>
      <c r="D172" t="s">
        <v>16</v>
      </c>
      <c r="E172">
        <v>92</v>
      </c>
      <c r="F172">
        <v>93</v>
      </c>
      <c r="G172">
        <v>8556</v>
      </c>
    </row>
    <row r="173" spans="1:7" x14ac:dyDescent="0.3">
      <c r="A173" s="1">
        <v>45348</v>
      </c>
      <c r="B173" t="s">
        <v>7</v>
      </c>
      <c r="C173" t="s">
        <v>12</v>
      </c>
      <c r="D173" t="s">
        <v>16</v>
      </c>
      <c r="E173">
        <v>125</v>
      </c>
      <c r="F173">
        <v>36</v>
      </c>
      <c r="G173">
        <v>4500</v>
      </c>
    </row>
    <row r="174" spans="1:7" x14ac:dyDescent="0.3">
      <c r="A174" s="1">
        <v>45349</v>
      </c>
      <c r="B174" t="s">
        <v>10</v>
      </c>
      <c r="C174" t="s">
        <v>13</v>
      </c>
      <c r="D174" t="s">
        <v>16</v>
      </c>
      <c r="E174">
        <v>165</v>
      </c>
      <c r="F174">
        <v>98</v>
      </c>
      <c r="G174">
        <v>16170</v>
      </c>
    </row>
    <row r="175" spans="1:7" x14ac:dyDescent="0.3">
      <c r="A175" s="1">
        <v>45349</v>
      </c>
      <c r="B175" t="s">
        <v>9</v>
      </c>
      <c r="C175" t="s">
        <v>11</v>
      </c>
      <c r="D175" t="s">
        <v>18</v>
      </c>
      <c r="E175">
        <v>87</v>
      </c>
      <c r="F175">
        <v>120</v>
      </c>
      <c r="G175">
        <v>10440</v>
      </c>
    </row>
    <row r="176" spans="1:7" x14ac:dyDescent="0.3">
      <c r="A176" s="1">
        <v>45349</v>
      </c>
      <c r="B176" t="s">
        <v>9</v>
      </c>
      <c r="C176" t="s">
        <v>13</v>
      </c>
      <c r="D176" t="s">
        <v>15</v>
      </c>
      <c r="E176">
        <v>135</v>
      </c>
      <c r="F176">
        <v>75</v>
      </c>
      <c r="G176">
        <v>10125</v>
      </c>
    </row>
    <row r="177" spans="1:7" x14ac:dyDescent="0.3">
      <c r="A177" s="1">
        <v>45349</v>
      </c>
      <c r="B177" t="s">
        <v>8</v>
      </c>
      <c r="C177" t="s">
        <v>14</v>
      </c>
      <c r="D177" t="s">
        <v>15</v>
      </c>
      <c r="E177">
        <v>78</v>
      </c>
      <c r="F177">
        <v>129</v>
      </c>
      <c r="G177">
        <v>10062</v>
      </c>
    </row>
    <row r="178" spans="1:7" x14ac:dyDescent="0.3">
      <c r="A178" s="1">
        <v>45350</v>
      </c>
      <c r="B178" t="s">
        <v>10</v>
      </c>
      <c r="C178" t="s">
        <v>12</v>
      </c>
      <c r="D178" t="s">
        <v>19</v>
      </c>
      <c r="E178">
        <v>200</v>
      </c>
      <c r="F178">
        <v>125</v>
      </c>
      <c r="G178">
        <v>25000</v>
      </c>
    </row>
    <row r="179" spans="1:7" x14ac:dyDescent="0.3">
      <c r="A179" s="1">
        <v>45350</v>
      </c>
      <c r="B179" t="s">
        <v>7</v>
      </c>
      <c r="C179" t="s">
        <v>11</v>
      </c>
      <c r="D179" t="s">
        <v>19</v>
      </c>
      <c r="E179">
        <v>47</v>
      </c>
      <c r="F179">
        <v>66</v>
      </c>
      <c r="G179">
        <v>3102</v>
      </c>
    </row>
    <row r="180" spans="1:7" x14ac:dyDescent="0.3">
      <c r="A180" s="1">
        <v>45350</v>
      </c>
      <c r="B180" t="s">
        <v>7</v>
      </c>
      <c r="C180" t="s">
        <v>12</v>
      </c>
      <c r="D180" t="s">
        <v>18</v>
      </c>
      <c r="E180">
        <v>185</v>
      </c>
      <c r="F180">
        <v>61</v>
      </c>
      <c r="G180">
        <v>11285</v>
      </c>
    </row>
    <row r="181" spans="1:7" x14ac:dyDescent="0.3">
      <c r="A181" s="1">
        <v>45351</v>
      </c>
      <c r="B181" t="s">
        <v>8</v>
      </c>
      <c r="C181" t="s">
        <v>13</v>
      </c>
      <c r="D181" t="s">
        <v>17</v>
      </c>
      <c r="E181">
        <v>114</v>
      </c>
      <c r="F181">
        <v>22</v>
      </c>
      <c r="G181">
        <v>2508</v>
      </c>
    </row>
    <row r="182" spans="1:7" x14ac:dyDescent="0.3">
      <c r="A182" s="1">
        <v>45351</v>
      </c>
      <c r="B182" t="s">
        <v>8</v>
      </c>
      <c r="C182" t="s">
        <v>14</v>
      </c>
      <c r="D182" t="s">
        <v>17</v>
      </c>
      <c r="E182">
        <v>146</v>
      </c>
      <c r="F182">
        <v>144</v>
      </c>
      <c r="G182">
        <v>21024</v>
      </c>
    </row>
    <row r="183" spans="1:7" x14ac:dyDescent="0.3">
      <c r="A183" s="1">
        <v>45352</v>
      </c>
      <c r="B183" t="s">
        <v>7</v>
      </c>
      <c r="C183" t="s">
        <v>12</v>
      </c>
      <c r="D183" t="s">
        <v>18</v>
      </c>
      <c r="E183">
        <v>53</v>
      </c>
      <c r="F183">
        <v>123</v>
      </c>
      <c r="G183">
        <v>6519</v>
      </c>
    </row>
    <row r="184" spans="1:7" x14ac:dyDescent="0.3">
      <c r="A184" s="1">
        <v>45352</v>
      </c>
      <c r="B184" t="s">
        <v>9</v>
      </c>
      <c r="C184" t="s">
        <v>11</v>
      </c>
      <c r="D184" t="s">
        <v>16</v>
      </c>
      <c r="E184">
        <v>104</v>
      </c>
      <c r="F184">
        <v>121</v>
      </c>
      <c r="G184">
        <v>12584</v>
      </c>
    </row>
    <row r="185" spans="1:7" x14ac:dyDescent="0.3">
      <c r="A185" s="1">
        <v>45353</v>
      </c>
      <c r="B185" t="s">
        <v>10</v>
      </c>
      <c r="C185" t="s">
        <v>12</v>
      </c>
      <c r="D185" t="s">
        <v>19</v>
      </c>
      <c r="E185">
        <v>65</v>
      </c>
      <c r="F185">
        <v>81</v>
      </c>
      <c r="G185">
        <v>5265</v>
      </c>
    </row>
    <row r="186" spans="1:7" x14ac:dyDescent="0.3">
      <c r="A186" s="1">
        <v>45353</v>
      </c>
      <c r="B186" t="s">
        <v>10</v>
      </c>
      <c r="C186" t="s">
        <v>14</v>
      </c>
      <c r="D186" t="s">
        <v>17</v>
      </c>
      <c r="E186">
        <v>122</v>
      </c>
      <c r="F186">
        <v>112</v>
      </c>
      <c r="G186">
        <v>13664</v>
      </c>
    </row>
    <row r="187" spans="1:7" x14ac:dyDescent="0.3">
      <c r="A187" s="1">
        <v>45353</v>
      </c>
      <c r="B187" t="s">
        <v>7</v>
      </c>
      <c r="C187" t="s">
        <v>14</v>
      </c>
      <c r="D187" t="s">
        <v>15</v>
      </c>
      <c r="E187">
        <v>46</v>
      </c>
      <c r="F187">
        <v>105</v>
      </c>
      <c r="G187">
        <v>4830</v>
      </c>
    </row>
    <row r="188" spans="1:7" x14ac:dyDescent="0.3">
      <c r="A188" s="1">
        <v>45354</v>
      </c>
      <c r="B188" t="s">
        <v>10</v>
      </c>
      <c r="C188" t="s">
        <v>12</v>
      </c>
      <c r="D188" t="s">
        <v>15</v>
      </c>
      <c r="E188">
        <v>97</v>
      </c>
      <c r="F188">
        <v>150</v>
      </c>
      <c r="G188">
        <v>14550</v>
      </c>
    </row>
    <row r="189" spans="1:7" x14ac:dyDescent="0.3">
      <c r="A189" s="1">
        <v>45354</v>
      </c>
      <c r="B189" t="s">
        <v>9</v>
      </c>
      <c r="C189" t="s">
        <v>12</v>
      </c>
      <c r="D189" t="s">
        <v>17</v>
      </c>
      <c r="E189">
        <v>38</v>
      </c>
      <c r="F189">
        <v>149</v>
      </c>
      <c r="G189">
        <v>5662</v>
      </c>
    </row>
    <row r="190" spans="1:7" x14ac:dyDescent="0.3">
      <c r="A190" s="1">
        <v>45355</v>
      </c>
      <c r="B190" t="s">
        <v>10</v>
      </c>
      <c r="C190" t="s">
        <v>13</v>
      </c>
      <c r="D190" t="s">
        <v>17</v>
      </c>
      <c r="E190">
        <v>112</v>
      </c>
      <c r="F190">
        <v>44</v>
      </c>
      <c r="G190">
        <v>4928</v>
      </c>
    </row>
    <row r="191" spans="1:7" x14ac:dyDescent="0.3">
      <c r="A191" s="1">
        <v>45355</v>
      </c>
      <c r="B191" t="s">
        <v>8</v>
      </c>
      <c r="C191" t="s">
        <v>13</v>
      </c>
      <c r="D191" t="s">
        <v>17</v>
      </c>
      <c r="E191">
        <v>134</v>
      </c>
      <c r="F191">
        <v>95</v>
      </c>
      <c r="G191">
        <v>12730</v>
      </c>
    </row>
    <row r="192" spans="1:7" x14ac:dyDescent="0.3">
      <c r="A192" s="1">
        <v>45356</v>
      </c>
      <c r="B192" t="s">
        <v>8</v>
      </c>
      <c r="C192" t="s">
        <v>11</v>
      </c>
      <c r="D192" t="s">
        <v>16</v>
      </c>
      <c r="E192">
        <v>142</v>
      </c>
      <c r="F192">
        <v>72</v>
      </c>
      <c r="G192">
        <v>10224</v>
      </c>
    </row>
    <row r="193" spans="1:7" x14ac:dyDescent="0.3">
      <c r="A193" s="1">
        <v>45356</v>
      </c>
      <c r="B193" t="s">
        <v>9</v>
      </c>
      <c r="C193" t="s">
        <v>12</v>
      </c>
      <c r="D193" t="s">
        <v>15</v>
      </c>
      <c r="E193">
        <v>17</v>
      </c>
      <c r="F193">
        <v>145</v>
      </c>
      <c r="G193">
        <v>2465</v>
      </c>
    </row>
    <row r="194" spans="1:7" x14ac:dyDescent="0.3">
      <c r="A194" s="1">
        <v>45356</v>
      </c>
      <c r="B194" t="s">
        <v>10</v>
      </c>
      <c r="C194" t="s">
        <v>12</v>
      </c>
      <c r="D194" t="s">
        <v>18</v>
      </c>
      <c r="E194">
        <v>165</v>
      </c>
      <c r="F194">
        <v>111</v>
      </c>
      <c r="G194">
        <v>18315</v>
      </c>
    </row>
    <row r="195" spans="1:7" x14ac:dyDescent="0.3">
      <c r="A195" s="1">
        <v>45356</v>
      </c>
      <c r="B195" t="s">
        <v>8</v>
      </c>
      <c r="C195" t="s">
        <v>13</v>
      </c>
      <c r="D195" t="s">
        <v>15</v>
      </c>
      <c r="E195">
        <v>173</v>
      </c>
      <c r="F195">
        <v>110</v>
      </c>
      <c r="G195">
        <v>19030</v>
      </c>
    </row>
    <row r="196" spans="1:7" x14ac:dyDescent="0.3">
      <c r="A196" s="1">
        <v>45357</v>
      </c>
      <c r="B196" t="s">
        <v>10</v>
      </c>
      <c r="C196" t="s">
        <v>13</v>
      </c>
      <c r="D196" t="s">
        <v>15</v>
      </c>
      <c r="E196">
        <v>26</v>
      </c>
      <c r="F196">
        <v>37</v>
      </c>
      <c r="G196">
        <v>962</v>
      </c>
    </row>
    <row r="197" spans="1:7" x14ac:dyDescent="0.3">
      <c r="A197" s="1">
        <v>45357</v>
      </c>
      <c r="B197" t="s">
        <v>10</v>
      </c>
      <c r="C197" t="s">
        <v>11</v>
      </c>
      <c r="D197" t="s">
        <v>17</v>
      </c>
      <c r="E197">
        <v>126</v>
      </c>
      <c r="F197">
        <v>95</v>
      </c>
      <c r="G197">
        <v>11970</v>
      </c>
    </row>
    <row r="198" spans="1:7" x14ac:dyDescent="0.3">
      <c r="A198" s="1">
        <v>45357</v>
      </c>
      <c r="B198" t="s">
        <v>8</v>
      </c>
      <c r="C198" t="s">
        <v>11</v>
      </c>
      <c r="D198" t="s">
        <v>19</v>
      </c>
      <c r="E198">
        <v>63</v>
      </c>
      <c r="F198">
        <v>35</v>
      </c>
      <c r="G198">
        <v>2205</v>
      </c>
    </row>
    <row r="199" spans="1:7" x14ac:dyDescent="0.3">
      <c r="A199" s="1">
        <v>45357</v>
      </c>
      <c r="B199" t="s">
        <v>8</v>
      </c>
      <c r="C199" t="s">
        <v>13</v>
      </c>
      <c r="D199" t="s">
        <v>18</v>
      </c>
      <c r="E199">
        <v>105</v>
      </c>
      <c r="F199">
        <v>105</v>
      </c>
      <c r="G199">
        <v>11025</v>
      </c>
    </row>
    <row r="200" spans="1:7" x14ac:dyDescent="0.3">
      <c r="A200" s="1">
        <v>45358</v>
      </c>
      <c r="B200" t="s">
        <v>7</v>
      </c>
      <c r="C200" t="s">
        <v>11</v>
      </c>
      <c r="D200" t="s">
        <v>16</v>
      </c>
      <c r="E200">
        <v>48</v>
      </c>
      <c r="F200">
        <v>57</v>
      </c>
      <c r="G200">
        <v>2736</v>
      </c>
    </row>
    <row r="201" spans="1:7" x14ac:dyDescent="0.3">
      <c r="A201" s="1">
        <v>45358</v>
      </c>
      <c r="B201" t="s">
        <v>7</v>
      </c>
      <c r="C201" t="s">
        <v>14</v>
      </c>
      <c r="D201" t="s">
        <v>16</v>
      </c>
      <c r="E201">
        <v>137</v>
      </c>
      <c r="F201">
        <v>122</v>
      </c>
      <c r="G201">
        <v>16714</v>
      </c>
    </row>
    <row r="202" spans="1:7" x14ac:dyDescent="0.3">
      <c r="A202" s="1">
        <v>45358</v>
      </c>
      <c r="B202" t="s">
        <v>9</v>
      </c>
      <c r="C202" t="s">
        <v>12</v>
      </c>
      <c r="D202" t="s">
        <v>19</v>
      </c>
      <c r="E202">
        <v>78</v>
      </c>
      <c r="F202">
        <v>102</v>
      </c>
      <c r="G202">
        <v>7956</v>
      </c>
    </row>
    <row r="203" spans="1:7" x14ac:dyDescent="0.3">
      <c r="A203" s="1">
        <v>45358</v>
      </c>
      <c r="B203" t="s">
        <v>9</v>
      </c>
      <c r="C203" t="s">
        <v>14</v>
      </c>
      <c r="D203" t="s">
        <v>19</v>
      </c>
      <c r="E203">
        <v>117</v>
      </c>
      <c r="F203">
        <v>147</v>
      </c>
      <c r="G203">
        <v>17199</v>
      </c>
    </row>
    <row r="204" spans="1:7" x14ac:dyDescent="0.3">
      <c r="A204" s="1">
        <v>45359</v>
      </c>
      <c r="B204" t="s">
        <v>10</v>
      </c>
      <c r="C204" t="s">
        <v>14</v>
      </c>
      <c r="D204" t="s">
        <v>17</v>
      </c>
      <c r="E204">
        <v>175</v>
      </c>
      <c r="F204">
        <v>56</v>
      </c>
      <c r="G204">
        <v>9800</v>
      </c>
    </row>
    <row r="205" spans="1:7" x14ac:dyDescent="0.3">
      <c r="A205" s="1">
        <v>45359</v>
      </c>
      <c r="B205" t="s">
        <v>9</v>
      </c>
      <c r="C205" t="s">
        <v>14</v>
      </c>
      <c r="D205" t="s">
        <v>15</v>
      </c>
      <c r="E205">
        <v>174</v>
      </c>
      <c r="F205">
        <v>37</v>
      </c>
      <c r="G205">
        <v>6438</v>
      </c>
    </row>
    <row r="206" spans="1:7" x14ac:dyDescent="0.3">
      <c r="A206" s="1">
        <v>45359</v>
      </c>
      <c r="B206" t="s">
        <v>7</v>
      </c>
      <c r="C206" t="s">
        <v>13</v>
      </c>
      <c r="D206" t="s">
        <v>16</v>
      </c>
      <c r="E206">
        <v>116</v>
      </c>
      <c r="F206">
        <v>115</v>
      </c>
      <c r="G206">
        <v>13340</v>
      </c>
    </row>
    <row r="207" spans="1:7" x14ac:dyDescent="0.3">
      <c r="A207" s="1">
        <v>45359</v>
      </c>
      <c r="B207" t="s">
        <v>10</v>
      </c>
      <c r="C207" t="s">
        <v>14</v>
      </c>
      <c r="D207" t="s">
        <v>19</v>
      </c>
      <c r="E207">
        <v>138</v>
      </c>
      <c r="F207">
        <v>91</v>
      </c>
      <c r="G207">
        <v>12558</v>
      </c>
    </row>
    <row r="208" spans="1:7" x14ac:dyDescent="0.3">
      <c r="A208" s="1">
        <v>45360</v>
      </c>
      <c r="B208" t="s">
        <v>7</v>
      </c>
      <c r="C208" t="s">
        <v>14</v>
      </c>
      <c r="D208" t="s">
        <v>15</v>
      </c>
      <c r="E208">
        <v>185</v>
      </c>
      <c r="F208">
        <v>45</v>
      </c>
      <c r="G208">
        <v>8325</v>
      </c>
    </row>
    <row r="209" spans="1:7" x14ac:dyDescent="0.3">
      <c r="A209" s="1">
        <v>45360</v>
      </c>
      <c r="B209" t="s">
        <v>10</v>
      </c>
      <c r="C209" t="s">
        <v>13</v>
      </c>
      <c r="D209" t="s">
        <v>16</v>
      </c>
      <c r="E209">
        <v>107</v>
      </c>
      <c r="F209">
        <v>134</v>
      </c>
      <c r="G209">
        <v>14338</v>
      </c>
    </row>
    <row r="210" spans="1:7" x14ac:dyDescent="0.3">
      <c r="A210" s="1">
        <v>45361</v>
      </c>
      <c r="B210" t="s">
        <v>7</v>
      </c>
      <c r="C210" t="s">
        <v>11</v>
      </c>
      <c r="D210" t="s">
        <v>15</v>
      </c>
      <c r="E210">
        <v>198</v>
      </c>
      <c r="F210">
        <v>55</v>
      </c>
      <c r="G210">
        <v>10890</v>
      </c>
    </row>
    <row r="211" spans="1:7" x14ac:dyDescent="0.3">
      <c r="A211" s="1">
        <v>45361</v>
      </c>
      <c r="B211" t="s">
        <v>10</v>
      </c>
      <c r="C211" t="s">
        <v>13</v>
      </c>
      <c r="D211" t="s">
        <v>16</v>
      </c>
      <c r="E211">
        <v>37</v>
      </c>
      <c r="F211">
        <v>68</v>
      </c>
      <c r="G211">
        <v>2516</v>
      </c>
    </row>
    <row r="212" spans="1:7" x14ac:dyDescent="0.3">
      <c r="A212" s="1">
        <v>45362</v>
      </c>
      <c r="B212" t="s">
        <v>9</v>
      </c>
      <c r="C212" t="s">
        <v>13</v>
      </c>
      <c r="D212" t="s">
        <v>16</v>
      </c>
      <c r="E212">
        <v>33</v>
      </c>
      <c r="F212">
        <v>81</v>
      </c>
      <c r="G212">
        <v>2673</v>
      </c>
    </row>
    <row r="213" spans="1:7" x14ac:dyDescent="0.3">
      <c r="A213" s="1">
        <v>45362</v>
      </c>
      <c r="B213" t="s">
        <v>8</v>
      </c>
      <c r="C213" t="s">
        <v>11</v>
      </c>
      <c r="D213" t="s">
        <v>15</v>
      </c>
      <c r="E213">
        <v>54</v>
      </c>
      <c r="F213">
        <v>78</v>
      </c>
      <c r="G213">
        <v>4212</v>
      </c>
    </row>
    <row r="214" spans="1:7" x14ac:dyDescent="0.3">
      <c r="A214" s="1">
        <v>45363</v>
      </c>
      <c r="B214" t="s">
        <v>10</v>
      </c>
      <c r="C214" t="s">
        <v>11</v>
      </c>
      <c r="D214" t="s">
        <v>16</v>
      </c>
      <c r="E214">
        <v>186</v>
      </c>
      <c r="F214">
        <v>102</v>
      </c>
      <c r="G214">
        <v>18972</v>
      </c>
    </row>
    <row r="215" spans="1:7" x14ac:dyDescent="0.3">
      <c r="A215" s="1">
        <v>45363</v>
      </c>
      <c r="B215" t="s">
        <v>7</v>
      </c>
      <c r="C215" t="s">
        <v>13</v>
      </c>
      <c r="D215" t="s">
        <v>15</v>
      </c>
      <c r="E215">
        <v>144</v>
      </c>
      <c r="F215">
        <v>92</v>
      </c>
      <c r="G215">
        <v>13248</v>
      </c>
    </row>
    <row r="216" spans="1:7" x14ac:dyDescent="0.3">
      <c r="A216" s="1">
        <v>45364</v>
      </c>
      <c r="B216" t="s">
        <v>7</v>
      </c>
      <c r="C216" t="s">
        <v>14</v>
      </c>
      <c r="D216" t="s">
        <v>18</v>
      </c>
      <c r="E216">
        <v>196</v>
      </c>
      <c r="F216">
        <v>24</v>
      </c>
      <c r="G216">
        <v>4704</v>
      </c>
    </row>
    <row r="217" spans="1:7" x14ac:dyDescent="0.3">
      <c r="A217" s="1">
        <v>45364</v>
      </c>
      <c r="B217" t="s">
        <v>9</v>
      </c>
      <c r="C217" t="s">
        <v>11</v>
      </c>
      <c r="D217" t="s">
        <v>16</v>
      </c>
      <c r="E217">
        <v>71</v>
      </c>
      <c r="F217">
        <v>109</v>
      </c>
      <c r="G217">
        <v>7739</v>
      </c>
    </row>
    <row r="218" spans="1:7" x14ac:dyDescent="0.3">
      <c r="A218" s="1">
        <v>45364</v>
      </c>
      <c r="B218" t="s">
        <v>7</v>
      </c>
      <c r="C218" t="s">
        <v>14</v>
      </c>
      <c r="D218" t="s">
        <v>18</v>
      </c>
      <c r="E218">
        <v>192</v>
      </c>
      <c r="F218">
        <v>30</v>
      </c>
      <c r="G218">
        <v>5760</v>
      </c>
    </row>
    <row r="219" spans="1:7" x14ac:dyDescent="0.3">
      <c r="A219" s="1">
        <v>45365</v>
      </c>
      <c r="B219" t="s">
        <v>10</v>
      </c>
      <c r="C219" t="s">
        <v>11</v>
      </c>
      <c r="D219" t="s">
        <v>17</v>
      </c>
      <c r="E219">
        <v>185</v>
      </c>
      <c r="F219">
        <v>34</v>
      </c>
      <c r="G219">
        <v>6290</v>
      </c>
    </row>
    <row r="220" spans="1:7" x14ac:dyDescent="0.3">
      <c r="A220" s="1">
        <v>45365</v>
      </c>
      <c r="B220" t="s">
        <v>10</v>
      </c>
      <c r="C220" t="s">
        <v>14</v>
      </c>
      <c r="D220" t="s">
        <v>15</v>
      </c>
      <c r="E220">
        <v>132</v>
      </c>
      <c r="F220">
        <v>89</v>
      </c>
      <c r="G220">
        <v>11748</v>
      </c>
    </row>
    <row r="221" spans="1:7" x14ac:dyDescent="0.3">
      <c r="A221" s="1">
        <v>45365</v>
      </c>
      <c r="B221" t="s">
        <v>9</v>
      </c>
      <c r="C221" t="s">
        <v>14</v>
      </c>
      <c r="D221" t="s">
        <v>18</v>
      </c>
      <c r="E221">
        <v>199</v>
      </c>
      <c r="F221">
        <v>72</v>
      </c>
      <c r="G221">
        <v>14328</v>
      </c>
    </row>
    <row r="222" spans="1:7" x14ac:dyDescent="0.3">
      <c r="A222" s="1">
        <v>45366</v>
      </c>
      <c r="B222" t="s">
        <v>8</v>
      </c>
      <c r="C222" t="s">
        <v>11</v>
      </c>
      <c r="D222" t="s">
        <v>17</v>
      </c>
      <c r="E222">
        <v>80</v>
      </c>
      <c r="F222">
        <v>122</v>
      </c>
      <c r="G222">
        <v>9760</v>
      </c>
    </row>
    <row r="223" spans="1:7" x14ac:dyDescent="0.3">
      <c r="A223" s="1">
        <v>45366</v>
      </c>
      <c r="B223" t="s">
        <v>8</v>
      </c>
      <c r="C223" t="s">
        <v>14</v>
      </c>
      <c r="D223" t="s">
        <v>15</v>
      </c>
      <c r="E223">
        <v>184</v>
      </c>
      <c r="F223">
        <v>114</v>
      </c>
      <c r="G223">
        <v>20976</v>
      </c>
    </row>
    <row r="224" spans="1:7" x14ac:dyDescent="0.3">
      <c r="A224" s="1">
        <v>45366</v>
      </c>
      <c r="B224" t="s">
        <v>8</v>
      </c>
      <c r="C224" t="s">
        <v>13</v>
      </c>
      <c r="D224" t="s">
        <v>17</v>
      </c>
      <c r="E224">
        <v>81</v>
      </c>
      <c r="F224">
        <v>144</v>
      </c>
      <c r="G224">
        <v>11664</v>
      </c>
    </row>
    <row r="225" spans="1:7" x14ac:dyDescent="0.3">
      <c r="A225" s="1">
        <v>45366</v>
      </c>
      <c r="B225" t="s">
        <v>10</v>
      </c>
      <c r="C225" t="s">
        <v>13</v>
      </c>
      <c r="D225" t="s">
        <v>18</v>
      </c>
      <c r="E225">
        <v>31</v>
      </c>
      <c r="F225">
        <v>90</v>
      </c>
      <c r="G225">
        <v>2790</v>
      </c>
    </row>
    <row r="226" spans="1:7" x14ac:dyDescent="0.3">
      <c r="A226" s="1">
        <v>45367</v>
      </c>
      <c r="B226" t="s">
        <v>10</v>
      </c>
      <c r="C226" t="s">
        <v>12</v>
      </c>
      <c r="D226" t="s">
        <v>19</v>
      </c>
      <c r="E226">
        <v>184</v>
      </c>
      <c r="F226">
        <v>118</v>
      </c>
      <c r="G226">
        <v>21712</v>
      </c>
    </row>
    <row r="227" spans="1:7" x14ac:dyDescent="0.3">
      <c r="A227" s="1">
        <v>45367</v>
      </c>
      <c r="B227" t="s">
        <v>8</v>
      </c>
      <c r="C227" t="s">
        <v>12</v>
      </c>
      <c r="D227" t="s">
        <v>15</v>
      </c>
      <c r="E227">
        <v>159</v>
      </c>
      <c r="F227">
        <v>23</v>
      </c>
      <c r="G227">
        <v>3657</v>
      </c>
    </row>
    <row r="228" spans="1:7" x14ac:dyDescent="0.3">
      <c r="A228" s="1">
        <v>45367</v>
      </c>
      <c r="B228" t="s">
        <v>9</v>
      </c>
      <c r="C228" t="s">
        <v>13</v>
      </c>
      <c r="D228" t="s">
        <v>19</v>
      </c>
      <c r="E228">
        <v>23</v>
      </c>
      <c r="F228">
        <v>131</v>
      </c>
      <c r="G228">
        <v>3013</v>
      </c>
    </row>
    <row r="229" spans="1:7" x14ac:dyDescent="0.3">
      <c r="A229" s="1">
        <v>45368</v>
      </c>
      <c r="B229" t="s">
        <v>7</v>
      </c>
      <c r="C229" t="s">
        <v>13</v>
      </c>
      <c r="D229" t="s">
        <v>15</v>
      </c>
      <c r="E229">
        <v>135</v>
      </c>
      <c r="F229">
        <v>148</v>
      </c>
      <c r="G229">
        <v>19980</v>
      </c>
    </row>
    <row r="230" spans="1:7" x14ac:dyDescent="0.3">
      <c r="A230" s="1">
        <v>45368</v>
      </c>
      <c r="B230" t="s">
        <v>7</v>
      </c>
      <c r="C230" t="s">
        <v>12</v>
      </c>
      <c r="D230" t="s">
        <v>15</v>
      </c>
      <c r="E230">
        <v>122</v>
      </c>
      <c r="F230">
        <v>53</v>
      </c>
      <c r="G230">
        <v>6466</v>
      </c>
    </row>
    <row r="231" spans="1:7" x14ac:dyDescent="0.3">
      <c r="A231" s="1">
        <v>45369</v>
      </c>
      <c r="B231" t="s">
        <v>8</v>
      </c>
      <c r="C231" t="s">
        <v>12</v>
      </c>
      <c r="D231" t="s">
        <v>17</v>
      </c>
      <c r="E231">
        <v>69</v>
      </c>
      <c r="F231">
        <v>61</v>
      </c>
      <c r="G231">
        <v>4209</v>
      </c>
    </row>
    <row r="232" spans="1:7" x14ac:dyDescent="0.3">
      <c r="A232" s="1">
        <v>45369</v>
      </c>
      <c r="B232" t="s">
        <v>9</v>
      </c>
      <c r="C232" t="s">
        <v>14</v>
      </c>
      <c r="D232" t="s">
        <v>18</v>
      </c>
      <c r="E232">
        <v>75</v>
      </c>
      <c r="F232">
        <v>133</v>
      </c>
      <c r="G232">
        <v>9975</v>
      </c>
    </row>
    <row r="233" spans="1:7" x14ac:dyDescent="0.3">
      <c r="A233" s="1">
        <v>45369</v>
      </c>
      <c r="B233" t="s">
        <v>10</v>
      </c>
      <c r="C233" t="s">
        <v>14</v>
      </c>
      <c r="D233" t="s">
        <v>17</v>
      </c>
      <c r="E233">
        <v>123</v>
      </c>
      <c r="F233">
        <v>138</v>
      </c>
      <c r="G233">
        <v>16974</v>
      </c>
    </row>
    <row r="234" spans="1:7" x14ac:dyDescent="0.3">
      <c r="A234" s="1">
        <v>45370</v>
      </c>
      <c r="B234" t="s">
        <v>7</v>
      </c>
      <c r="C234" t="s">
        <v>12</v>
      </c>
      <c r="D234" t="s">
        <v>17</v>
      </c>
      <c r="E234">
        <v>38</v>
      </c>
      <c r="F234">
        <v>138</v>
      </c>
      <c r="G234">
        <v>5244</v>
      </c>
    </row>
    <row r="235" spans="1:7" x14ac:dyDescent="0.3">
      <c r="A235" s="1">
        <v>45370</v>
      </c>
      <c r="B235" t="s">
        <v>9</v>
      </c>
      <c r="C235" t="s">
        <v>14</v>
      </c>
      <c r="D235" t="s">
        <v>16</v>
      </c>
      <c r="E235">
        <v>199</v>
      </c>
      <c r="F235">
        <v>132</v>
      </c>
      <c r="G235">
        <v>26268</v>
      </c>
    </row>
    <row r="236" spans="1:7" x14ac:dyDescent="0.3">
      <c r="A236" s="1">
        <v>45370</v>
      </c>
      <c r="B236" t="s">
        <v>10</v>
      </c>
      <c r="C236" t="s">
        <v>14</v>
      </c>
      <c r="D236" t="s">
        <v>19</v>
      </c>
      <c r="E236">
        <v>37</v>
      </c>
      <c r="F236">
        <v>76</v>
      </c>
      <c r="G236">
        <v>2812</v>
      </c>
    </row>
    <row r="237" spans="1:7" x14ac:dyDescent="0.3">
      <c r="A237" s="1">
        <v>45371</v>
      </c>
      <c r="B237" t="s">
        <v>8</v>
      </c>
      <c r="C237" t="s">
        <v>14</v>
      </c>
      <c r="D237" t="s">
        <v>17</v>
      </c>
      <c r="E237">
        <v>20</v>
      </c>
      <c r="F237">
        <v>88</v>
      </c>
      <c r="G237">
        <v>1760</v>
      </c>
    </row>
    <row r="238" spans="1:7" x14ac:dyDescent="0.3">
      <c r="A238" s="1">
        <v>45371</v>
      </c>
      <c r="B238" t="s">
        <v>10</v>
      </c>
      <c r="C238" t="s">
        <v>12</v>
      </c>
      <c r="D238" t="s">
        <v>19</v>
      </c>
      <c r="E238">
        <v>176</v>
      </c>
      <c r="F238">
        <v>52</v>
      </c>
      <c r="G238">
        <v>9152</v>
      </c>
    </row>
    <row r="239" spans="1:7" x14ac:dyDescent="0.3">
      <c r="A239" s="1">
        <v>45371</v>
      </c>
      <c r="B239" t="s">
        <v>7</v>
      </c>
      <c r="C239" t="s">
        <v>14</v>
      </c>
      <c r="D239" t="s">
        <v>19</v>
      </c>
      <c r="E239">
        <v>114</v>
      </c>
      <c r="F239">
        <v>42</v>
      </c>
      <c r="G239">
        <v>4788</v>
      </c>
    </row>
    <row r="240" spans="1:7" x14ac:dyDescent="0.3">
      <c r="A240" s="1">
        <v>45372</v>
      </c>
      <c r="B240" t="s">
        <v>8</v>
      </c>
      <c r="C240" t="s">
        <v>11</v>
      </c>
      <c r="D240" t="s">
        <v>15</v>
      </c>
      <c r="E240">
        <v>11</v>
      </c>
      <c r="F240">
        <v>44</v>
      </c>
      <c r="G240">
        <v>484</v>
      </c>
    </row>
    <row r="241" spans="1:7" x14ac:dyDescent="0.3">
      <c r="A241" s="1">
        <v>45372</v>
      </c>
      <c r="B241" t="s">
        <v>10</v>
      </c>
      <c r="C241" t="s">
        <v>12</v>
      </c>
      <c r="D241" t="s">
        <v>19</v>
      </c>
      <c r="E241">
        <v>28</v>
      </c>
      <c r="F241">
        <v>57</v>
      </c>
      <c r="G241">
        <v>1596</v>
      </c>
    </row>
    <row r="242" spans="1:7" x14ac:dyDescent="0.3">
      <c r="A242" s="1">
        <v>45373</v>
      </c>
      <c r="B242" t="s">
        <v>7</v>
      </c>
      <c r="C242" t="s">
        <v>12</v>
      </c>
      <c r="D242" t="s">
        <v>18</v>
      </c>
      <c r="E242">
        <v>144</v>
      </c>
      <c r="F242">
        <v>75</v>
      </c>
      <c r="G242">
        <v>10800</v>
      </c>
    </row>
    <row r="243" spans="1:7" x14ac:dyDescent="0.3">
      <c r="A243" s="1">
        <v>45373</v>
      </c>
      <c r="B243" t="s">
        <v>9</v>
      </c>
      <c r="C243" t="s">
        <v>14</v>
      </c>
      <c r="D243" t="s">
        <v>15</v>
      </c>
      <c r="E243">
        <v>22</v>
      </c>
      <c r="F243">
        <v>50</v>
      </c>
      <c r="G243">
        <v>1100</v>
      </c>
    </row>
    <row r="244" spans="1:7" x14ac:dyDescent="0.3">
      <c r="A244" s="1">
        <v>45373</v>
      </c>
      <c r="B244" t="s">
        <v>10</v>
      </c>
      <c r="C244" t="s">
        <v>12</v>
      </c>
      <c r="D244" t="s">
        <v>16</v>
      </c>
      <c r="E244">
        <v>188</v>
      </c>
      <c r="F244">
        <v>30</v>
      </c>
      <c r="G244">
        <v>5640</v>
      </c>
    </row>
    <row r="245" spans="1:7" x14ac:dyDescent="0.3">
      <c r="A245" s="1">
        <v>45374</v>
      </c>
      <c r="B245" t="s">
        <v>9</v>
      </c>
      <c r="C245" t="s">
        <v>12</v>
      </c>
      <c r="D245" t="s">
        <v>15</v>
      </c>
      <c r="E245">
        <v>174</v>
      </c>
      <c r="F245">
        <v>97</v>
      </c>
      <c r="G245">
        <v>16878</v>
      </c>
    </row>
    <row r="246" spans="1:7" x14ac:dyDescent="0.3">
      <c r="A246" s="1">
        <v>45374</v>
      </c>
      <c r="B246" t="s">
        <v>10</v>
      </c>
      <c r="C246" t="s">
        <v>12</v>
      </c>
      <c r="D246" t="s">
        <v>18</v>
      </c>
      <c r="E246">
        <v>43</v>
      </c>
      <c r="F246">
        <v>83</v>
      </c>
      <c r="G246">
        <v>3569</v>
      </c>
    </row>
    <row r="247" spans="1:7" x14ac:dyDescent="0.3">
      <c r="A247" s="1">
        <v>45375</v>
      </c>
      <c r="B247" t="s">
        <v>8</v>
      </c>
      <c r="C247" t="s">
        <v>13</v>
      </c>
      <c r="D247" t="s">
        <v>19</v>
      </c>
      <c r="E247">
        <v>92</v>
      </c>
      <c r="F247">
        <v>137</v>
      </c>
      <c r="G247">
        <v>12604</v>
      </c>
    </row>
    <row r="248" spans="1:7" x14ac:dyDescent="0.3">
      <c r="A248" s="1">
        <v>45375</v>
      </c>
      <c r="B248" t="s">
        <v>9</v>
      </c>
      <c r="C248" t="s">
        <v>12</v>
      </c>
      <c r="D248" t="s">
        <v>16</v>
      </c>
      <c r="E248">
        <v>129</v>
      </c>
      <c r="F248">
        <v>109</v>
      </c>
      <c r="G248">
        <v>14061</v>
      </c>
    </row>
    <row r="249" spans="1:7" x14ac:dyDescent="0.3">
      <c r="A249" s="1">
        <v>45375</v>
      </c>
      <c r="B249" t="s">
        <v>8</v>
      </c>
      <c r="C249" t="s">
        <v>12</v>
      </c>
      <c r="D249" t="s">
        <v>18</v>
      </c>
      <c r="E249">
        <v>25</v>
      </c>
      <c r="F249">
        <v>29</v>
      </c>
      <c r="G249">
        <v>725</v>
      </c>
    </row>
    <row r="250" spans="1:7" x14ac:dyDescent="0.3">
      <c r="A250" s="1">
        <v>45375</v>
      </c>
      <c r="B250" t="s">
        <v>9</v>
      </c>
      <c r="C250" t="s">
        <v>12</v>
      </c>
      <c r="D250" t="s">
        <v>15</v>
      </c>
      <c r="E250">
        <v>138</v>
      </c>
      <c r="F250">
        <v>106</v>
      </c>
      <c r="G250">
        <v>14628</v>
      </c>
    </row>
    <row r="251" spans="1:7" x14ac:dyDescent="0.3">
      <c r="A251" s="1">
        <v>45376</v>
      </c>
      <c r="B251" t="s">
        <v>10</v>
      </c>
      <c r="C251" t="s">
        <v>12</v>
      </c>
      <c r="D251" t="s">
        <v>19</v>
      </c>
      <c r="E251">
        <v>84</v>
      </c>
      <c r="F251">
        <v>30</v>
      </c>
      <c r="G251">
        <v>2520</v>
      </c>
    </row>
    <row r="252" spans="1:7" x14ac:dyDescent="0.3">
      <c r="A252" s="1">
        <v>45376</v>
      </c>
      <c r="B252" t="s">
        <v>7</v>
      </c>
      <c r="C252" t="s">
        <v>12</v>
      </c>
      <c r="D252" t="s">
        <v>18</v>
      </c>
      <c r="E252">
        <v>56</v>
      </c>
      <c r="F252">
        <v>85</v>
      </c>
      <c r="G252">
        <v>4760</v>
      </c>
    </row>
    <row r="253" spans="1:7" x14ac:dyDescent="0.3">
      <c r="A253" s="1">
        <v>45377</v>
      </c>
      <c r="B253" t="s">
        <v>8</v>
      </c>
      <c r="C253" t="s">
        <v>14</v>
      </c>
      <c r="D253" t="s">
        <v>16</v>
      </c>
      <c r="E253">
        <v>59</v>
      </c>
      <c r="F253">
        <v>130</v>
      </c>
      <c r="G253">
        <v>7670</v>
      </c>
    </row>
    <row r="254" spans="1:7" x14ac:dyDescent="0.3">
      <c r="A254" s="1">
        <v>45377</v>
      </c>
      <c r="B254" t="s">
        <v>8</v>
      </c>
      <c r="C254" t="s">
        <v>12</v>
      </c>
      <c r="D254" t="s">
        <v>18</v>
      </c>
      <c r="E254">
        <v>165</v>
      </c>
      <c r="F254">
        <v>143</v>
      </c>
      <c r="G254">
        <v>23595</v>
      </c>
    </row>
    <row r="255" spans="1:7" x14ac:dyDescent="0.3">
      <c r="A255" s="1">
        <v>45378</v>
      </c>
      <c r="B255" t="s">
        <v>8</v>
      </c>
      <c r="C255" t="s">
        <v>13</v>
      </c>
      <c r="D255" t="s">
        <v>16</v>
      </c>
      <c r="E255">
        <v>142</v>
      </c>
      <c r="F255">
        <v>95</v>
      </c>
      <c r="G255">
        <v>13490</v>
      </c>
    </row>
    <row r="256" spans="1:7" x14ac:dyDescent="0.3">
      <c r="A256" s="1">
        <v>45378</v>
      </c>
      <c r="B256" t="s">
        <v>7</v>
      </c>
      <c r="C256" t="s">
        <v>12</v>
      </c>
      <c r="D256" t="s">
        <v>19</v>
      </c>
      <c r="E256">
        <v>108</v>
      </c>
      <c r="F256">
        <v>91</v>
      </c>
      <c r="G256">
        <v>9828</v>
      </c>
    </row>
    <row r="257" spans="1:7" x14ac:dyDescent="0.3">
      <c r="A257" s="1">
        <v>45378</v>
      </c>
      <c r="B257" t="s">
        <v>9</v>
      </c>
      <c r="C257" t="s">
        <v>11</v>
      </c>
      <c r="D257" t="s">
        <v>19</v>
      </c>
      <c r="E257">
        <v>46</v>
      </c>
      <c r="F257">
        <v>138</v>
      </c>
      <c r="G257">
        <v>6348</v>
      </c>
    </row>
    <row r="258" spans="1:7" x14ac:dyDescent="0.3">
      <c r="A258" s="1">
        <v>45378</v>
      </c>
      <c r="B258" t="s">
        <v>8</v>
      </c>
      <c r="C258" t="s">
        <v>13</v>
      </c>
      <c r="D258" t="s">
        <v>18</v>
      </c>
      <c r="E258">
        <v>142</v>
      </c>
      <c r="F258">
        <v>79</v>
      </c>
      <c r="G258">
        <v>11218</v>
      </c>
    </row>
    <row r="259" spans="1:7" x14ac:dyDescent="0.3">
      <c r="A259" s="1">
        <v>45379</v>
      </c>
      <c r="B259" t="s">
        <v>9</v>
      </c>
      <c r="C259" t="s">
        <v>12</v>
      </c>
      <c r="D259" t="s">
        <v>15</v>
      </c>
      <c r="E259">
        <v>144</v>
      </c>
      <c r="F259">
        <v>96</v>
      </c>
      <c r="G259">
        <v>13824</v>
      </c>
    </row>
    <row r="260" spans="1:7" x14ac:dyDescent="0.3">
      <c r="A260" s="1">
        <v>45379</v>
      </c>
      <c r="B260" t="s">
        <v>7</v>
      </c>
      <c r="C260" t="s">
        <v>11</v>
      </c>
      <c r="D260" t="s">
        <v>19</v>
      </c>
      <c r="E260">
        <v>178</v>
      </c>
      <c r="F260">
        <v>59</v>
      </c>
      <c r="G260">
        <v>10502</v>
      </c>
    </row>
    <row r="261" spans="1:7" x14ac:dyDescent="0.3">
      <c r="A261" s="1">
        <v>45379</v>
      </c>
      <c r="B261" t="s">
        <v>8</v>
      </c>
      <c r="C261" t="s">
        <v>11</v>
      </c>
      <c r="D261" t="s">
        <v>19</v>
      </c>
      <c r="E261">
        <v>25</v>
      </c>
      <c r="F261">
        <v>24</v>
      </c>
      <c r="G261">
        <v>600</v>
      </c>
    </row>
    <row r="262" spans="1:7" x14ac:dyDescent="0.3">
      <c r="A262" s="1">
        <v>45380</v>
      </c>
      <c r="B262" t="s">
        <v>8</v>
      </c>
      <c r="C262" t="s">
        <v>13</v>
      </c>
      <c r="D262" t="s">
        <v>19</v>
      </c>
      <c r="E262">
        <v>177</v>
      </c>
      <c r="F262">
        <v>147</v>
      </c>
      <c r="G262">
        <v>26019</v>
      </c>
    </row>
    <row r="263" spans="1:7" x14ac:dyDescent="0.3">
      <c r="A263" s="1">
        <v>45380</v>
      </c>
      <c r="B263" t="s">
        <v>7</v>
      </c>
      <c r="C263" t="s">
        <v>12</v>
      </c>
      <c r="D263" t="s">
        <v>17</v>
      </c>
      <c r="E263">
        <v>152</v>
      </c>
      <c r="F263">
        <v>101</v>
      </c>
      <c r="G263">
        <v>15352</v>
      </c>
    </row>
    <row r="264" spans="1:7" x14ac:dyDescent="0.3">
      <c r="A264" s="1">
        <v>45381</v>
      </c>
      <c r="B264" t="s">
        <v>9</v>
      </c>
      <c r="C264" t="s">
        <v>14</v>
      </c>
      <c r="D264" t="s">
        <v>19</v>
      </c>
      <c r="E264">
        <v>162</v>
      </c>
      <c r="F264">
        <v>128</v>
      </c>
      <c r="G264">
        <v>20736</v>
      </c>
    </row>
    <row r="265" spans="1:7" x14ac:dyDescent="0.3">
      <c r="A265" s="1">
        <v>45381</v>
      </c>
      <c r="B265" t="s">
        <v>7</v>
      </c>
      <c r="C265" t="s">
        <v>12</v>
      </c>
      <c r="D265" t="s">
        <v>17</v>
      </c>
      <c r="E265">
        <v>103</v>
      </c>
      <c r="F265">
        <v>104</v>
      </c>
      <c r="G265">
        <v>10712</v>
      </c>
    </row>
    <row r="266" spans="1:7" x14ac:dyDescent="0.3">
      <c r="A266" s="1">
        <v>45381</v>
      </c>
      <c r="B266" t="s">
        <v>10</v>
      </c>
      <c r="C266" t="s">
        <v>14</v>
      </c>
      <c r="D266" t="s">
        <v>19</v>
      </c>
      <c r="E266">
        <v>183</v>
      </c>
      <c r="F266">
        <v>105</v>
      </c>
      <c r="G266">
        <v>19215</v>
      </c>
    </row>
    <row r="267" spans="1:7" x14ac:dyDescent="0.3">
      <c r="A267" s="1">
        <v>45382</v>
      </c>
      <c r="B267" t="s">
        <v>7</v>
      </c>
      <c r="C267" t="s">
        <v>14</v>
      </c>
      <c r="D267" t="s">
        <v>16</v>
      </c>
      <c r="E267">
        <v>194</v>
      </c>
      <c r="F267">
        <v>22</v>
      </c>
      <c r="G267">
        <v>4268</v>
      </c>
    </row>
    <row r="268" spans="1:7" x14ac:dyDescent="0.3">
      <c r="A268" s="1">
        <v>45382</v>
      </c>
      <c r="B268" t="s">
        <v>10</v>
      </c>
      <c r="C268" t="s">
        <v>14</v>
      </c>
      <c r="D268" t="s">
        <v>16</v>
      </c>
      <c r="E268">
        <v>173</v>
      </c>
      <c r="F268">
        <v>85</v>
      </c>
      <c r="G268">
        <v>14705</v>
      </c>
    </row>
    <row r="269" spans="1:7" x14ac:dyDescent="0.3">
      <c r="A269" s="1">
        <v>45382</v>
      </c>
      <c r="B269" t="s">
        <v>8</v>
      </c>
      <c r="C269" t="s">
        <v>11</v>
      </c>
      <c r="D269" t="s">
        <v>17</v>
      </c>
      <c r="E269">
        <v>168</v>
      </c>
      <c r="F269">
        <v>38</v>
      </c>
      <c r="G269">
        <v>6384</v>
      </c>
    </row>
    <row r="270" spans="1:7" x14ac:dyDescent="0.3">
      <c r="A270" s="1">
        <v>45382</v>
      </c>
      <c r="B270" t="s">
        <v>10</v>
      </c>
      <c r="C270" t="s">
        <v>13</v>
      </c>
      <c r="D270" t="s">
        <v>19</v>
      </c>
      <c r="E270">
        <v>179</v>
      </c>
      <c r="F270">
        <v>127</v>
      </c>
      <c r="G270">
        <v>22733</v>
      </c>
    </row>
    <row r="271" spans="1:7" x14ac:dyDescent="0.3">
      <c r="A271" s="1">
        <v>45383</v>
      </c>
      <c r="B271" t="s">
        <v>10</v>
      </c>
      <c r="C271" t="s">
        <v>13</v>
      </c>
      <c r="D271" t="s">
        <v>16</v>
      </c>
      <c r="E271">
        <v>116</v>
      </c>
      <c r="F271">
        <v>133</v>
      </c>
      <c r="G271">
        <v>15428</v>
      </c>
    </row>
    <row r="272" spans="1:7" x14ac:dyDescent="0.3">
      <c r="A272" s="1">
        <v>45383</v>
      </c>
      <c r="B272" t="s">
        <v>7</v>
      </c>
      <c r="C272" t="s">
        <v>11</v>
      </c>
      <c r="D272" t="s">
        <v>17</v>
      </c>
      <c r="E272">
        <v>135</v>
      </c>
      <c r="F272">
        <v>118</v>
      </c>
      <c r="G272">
        <v>15930</v>
      </c>
    </row>
    <row r="273" spans="1:7" x14ac:dyDescent="0.3">
      <c r="A273" s="1">
        <v>45383</v>
      </c>
      <c r="B273" t="s">
        <v>8</v>
      </c>
      <c r="C273" t="s">
        <v>12</v>
      </c>
      <c r="D273" t="s">
        <v>17</v>
      </c>
      <c r="E273">
        <v>132</v>
      </c>
      <c r="F273">
        <v>134</v>
      </c>
      <c r="G273">
        <v>17688</v>
      </c>
    </row>
    <row r="274" spans="1:7" x14ac:dyDescent="0.3">
      <c r="A274" s="1">
        <v>45384</v>
      </c>
      <c r="B274" t="s">
        <v>8</v>
      </c>
      <c r="C274" t="s">
        <v>14</v>
      </c>
      <c r="D274" t="s">
        <v>15</v>
      </c>
      <c r="E274">
        <v>94</v>
      </c>
      <c r="F274">
        <v>95</v>
      </c>
      <c r="G274">
        <v>8930</v>
      </c>
    </row>
    <row r="275" spans="1:7" x14ac:dyDescent="0.3">
      <c r="A275" s="1">
        <v>45384</v>
      </c>
      <c r="B275" t="s">
        <v>10</v>
      </c>
      <c r="C275" t="s">
        <v>13</v>
      </c>
      <c r="D275" t="s">
        <v>19</v>
      </c>
      <c r="E275">
        <v>196</v>
      </c>
      <c r="F275">
        <v>149</v>
      </c>
      <c r="G275">
        <v>29204</v>
      </c>
    </row>
    <row r="276" spans="1:7" x14ac:dyDescent="0.3">
      <c r="A276" s="1">
        <v>45384</v>
      </c>
      <c r="B276" t="s">
        <v>7</v>
      </c>
      <c r="C276" t="s">
        <v>12</v>
      </c>
      <c r="D276" t="s">
        <v>18</v>
      </c>
      <c r="E276">
        <v>128</v>
      </c>
      <c r="F276">
        <v>127</v>
      </c>
      <c r="G276">
        <v>16256</v>
      </c>
    </row>
    <row r="277" spans="1:7" x14ac:dyDescent="0.3">
      <c r="A277" s="1">
        <v>45385</v>
      </c>
      <c r="B277" t="s">
        <v>9</v>
      </c>
      <c r="C277" t="s">
        <v>14</v>
      </c>
      <c r="D277" t="s">
        <v>16</v>
      </c>
      <c r="E277">
        <v>139</v>
      </c>
      <c r="F277">
        <v>28</v>
      </c>
      <c r="G277">
        <v>3892</v>
      </c>
    </row>
    <row r="278" spans="1:7" x14ac:dyDescent="0.3">
      <c r="A278" s="1">
        <v>45385</v>
      </c>
      <c r="B278" t="s">
        <v>9</v>
      </c>
      <c r="C278" t="s">
        <v>11</v>
      </c>
      <c r="D278" t="s">
        <v>16</v>
      </c>
      <c r="E278">
        <v>161</v>
      </c>
      <c r="F278">
        <v>118</v>
      </c>
      <c r="G278">
        <v>18998</v>
      </c>
    </row>
    <row r="279" spans="1:7" x14ac:dyDescent="0.3">
      <c r="A279" s="1">
        <v>45385</v>
      </c>
      <c r="B279" t="s">
        <v>9</v>
      </c>
      <c r="C279" t="s">
        <v>13</v>
      </c>
      <c r="D279" t="s">
        <v>16</v>
      </c>
      <c r="E279">
        <v>182</v>
      </c>
      <c r="F279">
        <v>102</v>
      </c>
      <c r="G279">
        <v>18564</v>
      </c>
    </row>
    <row r="280" spans="1:7" x14ac:dyDescent="0.3">
      <c r="A280" s="1">
        <v>45386</v>
      </c>
      <c r="B280" t="s">
        <v>8</v>
      </c>
      <c r="C280" t="s">
        <v>13</v>
      </c>
      <c r="D280" t="s">
        <v>19</v>
      </c>
      <c r="E280">
        <v>195</v>
      </c>
      <c r="F280">
        <v>113</v>
      </c>
      <c r="G280">
        <v>22035</v>
      </c>
    </row>
    <row r="281" spans="1:7" x14ac:dyDescent="0.3">
      <c r="A281" s="1">
        <v>45386</v>
      </c>
      <c r="B281" t="s">
        <v>7</v>
      </c>
      <c r="C281" t="s">
        <v>13</v>
      </c>
      <c r="D281" t="s">
        <v>15</v>
      </c>
      <c r="E281">
        <v>123</v>
      </c>
      <c r="F281">
        <v>46</v>
      </c>
      <c r="G281">
        <v>5658</v>
      </c>
    </row>
    <row r="282" spans="1:7" x14ac:dyDescent="0.3">
      <c r="A282" s="1">
        <v>45386</v>
      </c>
      <c r="B282" t="s">
        <v>8</v>
      </c>
      <c r="C282" t="s">
        <v>11</v>
      </c>
      <c r="D282" t="s">
        <v>17</v>
      </c>
      <c r="E282">
        <v>48</v>
      </c>
      <c r="F282">
        <v>118</v>
      </c>
      <c r="G282">
        <v>5664</v>
      </c>
    </row>
    <row r="283" spans="1:7" x14ac:dyDescent="0.3">
      <c r="A283" s="1">
        <v>45386</v>
      </c>
      <c r="B283" t="s">
        <v>9</v>
      </c>
      <c r="C283" t="s">
        <v>12</v>
      </c>
      <c r="D283" t="s">
        <v>17</v>
      </c>
      <c r="E283">
        <v>192</v>
      </c>
      <c r="F283">
        <v>46</v>
      </c>
      <c r="G283">
        <v>8832</v>
      </c>
    </row>
    <row r="284" spans="1:7" x14ac:dyDescent="0.3">
      <c r="A284" s="1">
        <v>45387</v>
      </c>
      <c r="B284" t="s">
        <v>7</v>
      </c>
      <c r="C284" t="s">
        <v>12</v>
      </c>
      <c r="D284" t="s">
        <v>17</v>
      </c>
      <c r="E284">
        <v>53</v>
      </c>
      <c r="F284">
        <v>94</v>
      </c>
      <c r="G284">
        <v>4982</v>
      </c>
    </row>
    <row r="285" spans="1:7" x14ac:dyDescent="0.3">
      <c r="A285" s="1">
        <v>45387</v>
      </c>
      <c r="B285" t="s">
        <v>7</v>
      </c>
      <c r="C285" t="s">
        <v>13</v>
      </c>
      <c r="D285" t="s">
        <v>17</v>
      </c>
      <c r="E285">
        <v>14</v>
      </c>
      <c r="F285">
        <v>100</v>
      </c>
      <c r="G285">
        <v>1400</v>
      </c>
    </row>
    <row r="286" spans="1:7" x14ac:dyDescent="0.3">
      <c r="A286" s="1">
        <v>45388</v>
      </c>
      <c r="B286" t="s">
        <v>8</v>
      </c>
      <c r="C286" t="s">
        <v>13</v>
      </c>
      <c r="D286" t="s">
        <v>19</v>
      </c>
      <c r="E286">
        <v>116</v>
      </c>
      <c r="F286">
        <v>128</v>
      </c>
      <c r="G286">
        <v>14848</v>
      </c>
    </row>
    <row r="287" spans="1:7" x14ac:dyDescent="0.3">
      <c r="A287" s="1">
        <v>45388</v>
      </c>
      <c r="B287" t="s">
        <v>8</v>
      </c>
      <c r="C287" t="s">
        <v>13</v>
      </c>
      <c r="D287" t="s">
        <v>19</v>
      </c>
      <c r="E287">
        <v>125</v>
      </c>
      <c r="F287">
        <v>37</v>
      </c>
      <c r="G287">
        <v>4625</v>
      </c>
    </row>
    <row r="288" spans="1:7" x14ac:dyDescent="0.3">
      <c r="A288" s="1">
        <v>45388</v>
      </c>
      <c r="B288" t="s">
        <v>8</v>
      </c>
      <c r="C288" t="s">
        <v>14</v>
      </c>
      <c r="D288" t="s">
        <v>18</v>
      </c>
      <c r="E288">
        <v>111</v>
      </c>
      <c r="F288">
        <v>108</v>
      </c>
      <c r="G288">
        <v>11988</v>
      </c>
    </row>
    <row r="289" spans="1:7" x14ac:dyDescent="0.3">
      <c r="A289" s="1">
        <v>45389</v>
      </c>
      <c r="B289" t="s">
        <v>10</v>
      </c>
      <c r="C289" t="s">
        <v>13</v>
      </c>
      <c r="D289" t="s">
        <v>15</v>
      </c>
      <c r="E289">
        <v>100</v>
      </c>
      <c r="F289">
        <v>44</v>
      </c>
      <c r="G289">
        <v>4400</v>
      </c>
    </row>
    <row r="290" spans="1:7" x14ac:dyDescent="0.3">
      <c r="A290" s="1">
        <v>45389</v>
      </c>
      <c r="B290" t="s">
        <v>8</v>
      </c>
      <c r="C290" t="s">
        <v>12</v>
      </c>
      <c r="D290" t="s">
        <v>15</v>
      </c>
      <c r="E290">
        <v>60</v>
      </c>
      <c r="F290">
        <v>125</v>
      </c>
      <c r="G290">
        <v>7500</v>
      </c>
    </row>
    <row r="291" spans="1:7" x14ac:dyDescent="0.3">
      <c r="A291" s="1">
        <v>45390</v>
      </c>
      <c r="B291" t="s">
        <v>8</v>
      </c>
      <c r="C291" t="s">
        <v>13</v>
      </c>
      <c r="D291" t="s">
        <v>15</v>
      </c>
      <c r="E291">
        <v>110</v>
      </c>
      <c r="F291">
        <v>82</v>
      </c>
      <c r="G291">
        <v>9020</v>
      </c>
    </row>
    <row r="292" spans="1:7" x14ac:dyDescent="0.3">
      <c r="A292" s="1">
        <v>45390</v>
      </c>
      <c r="B292" t="s">
        <v>7</v>
      </c>
      <c r="C292" t="s">
        <v>12</v>
      </c>
      <c r="D292" t="s">
        <v>19</v>
      </c>
      <c r="E292">
        <v>177</v>
      </c>
      <c r="F292">
        <v>65</v>
      </c>
      <c r="G292">
        <v>11505</v>
      </c>
    </row>
    <row r="293" spans="1:7" x14ac:dyDescent="0.3">
      <c r="A293" s="1">
        <v>45390</v>
      </c>
      <c r="B293" t="s">
        <v>7</v>
      </c>
      <c r="C293" t="s">
        <v>11</v>
      </c>
      <c r="D293" t="s">
        <v>16</v>
      </c>
      <c r="E293">
        <v>39</v>
      </c>
      <c r="F293">
        <v>47</v>
      </c>
      <c r="G293">
        <v>1833</v>
      </c>
    </row>
    <row r="294" spans="1:7" x14ac:dyDescent="0.3">
      <c r="A294" s="1">
        <v>45390</v>
      </c>
      <c r="B294" t="s">
        <v>7</v>
      </c>
      <c r="C294" t="s">
        <v>13</v>
      </c>
      <c r="D294" t="s">
        <v>17</v>
      </c>
      <c r="E294">
        <v>144</v>
      </c>
      <c r="F294">
        <v>43</v>
      </c>
      <c r="G294">
        <v>6192</v>
      </c>
    </row>
    <row r="295" spans="1:7" x14ac:dyDescent="0.3">
      <c r="A295" s="1">
        <v>45391</v>
      </c>
      <c r="B295" t="s">
        <v>8</v>
      </c>
      <c r="C295" t="s">
        <v>13</v>
      </c>
      <c r="D295" t="s">
        <v>17</v>
      </c>
      <c r="E295">
        <v>168</v>
      </c>
      <c r="F295">
        <v>56</v>
      </c>
      <c r="G295">
        <v>9408</v>
      </c>
    </row>
    <row r="296" spans="1:7" x14ac:dyDescent="0.3">
      <c r="A296" s="1">
        <v>45391</v>
      </c>
      <c r="B296" t="s">
        <v>8</v>
      </c>
      <c r="C296" t="s">
        <v>14</v>
      </c>
      <c r="D296" t="s">
        <v>19</v>
      </c>
      <c r="E296">
        <v>80</v>
      </c>
      <c r="F296">
        <v>28</v>
      </c>
      <c r="G296">
        <v>2240</v>
      </c>
    </row>
    <row r="297" spans="1:7" x14ac:dyDescent="0.3">
      <c r="A297" s="1">
        <v>45392</v>
      </c>
      <c r="B297" t="s">
        <v>9</v>
      </c>
      <c r="C297" t="s">
        <v>13</v>
      </c>
      <c r="D297" t="s">
        <v>15</v>
      </c>
      <c r="E297">
        <v>152</v>
      </c>
      <c r="F297">
        <v>73</v>
      </c>
      <c r="G297">
        <v>11096</v>
      </c>
    </row>
    <row r="298" spans="1:7" x14ac:dyDescent="0.3">
      <c r="A298" s="1">
        <v>45392</v>
      </c>
      <c r="B298" t="s">
        <v>10</v>
      </c>
      <c r="C298" t="s">
        <v>14</v>
      </c>
      <c r="D298" t="s">
        <v>19</v>
      </c>
      <c r="E298">
        <v>10</v>
      </c>
      <c r="F298">
        <v>132</v>
      </c>
      <c r="G298">
        <v>1320</v>
      </c>
    </row>
    <row r="299" spans="1:7" x14ac:dyDescent="0.3">
      <c r="A299" s="1">
        <v>45392</v>
      </c>
      <c r="B299" t="s">
        <v>7</v>
      </c>
      <c r="C299" t="s">
        <v>13</v>
      </c>
      <c r="D299" t="s">
        <v>19</v>
      </c>
      <c r="E299">
        <v>61</v>
      </c>
      <c r="F299">
        <v>143</v>
      </c>
      <c r="G299">
        <v>8723</v>
      </c>
    </row>
    <row r="300" spans="1:7" x14ac:dyDescent="0.3">
      <c r="A300" s="1">
        <v>45392</v>
      </c>
      <c r="B300" t="s">
        <v>8</v>
      </c>
      <c r="C300" t="s">
        <v>11</v>
      </c>
      <c r="D300" t="s">
        <v>17</v>
      </c>
      <c r="E300">
        <v>19</v>
      </c>
      <c r="F300">
        <v>46</v>
      </c>
      <c r="G300">
        <v>874</v>
      </c>
    </row>
    <row r="301" spans="1:7" x14ac:dyDescent="0.3">
      <c r="A301" s="1">
        <v>45393</v>
      </c>
      <c r="B301" t="s">
        <v>9</v>
      </c>
      <c r="C301" t="s">
        <v>14</v>
      </c>
      <c r="D301" t="s">
        <v>15</v>
      </c>
      <c r="E301">
        <v>16</v>
      </c>
      <c r="F301">
        <v>141</v>
      </c>
      <c r="G301">
        <v>2256</v>
      </c>
    </row>
    <row r="302" spans="1:7" x14ac:dyDescent="0.3">
      <c r="A302" s="1">
        <v>45393</v>
      </c>
      <c r="B302" t="s">
        <v>10</v>
      </c>
      <c r="C302" t="s">
        <v>14</v>
      </c>
      <c r="D302" t="s">
        <v>16</v>
      </c>
      <c r="E302">
        <v>166</v>
      </c>
      <c r="F302">
        <v>150</v>
      </c>
      <c r="G302">
        <v>24900</v>
      </c>
    </row>
    <row r="303" spans="1:7" x14ac:dyDescent="0.3">
      <c r="A303" s="1">
        <v>45393</v>
      </c>
      <c r="B303" t="s">
        <v>10</v>
      </c>
      <c r="C303" t="s">
        <v>11</v>
      </c>
      <c r="D303" t="s">
        <v>17</v>
      </c>
      <c r="E303">
        <v>22</v>
      </c>
      <c r="F303">
        <v>55</v>
      </c>
      <c r="G303">
        <v>1210</v>
      </c>
    </row>
    <row r="304" spans="1:7" x14ac:dyDescent="0.3">
      <c r="A304" s="1">
        <v>45393</v>
      </c>
      <c r="B304" t="s">
        <v>7</v>
      </c>
      <c r="C304" t="s">
        <v>11</v>
      </c>
      <c r="D304" t="s">
        <v>19</v>
      </c>
      <c r="E304">
        <v>68</v>
      </c>
      <c r="F304">
        <v>38</v>
      </c>
      <c r="G304">
        <v>2584</v>
      </c>
    </row>
    <row r="305" spans="1:7" x14ac:dyDescent="0.3">
      <c r="A305" s="1">
        <v>45394</v>
      </c>
      <c r="B305" t="s">
        <v>7</v>
      </c>
      <c r="C305" t="s">
        <v>13</v>
      </c>
      <c r="D305" t="s">
        <v>19</v>
      </c>
      <c r="E305">
        <v>47</v>
      </c>
      <c r="F305">
        <v>51</v>
      </c>
      <c r="G305">
        <v>2397</v>
      </c>
    </row>
    <row r="306" spans="1:7" x14ac:dyDescent="0.3">
      <c r="A306" s="1">
        <v>45394</v>
      </c>
      <c r="B306" t="s">
        <v>8</v>
      </c>
      <c r="C306" t="s">
        <v>13</v>
      </c>
      <c r="D306" t="s">
        <v>19</v>
      </c>
      <c r="E306">
        <v>72</v>
      </c>
      <c r="F306">
        <v>101</v>
      </c>
      <c r="G306">
        <v>7272</v>
      </c>
    </row>
    <row r="307" spans="1:7" x14ac:dyDescent="0.3">
      <c r="A307" s="1">
        <v>45394</v>
      </c>
      <c r="B307" t="s">
        <v>10</v>
      </c>
      <c r="C307" t="s">
        <v>13</v>
      </c>
      <c r="D307" t="s">
        <v>15</v>
      </c>
      <c r="E307">
        <v>41</v>
      </c>
      <c r="F307">
        <v>149</v>
      </c>
      <c r="G307">
        <v>6109</v>
      </c>
    </row>
    <row r="308" spans="1:7" x14ac:dyDescent="0.3">
      <c r="A308" s="1">
        <v>45394</v>
      </c>
      <c r="B308" t="s">
        <v>9</v>
      </c>
      <c r="C308" t="s">
        <v>12</v>
      </c>
      <c r="D308" t="s">
        <v>16</v>
      </c>
      <c r="E308">
        <v>178</v>
      </c>
      <c r="F308">
        <v>68</v>
      </c>
      <c r="G308">
        <v>12104</v>
      </c>
    </row>
    <row r="309" spans="1:7" x14ac:dyDescent="0.3">
      <c r="A309" s="1">
        <v>45395</v>
      </c>
      <c r="B309" t="s">
        <v>8</v>
      </c>
      <c r="C309" t="s">
        <v>13</v>
      </c>
      <c r="D309" t="s">
        <v>18</v>
      </c>
      <c r="E309">
        <v>53</v>
      </c>
      <c r="F309">
        <v>43</v>
      </c>
      <c r="G309">
        <v>2279</v>
      </c>
    </row>
    <row r="310" spans="1:7" x14ac:dyDescent="0.3">
      <c r="A310" s="1">
        <v>45395</v>
      </c>
      <c r="B310" t="s">
        <v>8</v>
      </c>
      <c r="C310" t="s">
        <v>14</v>
      </c>
      <c r="D310" t="s">
        <v>17</v>
      </c>
      <c r="E310">
        <v>28</v>
      </c>
      <c r="F310">
        <v>114</v>
      </c>
      <c r="G310">
        <v>3192</v>
      </c>
    </row>
    <row r="311" spans="1:7" x14ac:dyDescent="0.3">
      <c r="A311" s="1">
        <v>45395</v>
      </c>
      <c r="B311" t="s">
        <v>7</v>
      </c>
      <c r="C311" t="s">
        <v>14</v>
      </c>
      <c r="D311" t="s">
        <v>17</v>
      </c>
      <c r="E311">
        <v>40</v>
      </c>
      <c r="F311">
        <v>75</v>
      </c>
      <c r="G311">
        <v>3000</v>
      </c>
    </row>
    <row r="312" spans="1:7" x14ac:dyDescent="0.3">
      <c r="A312" s="1">
        <v>45396</v>
      </c>
      <c r="B312" t="s">
        <v>9</v>
      </c>
      <c r="C312" t="s">
        <v>13</v>
      </c>
      <c r="D312" t="s">
        <v>18</v>
      </c>
      <c r="E312">
        <v>127</v>
      </c>
      <c r="F312">
        <v>81</v>
      </c>
      <c r="G312">
        <v>10287</v>
      </c>
    </row>
    <row r="313" spans="1:7" x14ac:dyDescent="0.3">
      <c r="A313" s="1">
        <v>45396</v>
      </c>
      <c r="B313" t="s">
        <v>7</v>
      </c>
      <c r="C313" t="s">
        <v>12</v>
      </c>
      <c r="D313" t="s">
        <v>17</v>
      </c>
      <c r="E313">
        <v>87</v>
      </c>
      <c r="F313">
        <v>76</v>
      </c>
      <c r="G313">
        <v>6612</v>
      </c>
    </row>
    <row r="314" spans="1:7" x14ac:dyDescent="0.3">
      <c r="A314" s="1">
        <v>45397</v>
      </c>
      <c r="B314" t="s">
        <v>7</v>
      </c>
      <c r="C314" t="s">
        <v>11</v>
      </c>
      <c r="D314" t="s">
        <v>17</v>
      </c>
      <c r="E314">
        <v>100</v>
      </c>
      <c r="F314">
        <v>101</v>
      </c>
      <c r="G314">
        <v>10100</v>
      </c>
    </row>
    <row r="315" spans="1:7" x14ac:dyDescent="0.3">
      <c r="A315" s="1">
        <v>45397</v>
      </c>
      <c r="B315" t="s">
        <v>10</v>
      </c>
      <c r="C315" t="s">
        <v>12</v>
      </c>
      <c r="D315" t="s">
        <v>18</v>
      </c>
      <c r="E315">
        <v>88</v>
      </c>
      <c r="F315">
        <v>129</v>
      </c>
      <c r="G315">
        <v>11352</v>
      </c>
    </row>
    <row r="316" spans="1:7" x14ac:dyDescent="0.3">
      <c r="A316" s="1">
        <v>45398</v>
      </c>
      <c r="B316" t="s">
        <v>10</v>
      </c>
      <c r="C316" t="s">
        <v>13</v>
      </c>
      <c r="D316" t="s">
        <v>16</v>
      </c>
      <c r="E316">
        <v>68</v>
      </c>
      <c r="F316">
        <v>58</v>
      </c>
      <c r="G316">
        <v>3944</v>
      </c>
    </row>
    <row r="317" spans="1:7" x14ac:dyDescent="0.3">
      <c r="A317" s="1">
        <v>45398</v>
      </c>
      <c r="B317" t="s">
        <v>7</v>
      </c>
      <c r="C317" t="s">
        <v>11</v>
      </c>
      <c r="D317" t="s">
        <v>16</v>
      </c>
      <c r="E317">
        <v>10</v>
      </c>
      <c r="F317">
        <v>83</v>
      </c>
      <c r="G317">
        <v>830</v>
      </c>
    </row>
    <row r="318" spans="1:7" x14ac:dyDescent="0.3">
      <c r="A318" s="1">
        <v>45398</v>
      </c>
      <c r="B318" t="s">
        <v>7</v>
      </c>
      <c r="C318" t="s">
        <v>12</v>
      </c>
      <c r="D318" t="s">
        <v>15</v>
      </c>
      <c r="E318">
        <v>140</v>
      </c>
      <c r="F318">
        <v>24</v>
      </c>
      <c r="G318">
        <v>3360</v>
      </c>
    </row>
    <row r="319" spans="1:7" x14ac:dyDescent="0.3">
      <c r="A319" s="1">
        <v>45399</v>
      </c>
      <c r="B319" t="s">
        <v>7</v>
      </c>
      <c r="C319" t="s">
        <v>13</v>
      </c>
      <c r="D319" t="s">
        <v>19</v>
      </c>
      <c r="E319">
        <v>109</v>
      </c>
      <c r="F319">
        <v>70</v>
      </c>
      <c r="G319">
        <v>7630</v>
      </c>
    </row>
    <row r="320" spans="1:7" x14ac:dyDescent="0.3">
      <c r="A320" s="1">
        <v>45399</v>
      </c>
      <c r="B320" t="s">
        <v>9</v>
      </c>
      <c r="C320" t="s">
        <v>11</v>
      </c>
      <c r="D320" t="s">
        <v>18</v>
      </c>
      <c r="E320">
        <v>142</v>
      </c>
      <c r="F320">
        <v>109</v>
      </c>
      <c r="G320">
        <v>15478</v>
      </c>
    </row>
    <row r="321" spans="1:7" x14ac:dyDescent="0.3">
      <c r="A321" s="1">
        <v>45399</v>
      </c>
      <c r="B321" t="s">
        <v>7</v>
      </c>
      <c r="C321" t="s">
        <v>14</v>
      </c>
      <c r="D321" t="s">
        <v>17</v>
      </c>
      <c r="E321">
        <v>91</v>
      </c>
      <c r="F321">
        <v>49</v>
      </c>
      <c r="G321">
        <v>4459</v>
      </c>
    </row>
    <row r="322" spans="1:7" x14ac:dyDescent="0.3">
      <c r="A322" s="1">
        <v>45399</v>
      </c>
      <c r="B322" t="s">
        <v>9</v>
      </c>
      <c r="C322" t="s">
        <v>14</v>
      </c>
      <c r="D322" t="s">
        <v>16</v>
      </c>
      <c r="E322">
        <v>170</v>
      </c>
      <c r="F322">
        <v>63</v>
      </c>
      <c r="G322">
        <v>10710</v>
      </c>
    </row>
    <row r="323" spans="1:7" x14ac:dyDescent="0.3">
      <c r="A323" s="1">
        <v>45400</v>
      </c>
      <c r="B323" t="s">
        <v>10</v>
      </c>
      <c r="C323" t="s">
        <v>12</v>
      </c>
      <c r="D323" t="s">
        <v>15</v>
      </c>
      <c r="E323">
        <v>49</v>
      </c>
      <c r="F323">
        <v>143</v>
      </c>
      <c r="G323">
        <v>7007</v>
      </c>
    </row>
    <row r="324" spans="1:7" x14ac:dyDescent="0.3">
      <c r="A324" s="1">
        <v>45400</v>
      </c>
      <c r="B324" t="s">
        <v>7</v>
      </c>
      <c r="C324" t="s">
        <v>11</v>
      </c>
      <c r="D324" t="s">
        <v>19</v>
      </c>
      <c r="E324">
        <v>104</v>
      </c>
      <c r="F324">
        <v>125</v>
      </c>
      <c r="G324">
        <v>13000</v>
      </c>
    </row>
    <row r="325" spans="1:7" x14ac:dyDescent="0.3">
      <c r="A325" s="1">
        <v>45401</v>
      </c>
      <c r="B325" t="s">
        <v>8</v>
      </c>
      <c r="C325" t="s">
        <v>12</v>
      </c>
      <c r="D325" t="s">
        <v>16</v>
      </c>
      <c r="E325">
        <v>149</v>
      </c>
      <c r="F325">
        <v>80</v>
      </c>
      <c r="G325">
        <v>11920</v>
      </c>
    </row>
    <row r="326" spans="1:7" x14ac:dyDescent="0.3">
      <c r="A326" s="1">
        <v>45401</v>
      </c>
      <c r="B326" t="s">
        <v>7</v>
      </c>
      <c r="C326" t="s">
        <v>13</v>
      </c>
      <c r="D326" t="s">
        <v>16</v>
      </c>
      <c r="E326">
        <v>68</v>
      </c>
      <c r="F326">
        <v>39</v>
      </c>
      <c r="G326">
        <v>2652</v>
      </c>
    </row>
    <row r="327" spans="1:7" x14ac:dyDescent="0.3">
      <c r="A327" s="1">
        <v>45402</v>
      </c>
      <c r="B327" t="s">
        <v>8</v>
      </c>
      <c r="C327" t="s">
        <v>14</v>
      </c>
      <c r="D327" t="s">
        <v>15</v>
      </c>
      <c r="E327">
        <v>12</v>
      </c>
      <c r="F327">
        <v>116</v>
      </c>
      <c r="G327">
        <v>1392</v>
      </c>
    </row>
    <row r="328" spans="1:7" x14ac:dyDescent="0.3">
      <c r="A328" s="1">
        <v>45402</v>
      </c>
      <c r="B328" t="s">
        <v>9</v>
      </c>
      <c r="C328" t="s">
        <v>13</v>
      </c>
      <c r="D328" t="s">
        <v>16</v>
      </c>
      <c r="E328">
        <v>152</v>
      </c>
      <c r="F328">
        <v>86</v>
      </c>
      <c r="G328">
        <v>13072</v>
      </c>
    </row>
    <row r="329" spans="1:7" x14ac:dyDescent="0.3">
      <c r="A329" s="1">
        <v>45403</v>
      </c>
      <c r="B329" t="s">
        <v>8</v>
      </c>
      <c r="C329" t="s">
        <v>14</v>
      </c>
      <c r="D329" t="s">
        <v>18</v>
      </c>
      <c r="E329">
        <v>22</v>
      </c>
      <c r="F329">
        <v>29</v>
      </c>
      <c r="G329">
        <v>638</v>
      </c>
    </row>
    <row r="330" spans="1:7" x14ac:dyDescent="0.3">
      <c r="A330" s="1">
        <v>45403</v>
      </c>
      <c r="B330" t="s">
        <v>9</v>
      </c>
      <c r="C330" t="s">
        <v>13</v>
      </c>
      <c r="D330" t="s">
        <v>15</v>
      </c>
      <c r="E330">
        <v>155</v>
      </c>
      <c r="F330">
        <v>107</v>
      </c>
      <c r="G330">
        <v>16585</v>
      </c>
    </row>
    <row r="331" spans="1:7" x14ac:dyDescent="0.3">
      <c r="A331" s="1">
        <v>45403</v>
      </c>
      <c r="B331" t="s">
        <v>10</v>
      </c>
      <c r="C331" t="s">
        <v>13</v>
      </c>
      <c r="D331" t="s">
        <v>15</v>
      </c>
      <c r="E331">
        <v>92</v>
      </c>
      <c r="F331">
        <v>42</v>
      </c>
      <c r="G331">
        <v>3864</v>
      </c>
    </row>
    <row r="332" spans="1:7" x14ac:dyDescent="0.3">
      <c r="A332" s="1">
        <v>45403</v>
      </c>
      <c r="B332" t="s">
        <v>7</v>
      </c>
      <c r="C332" t="s">
        <v>14</v>
      </c>
      <c r="D332" t="s">
        <v>16</v>
      </c>
      <c r="E332">
        <v>27</v>
      </c>
      <c r="F332">
        <v>63</v>
      </c>
      <c r="G332">
        <v>1701</v>
      </c>
    </row>
    <row r="333" spans="1:7" x14ac:dyDescent="0.3">
      <c r="A333" s="1">
        <v>45404</v>
      </c>
      <c r="B333" t="s">
        <v>10</v>
      </c>
      <c r="C333" t="s">
        <v>12</v>
      </c>
      <c r="D333" t="s">
        <v>16</v>
      </c>
      <c r="E333">
        <v>198</v>
      </c>
      <c r="F333">
        <v>79</v>
      </c>
      <c r="G333">
        <v>15642</v>
      </c>
    </row>
    <row r="334" spans="1:7" x14ac:dyDescent="0.3">
      <c r="A334" s="1">
        <v>45404</v>
      </c>
      <c r="B334" t="s">
        <v>7</v>
      </c>
      <c r="C334" t="s">
        <v>14</v>
      </c>
      <c r="D334" t="s">
        <v>19</v>
      </c>
      <c r="E334">
        <v>52</v>
      </c>
      <c r="F334">
        <v>49</v>
      </c>
      <c r="G334">
        <v>2548</v>
      </c>
    </row>
    <row r="335" spans="1:7" x14ac:dyDescent="0.3">
      <c r="A335" s="1">
        <v>45404</v>
      </c>
      <c r="B335" t="s">
        <v>7</v>
      </c>
      <c r="C335" t="s">
        <v>14</v>
      </c>
      <c r="D335" t="s">
        <v>18</v>
      </c>
      <c r="E335">
        <v>160</v>
      </c>
      <c r="F335">
        <v>20</v>
      </c>
      <c r="G335">
        <v>3200</v>
      </c>
    </row>
    <row r="336" spans="1:7" x14ac:dyDescent="0.3">
      <c r="A336" s="1">
        <v>45404</v>
      </c>
      <c r="B336" t="s">
        <v>8</v>
      </c>
      <c r="C336" t="s">
        <v>14</v>
      </c>
      <c r="D336" t="s">
        <v>18</v>
      </c>
      <c r="E336">
        <v>48</v>
      </c>
      <c r="F336">
        <v>42</v>
      </c>
      <c r="G336">
        <v>2016</v>
      </c>
    </row>
    <row r="337" spans="1:7" x14ac:dyDescent="0.3">
      <c r="A337" s="1">
        <v>45405</v>
      </c>
      <c r="B337" t="s">
        <v>8</v>
      </c>
      <c r="C337" t="s">
        <v>13</v>
      </c>
      <c r="D337" t="s">
        <v>19</v>
      </c>
      <c r="E337">
        <v>179</v>
      </c>
      <c r="F337">
        <v>66</v>
      </c>
      <c r="G337">
        <v>11814</v>
      </c>
    </row>
    <row r="338" spans="1:7" x14ac:dyDescent="0.3">
      <c r="A338" s="1">
        <v>45405</v>
      </c>
      <c r="B338" t="s">
        <v>10</v>
      </c>
      <c r="C338" t="s">
        <v>11</v>
      </c>
      <c r="D338" t="s">
        <v>17</v>
      </c>
      <c r="E338">
        <v>178</v>
      </c>
      <c r="F338">
        <v>148</v>
      </c>
      <c r="G338">
        <v>26344</v>
      </c>
    </row>
    <row r="339" spans="1:7" x14ac:dyDescent="0.3">
      <c r="A339" s="1">
        <v>45405</v>
      </c>
      <c r="B339" t="s">
        <v>9</v>
      </c>
      <c r="C339" t="s">
        <v>14</v>
      </c>
      <c r="D339" t="s">
        <v>17</v>
      </c>
      <c r="E339">
        <v>52</v>
      </c>
      <c r="F339">
        <v>96</v>
      </c>
      <c r="G339">
        <v>4992</v>
      </c>
    </row>
    <row r="340" spans="1:7" x14ac:dyDescent="0.3">
      <c r="A340" s="1">
        <v>45406</v>
      </c>
      <c r="B340" t="s">
        <v>8</v>
      </c>
      <c r="C340" t="s">
        <v>11</v>
      </c>
      <c r="D340" t="s">
        <v>18</v>
      </c>
      <c r="E340">
        <v>24</v>
      </c>
      <c r="F340">
        <v>52</v>
      </c>
      <c r="G340">
        <v>1248</v>
      </c>
    </row>
    <row r="341" spans="1:7" x14ac:dyDescent="0.3">
      <c r="A341" s="1">
        <v>45406</v>
      </c>
      <c r="B341" t="s">
        <v>7</v>
      </c>
      <c r="C341" t="s">
        <v>12</v>
      </c>
      <c r="D341" t="s">
        <v>19</v>
      </c>
      <c r="E341">
        <v>148</v>
      </c>
      <c r="F341">
        <v>129</v>
      </c>
      <c r="G341">
        <v>19092</v>
      </c>
    </row>
    <row r="342" spans="1:7" x14ac:dyDescent="0.3">
      <c r="A342" s="1">
        <v>45406</v>
      </c>
      <c r="B342" t="s">
        <v>7</v>
      </c>
      <c r="C342" t="s">
        <v>11</v>
      </c>
      <c r="D342" t="s">
        <v>18</v>
      </c>
      <c r="E342">
        <v>180</v>
      </c>
      <c r="F342">
        <v>113</v>
      </c>
      <c r="G342">
        <v>20340</v>
      </c>
    </row>
    <row r="343" spans="1:7" x14ac:dyDescent="0.3">
      <c r="A343" s="1">
        <v>45406</v>
      </c>
      <c r="B343" t="s">
        <v>9</v>
      </c>
      <c r="C343" t="s">
        <v>14</v>
      </c>
      <c r="D343" t="s">
        <v>18</v>
      </c>
      <c r="E343">
        <v>105</v>
      </c>
      <c r="F343">
        <v>110</v>
      </c>
      <c r="G343">
        <v>11550</v>
      </c>
    </row>
    <row r="344" spans="1:7" x14ac:dyDescent="0.3">
      <c r="A344" s="1">
        <v>45407</v>
      </c>
      <c r="B344" t="s">
        <v>10</v>
      </c>
      <c r="C344" t="s">
        <v>11</v>
      </c>
      <c r="D344" t="s">
        <v>18</v>
      </c>
      <c r="E344">
        <v>77</v>
      </c>
      <c r="F344">
        <v>123</v>
      </c>
      <c r="G344">
        <v>9471</v>
      </c>
    </row>
    <row r="345" spans="1:7" x14ac:dyDescent="0.3">
      <c r="A345" s="1">
        <v>45407</v>
      </c>
      <c r="B345" t="s">
        <v>7</v>
      </c>
      <c r="C345" t="s">
        <v>14</v>
      </c>
      <c r="D345" t="s">
        <v>15</v>
      </c>
      <c r="E345">
        <v>118</v>
      </c>
      <c r="F345">
        <v>34</v>
      </c>
      <c r="G345">
        <v>4012</v>
      </c>
    </row>
    <row r="346" spans="1:7" x14ac:dyDescent="0.3">
      <c r="A346" s="1">
        <v>45407</v>
      </c>
      <c r="B346" t="s">
        <v>9</v>
      </c>
      <c r="C346" t="s">
        <v>11</v>
      </c>
      <c r="D346" t="s">
        <v>19</v>
      </c>
      <c r="E346">
        <v>174</v>
      </c>
      <c r="F346">
        <v>103</v>
      </c>
      <c r="G346">
        <v>17922</v>
      </c>
    </row>
    <row r="347" spans="1:7" x14ac:dyDescent="0.3">
      <c r="A347" s="1">
        <v>45407</v>
      </c>
      <c r="B347" t="s">
        <v>8</v>
      </c>
      <c r="C347" t="s">
        <v>14</v>
      </c>
      <c r="D347" t="s">
        <v>18</v>
      </c>
      <c r="E347">
        <v>28</v>
      </c>
      <c r="F347">
        <v>27</v>
      </c>
      <c r="G347">
        <v>756</v>
      </c>
    </row>
    <row r="348" spans="1:7" x14ac:dyDescent="0.3">
      <c r="A348" s="1">
        <v>45408</v>
      </c>
      <c r="B348" t="s">
        <v>7</v>
      </c>
      <c r="C348" t="s">
        <v>12</v>
      </c>
      <c r="D348" t="s">
        <v>17</v>
      </c>
      <c r="E348">
        <v>27</v>
      </c>
      <c r="F348">
        <v>87</v>
      </c>
      <c r="G348">
        <v>2349</v>
      </c>
    </row>
    <row r="349" spans="1:7" x14ac:dyDescent="0.3">
      <c r="A349" s="1">
        <v>45408</v>
      </c>
      <c r="B349" t="s">
        <v>7</v>
      </c>
      <c r="C349" t="s">
        <v>13</v>
      </c>
      <c r="D349" t="s">
        <v>18</v>
      </c>
      <c r="E349">
        <v>71</v>
      </c>
      <c r="F349">
        <v>31</v>
      </c>
      <c r="G349">
        <v>2201</v>
      </c>
    </row>
    <row r="350" spans="1:7" x14ac:dyDescent="0.3">
      <c r="A350" s="1">
        <v>45409</v>
      </c>
      <c r="B350" t="s">
        <v>7</v>
      </c>
      <c r="C350" t="s">
        <v>12</v>
      </c>
      <c r="D350" t="s">
        <v>19</v>
      </c>
      <c r="E350">
        <v>69</v>
      </c>
      <c r="F350">
        <v>64</v>
      </c>
      <c r="G350">
        <v>4416</v>
      </c>
    </row>
    <row r="351" spans="1:7" x14ac:dyDescent="0.3">
      <c r="A351" s="1">
        <v>45409</v>
      </c>
      <c r="B351" t="s">
        <v>10</v>
      </c>
      <c r="C351" t="s">
        <v>13</v>
      </c>
      <c r="D351" t="s">
        <v>15</v>
      </c>
      <c r="E351">
        <v>53</v>
      </c>
      <c r="F351">
        <v>136</v>
      </c>
      <c r="G351">
        <v>7208</v>
      </c>
    </row>
    <row r="352" spans="1:7" x14ac:dyDescent="0.3">
      <c r="A352" s="1">
        <v>45409</v>
      </c>
      <c r="B352" t="s">
        <v>10</v>
      </c>
      <c r="C352" t="s">
        <v>13</v>
      </c>
      <c r="D352" t="s">
        <v>17</v>
      </c>
      <c r="E352">
        <v>153</v>
      </c>
      <c r="F352">
        <v>113</v>
      </c>
      <c r="G352">
        <v>17289</v>
      </c>
    </row>
    <row r="353" spans="1:7" x14ac:dyDescent="0.3">
      <c r="A353" s="1">
        <v>45410</v>
      </c>
      <c r="B353" t="s">
        <v>9</v>
      </c>
      <c r="C353" t="s">
        <v>12</v>
      </c>
      <c r="D353" t="s">
        <v>18</v>
      </c>
      <c r="E353">
        <v>113</v>
      </c>
      <c r="F353">
        <v>59</v>
      </c>
      <c r="G353">
        <v>6667</v>
      </c>
    </row>
    <row r="354" spans="1:7" x14ac:dyDescent="0.3">
      <c r="A354" s="1">
        <v>45410</v>
      </c>
      <c r="B354" t="s">
        <v>9</v>
      </c>
      <c r="C354" t="s">
        <v>13</v>
      </c>
      <c r="D354" t="s">
        <v>18</v>
      </c>
      <c r="E354">
        <v>34</v>
      </c>
      <c r="F354">
        <v>46</v>
      </c>
      <c r="G354">
        <v>1564</v>
      </c>
    </row>
    <row r="355" spans="1:7" x14ac:dyDescent="0.3">
      <c r="A355" s="1">
        <v>45410</v>
      </c>
      <c r="B355" t="s">
        <v>8</v>
      </c>
      <c r="C355" t="s">
        <v>13</v>
      </c>
      <c r="D355" t="s">
        <v>15</v>
      </c>
      <c r="E355">
        <v>119</v>
      </c>
      <c r="F355">
        <v>121</v>
      </c>
      <c r="G355">
        <v>14399</v>
      </c>
    </row>
    <row r="356" spans="1:7" x14ac:dyDescent="0.3">
      <c r="A356" s="1">
        <v>45410</v>
      </c>
      <c r="B356" t="s">
        <v>8</v>
      </c>
      <c r="C356" t="s">
        <v>11</v>
      </c>
      <c r="D356" t="s">
        <v>18</v>
      </c>
      <c r="E356">
        <v>165</v>
      </c>
      <c r="F356">
        <v>145</v>
      </c>
      <c r="G356">
        <v>23925</v>
      </c>
    </row>
    <row r="357" spans="1:7" x14ac:dyDescent="0.3">
      <c r="A357" s="1">
        <v>45411</v>
      </c>
      <c r="B357" t="s">
        <v>8</v>
      </c>
      <c r="C357" t="s">
        <v>11</v>
      </c>
      <c r="D357" t="s">
        <v>15</v>
      </c>
      <c r="E357">
        <v>80</v>
      </c>
      <c r="F357">
        <v>88</v>
      </c>
      <c r="G357">
        <v>7040</v>
      </c>
    </row>
    <row r="358" spans="1:7" x14ac:dyDescent="0.3">
      <c r="A358" s="1">
        <v>45411</v>
      </c>
      <c r="B358" t="s">
        <v>8</v>
      </c>
      <c r="C358" t="s">
        <v>13</v>
      </c>
      <c r="D358" t="s">
        <v>18</v>
      </c>
      <c r="E358">
        <v>95</v>
      </c>
      <c r="F358">
        <v>121</v>
      </c>
      <c r="G358">
        <v>11495</v>
      </c>
    </row>
    <row r="359" spans="1:7" x14ac:dyDescent="0.3">
      <c r="A359" s="1">
        <v>45411</v>
      </c>
      <c r="B359" t="s">
        <v>10</v>
      </c>
      <c r="C359" t="s">
        <v>13</v>
      </c>
      <c r="D359" t="s">
        <v>17</v>
      </c>
      <c r="E359">
        <v>104</v>
      </c>
      <c r="F359">
        <v>106</v>
      </c>
      <c r="G359">
        <v>11024</v>
      </c>
    </row>
    <row r="360" spans="1:7" x14ac:dyDescent="0.3">
      <c r="A360" s="1">
        <v>45412</v>
      </c>
      <c r="B360" t="s">
        <v>9</v>
      </c>
      <c r="C360" t="s">
        <v>12</v>
      </c>
      <c r="D360" t="s">
        <v>18</v>
      </c>
      <c r="E360">
        <v>189</v>
      </c>
      <c r="F360">
        <v>87</v>
      </c>
      <c r="G360">
        <v>16443</v>
      </c>
    </row>
    <row r="361" spans="1:7" x14ac:dyDescent="0.3">
      <c r="A361" s="1">
        <v>45412</v>
      </c>
      <c r="B361" t="s">
        <v>9</v>
      </c>
      <c r="C361" t="s">
        <v>12</v>
      </c>
      <c r="D361" t="s">
        <v>16</v>
      </c>
      <c r="E361">
        <v>125</v>
      </c>
      <c r="F361">
        <v>64</v>
      </c>
      <c r="G361">
        <v>8000</v>
      </c>
    </row>
    <row r="362" spans="1:7" x14ac:dyDescent="0.3">
      <c r="A362" s="1">
        <v>45413</v>
      </c>
      <c r="B362" t="s">
        <v>9</v>
      </c>
      <c r="C362" t="s">
        <v>13</v>
      </c>
      <c r="D362" t="s">
        <v>19</v>
      </c>
      <c r="E362">
        <v>195</v>
      </c>
      <c r="F362">
        <v>32</v>
      </c>
      <c r="G362">
        <v>6240</v>
      </c>
    </row>
    <row r="363" spans="1:7" x14ac:dyDescent="0.3">
      <c r="A363" s="1">
        <v>45413</v>
      </c>
      <c r="B363" t="s">
        <v>9</v>
      </c>
      <c r="C363" t="s">
        <v>12</v>
      </c>
      <c r="D363" t="s">
        <v>17</v>
      </c>
      <c r="E363">
        <v>189</v>
      </c>
      <c r="F363">
        <v>123</v>
      </c>
      <c r="G363">
        <v>23247</v>
      </c>
    </row>
    <row r="364" spans="1:7" x14ac:dyDescent="0.3">
      <c r="A364" s="1">
        <v>45413</v>
      </c>
      <c r="B364" t="s">
        <v>10</v>
      </c>
      <c r="C364" t="s">
        <v>14</v>
      </c>
      <c r="D364" t="s">
        <v>17</v>
      </c>
      <c r="E364">
        <v>82</v>
      </c>
      <c r="F364">
        <v>57</v>
      </c>
      <c r="G364">
        <v>4674</v>
      </c>
    </row>
    <row r="365" spans="1:7" x14ac:dyDescent="0.3">
      <c r="A365" s="1">
        <v>45413</v>
      </c>
      <c r="B365" t="s">
        <v>10</v>
      </c>
      <c r="C365" t="s">
        <v>14</v>
      </c>
      <c r="D365" t="s">
        <v>17</v>
      </c>
      <c r="E365">
        <v>111</v>
      </c>
      <c r="F365">
        <v>69</v>
      </c>
      <c r="G365">
        <v>7659</v>
      </c>
    </row>
    <row r="366" spans="1:7" x14ac:dyDescent="0.3">
      <c r="A366" s="1">
        <v>45414</v>
      </c>
      <c r="B366" t="s">
        <v>8</v>
      </c>
      <c r="C366" t="s">
        <v>13</v>
      </c>
      <c r="D366" t="s">
        <v>16</v>
      </c>
      <c r="E366">
        <v>94</v>
      </c>
      <c r="F366">
        <v>122</v>
      </c>
      <c r="G366">
        <v>11468</v>
      </c>
    </row>
    <row r="367" spans="1:7" x14ac:dyDescent="0.3">
      <c r="A367" s="1">
        <v>45414</v>
      </c>
      <c r="B367" t="s">
        <v>9</v>
      </c>
      <c r="C367" t="s">
        <v>12</v>
      </c>
      <c r="D367" t="s">
        <v>17</v>
      </c>
      <c r="E367">
        <v>67</v>
      </c>
      <c r="F367">
        <v>92</v>
      </c>
      <c r="G367">
        <v>6164</v>
      </c>
    </row>
    <row r="368" spans="1:7" x14ac:dyDescent="0.3">
      <c r="A368" s="1">
        <v>45414</v>
      </c>
      <c r="B368" t="s">
        <v>10</v>
      </c>
      <c r="C368" t="s">
        <v>13</v>
      </c>
      <c r="D368" t="s">
        <v>16</v>
      </c>
      <c r="E368">
        <v>125</v>
      </c>
      <c r="F368">
        <v>55</v>
      </c>
      <c r="G368">
        <v>6875</v>
      </c>
    </row>
    <row r="369" spans="1:7" x14ac:dyDescent="0.3">
      <c r="A369" s="1">
        <v>45415</v>
      </c>
      <c r="B369" t="s">
        <v>7</v>
      </c>
      <c r="C369" t="s">
        <v>13</v>
      </c>
      <c r="D369" t="s">
        <v>17</v>
      </c>
      <c r="E369">
        <v>144</v>
      </c>
      <c r="F369">
        <v>78</v>
      </c>
      <c r="G369">
        <v>11232</v>
      </c>
    </row>
    <row r="370" spans="1:7" x14ac:dyDescent="0.3">
      <c r="A370" s="1">
        <v>45415</v>
      </c>
      <c r="B370" t="s">
        <v>8</v>
      </c>
      <c r="C370" t="s">
        <v>11</v>
      </c>
      <c r="D370" t="s">
        <v>15</v>
      </c>
      <c r="E370">
        <v>45</v>
      </c>
      <c r="F370">
        <v>110</v>
      </c>
      <c r="G370">
        <v>4950</v>
      </c>
    </row>
    <row r="371" spans="1:7" x14ac:dyDescent="0.3">
      <c r="A371" s="1">
        <v>45415</v>
      </c>
      <c r="B371" t="s">
        <v>9</v>
      </c>
      <c r="C371" t="s">
        <v>12</v>
      </c>
      <c r="D371" t="s">
        <v>16</v>
      </c>
      <c r="E371">
        <v>182</v>
      </c>
      <c r="F371">
        <v>38</v>
      </c>
      <c r="G371">
        <v>6916</v>
      </c>
    </row>
    <row r="372" spans="1:7" x14ac:dyDescent="0.3">
      <c r="A372" s="1">
        <v>45416</v>
      </c>
      <c r="B372" t="s">
        <v>9</v>
      </c>
      <c r="C372" t="s">
        <v>11</v>
      </c>
      <c r="D372" t="s">
        <v>19</v>
      </c>
      <c r="E372">
        <v>117</v>
      </c>
      <c r="F372">
        <v>144</v>
      </c>
      <c r="G372">
        <v>16848</v>
      </c>
    </row>
    <row r="373" spans="1:7" x14ac:dyDescent="0.3">
      <c r="A373" s="1">
        <v>45416</v>
      </c>
      <c r="B373" t="s">
        <v>9</v>
      </c>
      <c r="C373" t="s">
        <v>14</v>
      </c>
      <c r="D373" t="s">
        <v>17</v>
      </c>
      <c r="E373">
        <v>165</v>
      </c>
      <c r="F373">
        <v>123</v>
      </c>
      <c r="G373">
        <v>20295</v>
      </c>
    </row>
    <row r="374" spans="1:7" x14ac:dyDescent="0.3">
      <c r="A374" s="1">
        <v>45417</v>
      </c>
      <c r="B374" t="s">
        <v>10</v>
      </c>
      <c r="C374" t="s">
        <v>14</v>
      </c>
      <c r="D374" t="s">
        <v>15</v>
      </c>
      <c r="E374">
        <v>178</v>
      </c>
      <c r="F374">
        <v>76</v>
      </c>
      <c r="G374">
        <v>13528</v>
      </c>
    </row>
    <row r="375" spans="1:7" x14ac:dyDescent="0.3">
      <c r="A375" s="1">
        <v>45417</v>
      </c>
      <c r="B375" t="s">
        <v>10</v>
      </c>
      <c r="C375" t="s">
        <v>14</v>
      </c>
      <c r="D375" t="s">
        <v>15</v>
      </c>
      <c r="E375">
        <v>156</v>
      </c>
      <c r="F375">
        <v>59</v>
      </c>
      <c r="G375">
        <v>9204</v>
      </c>
    </row>
    <row r="376" spans="1:7" x14ac:dyDescent="0.3">
      <c r="A376" s="1">
        <v>45418</v>
      </c>
      <c r="B376" t="s">
        <v>7</v>
      </c>
      <c r="C376" t="s">
        <v>14</v>
      </c>
      <c r="D376" t="s">
        <v>19</v>
      </c>
      <c r="E376">
        <v>187</v>
      </c>
      <c r="F376">
        <v>105</v>
      </c>
      <c r="G376">
        <v>19635</v>
      </c>
    </row>
    <row r="377" spans="1:7" x14ac:dyDescent="0.3">
      <c r="A377" s="1">
        <v>45418</v>
      </c>
      <c r="B377" t="s">
        <v>10</v>
      </c>
      <c r="C377" t="s">
        <v>14</v>
      </c>
      <c r="D377" t="s">
        <v>18</v>
      </c>
      <c r="E377">
        <v>46</v>
      </c>
      <c r="F377">
        <v>27</v>
      </c>
      <c r="G377">
        <v>1242</v>
      </c>
    </row>
    <row r="378" spans="1:7" x14ac:dyDescent="0.3">
      <c r="A378" s="1">
        <v>45418</v>
      </c>
      <c r="B378" t="s">
        <v>8</v>
      </c>
      <c r="C378" t="s">
        <v>13</v>
      </c>
      <c r="D378" t="s">
        <v>15</v>
      </c>
      <c r="E378">
        <v>114</v>
      </c>
      <c r="F378">
        <v>22</v>
      </c>
      <c r="G378">
        <v>2508</v>
      </c>
    </row>
    <row r="379" spans="1:7" x14ac:dyDescent="0.3">
      <c r="A379" s="1">
        <v>45418</v>
      </c>
      <c r="B379" t="s">
        <v>10</v>
      </c>
      <c r="C379" t="s">
        <v>11</v>
      </c>
      <c r="D379" t="s">
        <v>17</v>
      </c>
      <c r="E379">
        <v>71</v>
      </c>
      <c r="F379">
        <v>38</v>
      </c>
      <c r="G379">
        <v>2698</v>
      </c>
    </row>
    <row r="380" spans="1:7" x14ac:dyDescent="0.3">
      <c r="A380" s="1">
        <v>45419</v>
      </c>
      <c r="B380" t="s">
        <v>10</v>
      </c>
      <c r="C380" t="s">
        <v>11</v>
      </c>
      <c r="D380" t="s">
        <v>18</v>
      </c>
      <c r="E380">
        <v>170</v>
      </c>
      <c r="F380">
        <v>89</v>
      </c>
      <c r="G380">
        <v>15130</v>
      </c>
    </row>
    <row r="381" spans="1:7" x14ac:dyDescent="0.3">
      <c r="A381" s="1">
        <v>45419</v>
      </c>
      <c r="B381" t="s">
        <v>8</v>
      </c>
      <c r="C381" t="s">
        <v>11</v>
      </c>
      <c r="D381" t="s">
        <v>16</v>
      </c>
      <c r="E381">
        <v>124</v>
      </c>
      <c r="F381">
        <v>25</v>
      </c>
      <c r="G381">
        <v>3100</v>
      </c>
    </row>
    <row r="382" spans="1:7" x14ac:dyDescent="0.3">
      <c r="A382" s="1">
        <v>45419</v>
      </c>
      <c r="B382" t="s">
        <v>7</v>
      </c>
      <c r="C382" t="s">
        <v>12</v>
      </c>
      <c r="D382" t="s">
        <v>19</v>
      </c>
      <c r="E382">
        <v>73</v>
      </c>
      <c r="F382">
        <v>67</v>
      </c>
      <c r="G382">
        <v>4891</v>
      </c>
    </row>
    <row r="383" spans="1:7" x14ac:dyDescent="0.3">
      <c r="A383" s="1">
        <v>45419</v>
      </c>
      <c r="B383" t="s">
        <v>7</v>
      </c>
      <c r="C383" t="s">
        <v>14</v>
      </c>
      <c r="D383" t="s">
        <v>16</v>
      </c>
      <c r="E383">
        <v>140</v>
      </c>
      <c r="F383">
        <v>141</v>
      </c>
      <c r="G383">
        <v>19740</v>
      </c>
    </row>
    <row r="384" spans="1:7" x14ac:dyDescent="0.3">
      <c r="A384" s="1">
        <v>45420</v>
      </c>
      <c r="B384" t="s">
        <v>8</v>
      </c>
      <c r="C384" t="s">
        <v>14</v>
      </c>
      <c r="D384" t="s">
        <v>18</v>
      </c>
      <c r="E384">
        <v>21</v>
      </c>
      <c r="F384">
        <v>112</v>
      </c>
      <c r="G384">
        <v>2352</v>
      </c>
    </row>
    <row r="385" spans="1:7" x14ac:dyDescent="0.3">
      <c r="A385" s="1">
        <v>45420</v>
      </c>
      <c r="B385" t="s">
        <v>8</v>
      </c>
      <c r="C385" t="s">
        <v>11</v>
      </c>
      <c r="D385" t="s">
        <v>17</v>
      </c>
      <c r="E385">
        <v>83</v>
      </c>
      <c r="F385">
        <v>54</v>
      </c>
      <c r="G385">
        <v>4482</v>
      </c>
    </row>
    <row r="386" spans="1:7" x14ac:dyDescent="0.3">
      <c r="A386" s="1">
        <v>45420</v>
      </c>
      <c r="B386" t="s">
        <v>9</v>
      </c>
      <c r="C386" t="s">
        <v>13</v>
      </c>
      <c r="D386" t="s">
        <v>15</v>
      </c>
      <c r="E386">
        <v>164</v>
      </c>
      <c r="F386">
        <v>92</v>
      </c>
      <c r="G386">
        <v>15088</v>
      </c>
    </row>
    <row r="387" spans="1:7" x14ac:dyDescent="0.3">
      <c r="A387" s="1">
        <v>45420</v>
      </c>
      <c r="B387" t="s">
        <v>9</v>
      </c>
      <c r="C387" t="s">
        <v>12</v>
      </c>
      <c r="D387" t="s">
        <v>16</v>
      </c>
      <c r="E387">
        <v>144</v>
      </c>
      <c r="F387">
        <v>102</v>
      </c>
      <c r="G387">
        <v>14688</v>
      </c>
    </row>
    <row r="388" spans="1:7" x14ac:dyDescent="0.3">
      <c r="A388" s="1">
        <v>45421</v>
      </c>
      <c r="B388" t="s">
        <v>10</v>
      </c>
      <c r="C388" t="s">
        <v>11</v>
      </c>
      <c r="D388" t="s">
        <v>17</v>
      </c>
      <c r="E388">
        <v>107</v>
      </c>
      <c r="F388">
        <v>31</v>
      </c>
      <c r="G388">
        <v>3317</v>
      </c>
    </row>
    <row r="389" spans="1:7" x14ac:dyDescent="0.3">
      <c r="A389" s="1">
        <v>45421</v>
      </c>
      <c r="B389" t="s">
        <v>7</v>
      </c>
      <c r="C389" t="s">
        <v>13</v>
      </c>
      <c r="D389" t="s">
        <v>19</v>
      </c>
      <c r="E389">
        <v>153</v>
      </c>
      <c r="F389">
        <v>49</v>
      </c>
      <c r="G389">
        <v>7497</v>
      </c>
    </row>
    <row r="390" spans="1:7" x14ac:dyDescent="0.3">
      <c r="A390" s="1">
        <v>45421</v>
      </c>
      <c r="B390" t="s">
        <v>10</v>
      </c>
      <c r="C390" t="s">
        <v>14</v>
      </c>
      <c r="D390" t="s">
        <v>16</v>
      </c>
      <c r="E390">
        <v>110</v>
      </c>
      <c r="F390">
        <v>50</v>
      </c>
      <c r="G390">
        <v>5500</v>
      </c>
    </row>
    <row r="391" spans="1:7" x14ac:dyDescent="0.3">
      <c r="A391" s="1">
        <v>45422</v>
      </c>
      <c r="B391" t="s">
        <v>9</v>
      </c>
      <c r="C391" t="s">
        <v>11</v>
      </c>
      <c r="D391" t="s">
        <v>15</v>
      </c>
      <c r="E391">
        <v>125</v>
      </c>
      <c r="F391">
        <v>125</v>
      </c>
      <c r="G391">
        <v>15625</v>
      </c>
    </row>
    <row r="392" spans="1:7" x14ac:dyDescent="0.3">
      <c r="A392" s="1">
        <v>45422</v>
      </c>
      <c r="B392" t="s">
        <v>10</v>
      </c>
      <c r="C392" t="s">
        <v>13</v>
      </c>
      <c r="D392" t="s">
        <v>15</v>
      </c>
      <c r="E392">
        <v>11</v>
      </c>
      <c r="F392">
        <v>90</v>
      </c>
      <c r="G392">
        <v>990</v>
      </c>
    </row>
    <row r="393" spans="1:7" x14ac:dyDescent="0.3">
      <c r="A393" s="1">
        <v>45423</v>
      </c>
      <c r="B393" t="s">
        <v>8</v>
      </c>
      <c r="C393" t="s">
        <v>13</v>
      </c>
      <c r="D393" t="s">
        <v>17</v>
      </c>
      <c r="E393">
        <v>74</v>
      </c>
      <c r="F393">
        <v>97</v>
      </c>
      <c r="G393">
        <v>7178</v>
      </c>
    </row>
    <row r="394" spans="1:7" x14ac:dyDescent="0.3">
      <c r="A394" s="1">
        <v>45423</v>
      </c>
      <c r="B394" t="s">
        <v>7</v>
      </c>
      <c r="C394" t="s">
        <v>14</v>
      </c>
      <c r="D394" t="s">
        <v>19</v>
      </c>
      <c r="E394">
        <v>97</v>
      </c>
      <c r="F394">
        <v>62</v>
      </c>
      <c r="G394">
        <v>6014</v>
      </c>
    </row>
    <row r="395" spans="1:7" x14ac:dyDescent="0.3">
      <c r="A395" s="1">
        <v>45424</v>
      </c>
      <c r="B395" t="s">
        <v>8</v>
      </c>
      <c r="C395" t="s">
        <v>12</v>
      </c>
      <c r="D395" t="s">
        <v>18</v>
      </c>
      <c r="E395">
        <v>69</v>
      </c>
      <c r="F395">
        <v>73</v>
      </c>
      <c r="G395">
        <v>5037</v>
      </c>
    </row>
    <row r="396" spans="1:7" x14ac:dyDescent="0.3">
      <c r="A396" s="1">
        <v>45424</v>
      </c>
      <c r="B396" t="s">
        <v>10</v>
      </c>
      <c r="C396" t="s">
        <v>13</v>
      </c>
      <c r="D396" t="s">
        <v>17</v>
      </c>
      <c r="E396">
        <v>190</v>
      </c>
      <c r="F396">
        <v>118</v>
      </c>
      <c r="G396">
        <v>22420</v>
      </c>
    </row>
    <row r="397" spans="1:7" x14ac:dyDescent="0.3">
      <c r="A397" s="1">
        <v>45425</v>
      </c>
      <c r="B397" t="s">
        <v>10</v>
      </c>
      <c r="C397" t="s">
        <v>11</v>
      </c>
      <c r="D397" t="s">
        <v>17</v>
      </c>
      <c r="E397">
        <v>130</v>
      </c>
      <c r="F397">
        <v>22</v>
      </c>
      <c r="G397">
        <v>2860</v>
      </c>
    </row>
    <row r="398" spans="1:7" x14ac:dyDescent="0.3">
      <c r="A398" s="1">
        <v>45425</v>
      </c>
      <c r="B398" t="s">
        <v>10</v>
      </c>
      <c r="C398" t="s">
        <v>11</v>
      </c>
      <c r="D398" t="s">
        <v>15</v>
      </c>
      <c r="E398">
        <v>118</v>
      </c>
      <c r="F398">
        <v>50</v>
      </c>
      <c r="G398">
        <v>5900</v>
      </c>
    </row>
    <row r="399" spans="1:7" x14ac:dyDescent="0.3">
      <c r="A399" s="1">
        <v>45425</v>
      </c>
      <c r="B399" t="s">
        <v>8</v>
      </c>
      <c r="C399" t="s">
        <v>14</v>
      </c>
      <c r="D399" t="s">
        <v>15</v>
      </c>
      <c r="E399">
        <v>174</v>
      </c>
      <c r="F399">
        <v>113</v>
      </c>
      <c r="G399">
        <v>19662</v>
      </c>
    </row>
    <row r="400" spans="1:7" x14ac:dyDescent="0.3">
      <c r="A400" s="1">
        <v>45426</v>
      </c>
      <c r="B400" t="s">
        <v>7</v>
      </c>
      <c r="C400" t="s">
        <v>11</v>
      </c>
      <c r="D400" t="s">
        <v>15</v>
      </c>
      <c r="E400">
        <v>56</v>
      </c>
      <c r="F400">
        <v>128</v>
      </c>
      <c r="G400">
        <v>7168</v>
      </c>
    </row>
    <row r="401" spans="1:7" x14ac:dyDescent="0.3">
      <c r="A401" s="1">
        <v>45426</v>
      </c>
      <c r="B401" t="s">
        <v>8</v>
      </c>
      <c r="C401" t="s">
        <v>11</v>
      </c>
      <c r="D401" t="s">
        <v>17</v>
      </c>
      <c r="E401">
        <v>198</v>
      </c>
      <c r="F401">
        <v>26</v>
      </c>
      <c r="G401">
        <v>5148</v>
      </c>
    </row>
    <row r="402" spans="1:7" x14ac:dyDescent="0.3">
      <c r="A402" s="1">
        <v>45426</v>
      </c>
      <c r="B402" t="s">
        <v>7</v>
      </c>
      <c r="C402" t="s">
        <v>13</v>
      </c>
      <c r="D402" t="s">
        <v>16</v>
      </c>
      <c r="E402">
        <v>29</v>
      </c>
      <c r="F402">
        <v>58</v>
      </c>
      <c r="G402">
        <v>1682</v>
      </c>
    </row>
    <row r="403" spans="1:7" x14ac:dyDescent="0.3">
      <c r="A403" s="1">
        <v>45426</v>
      </c>
      <c r="B403" t="s">
        <v>8</v>
      </c>
      <c r="C403" t="s">
        <v>14</v>
      </c>
      <c r="D403" t="s">
        <v>15</v>
      </c>
      <c r="E403">
        <v>52</v>
      </c>
      <c r="F403">
        <v>40</v>
      </c>
      <c r="G403">
        <v>2080</v>
      </c>
    </row>
    <row r="404" spans="1:7" x14ac:dyDescent="0.3">
      <c r="A404" s="1">
        <v>45427</v>
      </c>
      <c r="B404" t="s">
        <v>7</v>
      </c>
      <c r="C404" t="s">
        <v>13</v>
      </c>
      <c r="D404" t="s">
        <v>15</v>
      </c>
      <c r="E404">
        <v>196</v>
      </c>
      <c r="F404">
        <v>101</v>
      </c>
      <c r="G404">
        <v>19796</v>
      </c>
    </row>
    <row r="405" spans="1:7" x14ac:dyDescent="0.3">
      <c r="A405" s="1">
        <v>45427</v>
      </c>
      <c r="B405" t="s">
        <v>9</v>
      </c>
      <c r="C405" t="s">
        <v>13</v>
      </c>
      <c r="D405" t="s">
        <v>15</v>
      </c>
      <c r="E405">
        <v>179</v>
      </c>
      <c r="F405">
        <v>44</v>
      </c>
      <c r="G405">
        <v>7876</v>
      </c>
    </row>
    <row r="406" spans="1:7" x14ac:dyDescent="0.3">
      <c r="A406" s="1">
        <v>45427</v>
      </c>
      <c r="B406" t="s">
        <v>9</v>
      </c>
      <c r="C406" t="s">
        <v>12</v>
      </c>
      <c r="D406" t="s">
        <v>15</v>
      </c>
      <c r="E406">
        <v>144</v>
      </c>
      <c r="F406">
        <v>85</v>
      </c>
      <c r="G406">
        <v>12240</v>
      </c>
    </row>
    <row r="407" spans="1:7" x14ac:dyDescent="0.3">
      <c r="A407" s="1">
        <v>45427</v>
      </c>
      <c r="B407" t="s">
        <v>7</v>
      </c>
      <c r="C407" t="s">
        <v>13</v>
      </c>
      <c r="D407" t="s">
        <v>15</v>
      </c>
      <c r="E407">
        <v>69</v>
      </c>
      <c r="F407">
        <v>101</v>
      </c>
      <c r="G407">
        <v>6969</v>
      </c>
    </row>
    <row r="408" spans="1:7" x14ac:dyDescent="0.3">
      <c r="A408" s="1">
        <v>45428</v>
      </c>
      <c r="B408" t="s">
        <v>8</v>
      </c>
      <c r="C408" t="s">
        <v>13</v>
      </c>
      <c r="D408" t="s">
        <v>15</v>
      </c>
      <c r="E408">
        <v>50</v>
      </c>
      <c r="F408">
        <v>56</v>
      </c>
      <c r="G408">
        <v>2800</v>
      </c>
    </row>
    <row r="409" spans="1:7" x14ac:dyDescent="0.3">
      <c r="A409" s="1">
        <v>45428</v>
      </c>
      <c r="B409" t="s">
        <v>8</v>
      </c>
      <c r="C409" t="s">
        <v>14</v>
      </c>
      <c r="D409" t="s">
        <v>15</v>
      </c>
      <c r="E409">
        <v>190</v>
      </c>
      <c r="F409">
        <v>124</v>
      </c>
      <c r="G409">
        <v>23560</v>
      </c>
    </row>
    <row r="410" spans="1:7" x14ac:dyDescent="0.3">
      <c r="A410" s="1">
        <v>45429</v>
      </c>
      <c r="B410" t="s">
        <v>10</v>
      </c>
      <c r="C410" t="s">
        <v>13</v>
      </c>
      <c r="D410" t="s">
        <v>15</v>
      </c>
      <c r="E410">
        <v>38</v>
      </c>
      <c r="F410">
        <v>36</v>
      </c>
      <c r="G410">
        <v>1368</v>
      </c>
    </row>
    <row r="411" spans="1:7" x14ac:dyDescent="0.3">
      <c r="A411" s="1">
        <v>45429</v>
      </c>
      <c r="B411" t="s">
        <v>7</v>
      </c>
      <c r="C411" t="s">
        <v>13</v>
      </c>
      <c r="D411" t="s">
        <v>18</v>
      </c>
      <c r="E411">
        <v>53</v>
      </c>
      <c r="F411">
        <v>83</v>
      </c>
      <c r="G411">
        <v>4399</v>
      </c>
    </row>
    <row r="412" spans="1:7" x14ac:dyDescent="0.3">
      <c r="A412" s="1">
        <v>45429</v>
      </c>
      <c r="B412" t="s">
        <v>9</v>
      </c>
      <c r="C412" t="s">
        <v>14</v>
      </c>
      <c r="D412" t="s">
        <v>18</v>
      </c>
      <c r="E412">
        <v>168</v>
      </c>
      <c r="F412">
        <v>134</v>
      </c>
      <c r="G412">
        <v>22512</v>
      </c>
    </row>
    <row r="413" spans="1:7" x14ac:dyDescent="0.3">
      <c r="A413" s="1">
        <v>45429</v>
      </c>
      <c r="B413" t="s">
        <v>7</v>
      </c>
      <c r="C413" t="s">
        <v>13</v>
      </c>
      <c r="D413" t="s">
        <v>16</v>
      </c>
      <c r="E413">
        <v>66</v>
      </c>
      <c r="F413">
        <v>49</v>
      </c>
      <c r="G413">
        <v>3234</v>
      </c>
    </row>
    <row r="414" spans="1:7" x14ac:dyDescent="0.3">
      <c r="A414" s="1">
        <v>45430</v>
      </c>
      <c r="B414" t="s">
        <v>8</v>
      </c>
      <c r="C414" t="s">
        <v>11</v>
      </c>
      <c r="D414" t="s">
        <v>19</v>
      </c>
      <c r="E414">
        <v>168</v>
      </c>
      <c r="F414">
        <v>144</v>
      </c>
      <c r="G414">
        <v>24192</v>
      </c>
    </row>
    <row r="415" spans="1:7" x14ac:dyDescent="0.3">
      <c r="A415" s="1">
        <v>45430</v>
      </c>
      <c r="B415" t="s">
        <v>10</v>
      </c>
      <c r="C415" t="s">
        <v>14</v>
      </c>
      <c r="D415" t="s">
        <v>15</v>
      </c>
      <c r="E415">
        <v>179</v>
      </c>
      <c r="F415">
        <v>67</v>
      </c>
      <c r="G415">
        <v>11993</v>
      </c>
    </row>
    <row r="416" spans="1:7" x14ac:dyDescent="0.3">
      <c r="A416" s="1">
        <v>45431</v>
      </c>
      <c r="B416" t="s">
        <v>9</v>
      </c>
      <c r="C416" t="s">
        <v>13</v>
      </c>
      <c r="D416" t="s">
        <v>19</v>
      </c>
      <c r="E416">
        <v>187</v>
      </c>
      <c r="F416">
        <v>53</v>
      </c>
      <c r="G416">
        <v>9911</v>
      </c>
    </row>
    <row r="417" spans="1:7" x14ac:dyDescent="0.3">
      <c r="A417" s="1">
        <v>45431</v>
      </c>
      <c r="B417" t="s">
        <v>10</v>
      </c>
      <c r="C417" t="s">
        <v>13</v>
      </c>
      <c r="D417" t="s">
        <v>15</v>
      </c>
      <c r="E417">
        <v>177</v>
      </c>
      <c r="F417">
        <v>131</v>
      </c>
      <c r="G417">
        <v>23187</v>
      </c>
    </row>
    <row r="418" spans="1:7" x14ac:dyDescent="0.3">
      <c r="A418" s="1">
        <v>45432</v>
      </c>
      <c r="B418" t="s">
        <v>7</v>
      </c>
      <c r="C418" t="s">
        <v>13</v>
      </c>
      <c r="D418" t="s">
        <v>17</v>
      </c>
      <c r="E418">
        <v>47</v>
      </c>
      <c r="F418">
        <v>49</v>
      </c>
      <c r="G418">
        <v>2303</v>
      </c>
    </row>
    <row r="419" spans="1:7" x14ac:dyDescent="0.3">
      <c r="A419" s="1">
        <v>45432</v>
      </c>
      <c r="B419" t="s">
        <v>7</v>
      </c>
      <c r="C419" t="s">
        <v>12</v>
      </c>
      <c r="D419" t="s">
        <v>19</v>
      </c>
      <c r="E419">
        <v>137</v>
      </c>
      <c r="F419">
        <v>59</v>
      </c>
      <c r="G419">
        <v>8083</v>
      </c>
    </row>
    <row r="420" spans="1:7" x14ac:dyDescent="0.3">
      <c r="A420" s="1">
        <v>45433</v>
      </c>
      <c r="B420" t="s">
        <v>10</v>
      </c>
      <c r="C420" t="s">
        <v>11</v>
      </c>
      <c r="D420" t="s">
        <v>18</v>
      </c>
      <c r="E420">
        <v>41</v>
      </c>
      <c r="F420">
        <v>139</v>
      </c>
      <c r="G420">
        <v>5699</v>
      </c>
    </row>
    <row r="421" spans="1:7" x14ac:dyDescent="0.3">
      <c r="A421" s="1">
        <v>45433</v>
      </c>
      <c r="B421" t="s">
        <v>10</v>
      </c>
      <c r="C421" t="s">
        <v>12</v>
      </c>
      <c r="D421" t="s">
        <v>15</v>
      </c>
      <c r="E421">
        <v>57</v>
      </c>
      <c r="F421">
        <v>42</v>
      </c>
      <c r="G421">
        <v>2394</v>
      </c>
    </row>
    <row r="422" spans="1:7" x14ac:dyDescent="0.3">
      <c r="A422" s="1">
        <v>45433</v>
      </c>
      <c r="B422" t="s">
        <v>8</v>
      </c>
      <c r="C422" t="s">
        <v>12</v>
      </c>
      <c r="D422" t="s">
        <v>19</v>
      </c>
      <c r="E422">
        <v>24</v>
      </c>
      <c r="F422">
        <v>68</v>
      </c>
      <c r="G422">
        <v>1632</v>
      </c>
    </row>
    <row r="423" spans="1:7" x14ac:dyDescent="0.3">
      <c r="A423" s="1">
        <v>45433</v>
      </c>
      <c r="B423" t="s">
        <v>9</v>
      </c>
      <c r="C423" t="s">
        <v>12</v>
      </c>
      <c r="D423" t="s">
        <v>19</v>
      </c>
      <c r="E423">
        <v>117</v>
      </c>
      <c r="F423">
        <v>52</v>
      </c>
      <c r="G423">
        <v>6084</v>
      </c>
    </row>
    <row r="424" spans="1:7" x14ac:dyDescent="0.3">
      <c r="A424" s="1">
        <v>45434</v>
      </c>
      <c r="B424" t="s">
        <v>10</v>
      </c>
      <c r="C424" t="s">
        <v>14</v>
      </c>
      <c r="D424" t="s">
        <v>18</v>
      </c>
      <c r="E424">
        <v>46</v>
      </c>
      <c r="F424">
        <v>141</v>
      </c>
      <c r="G424">
        <v>6486</v>
      </c>
    </row>
    <row r="425" spans="1:7" x14ac:dyDescent="0.3">
      <c r="A425" s="1">
        <v>45434</v>
      </c>
      <c r="B425" t="s">
        <v>9</v>
      </c>
      <c r="C425" t="s">
        <v>11</v>
      </c>
      <c r="D425" t="s">
        <v>17</v>
      </c>
      <c r="E425">
        <v>143</v>
      </c>
      <c r="F425">
        <v>131</v>
      </c>
      <c r="G425">
        <v>18733</v>
      </c>
    </row>
    <row r="426" spans="1:7" x14ac:dyDescent="0.3">
      <c r="A426" s="1">
        <v>45434</v>
      </c>
      <c r="B426" t="s">
        <v>8</v>
      </c>
      <c r="C426" t="s">
        <v>11</v>
      </c>
      <c r="D426" t="s">
        <v>16</v>
      </c>
      <c r="E426">
        <v>79</v>
      </c>
      <c r="F426">
        <v>44</v>
      </c>
      <c r="G426">
        <v>3476</v>
      </c>
    </row>
    <row r="427" spans="1:7" x14ac:dyDescent="0.3">
      <c r="A427" s="1">
        <v>45435</v>
      </c>
      <c r="B427" t="s">
        <v>7</v>
      </c>
      <c r="C427" t="s">
        <v>12</v>
      </c>
      <c r="D427" t="s">
        <v>18</v>
      </c>
      <c r="E427">
        <v>28</v>
      </c>
      <c r="F427">
        <v>87</v>
      </c>
      <c r="G427">
        <v>2436</v>
      </c>
    </row>
    <row r="428" spans="1:7" x14ac:dyDescent="0.3">
      <c r="A428" s="1">
        <v>45435</v>
      </c>
      <c r="B428" t="s">
        <v>9</v>
      </c>
      <c r="C428" t="s">
        <v>13</v>
      </c>
      <c r="D428" t="s">
        <v>15</v>
      </c>
      <c r="E428">
        <v>32</v>
      </c>
      <c r="F428">
        <v>125</v>
      </c>
      <c r="G428">
        <v>4000</v>
      </c>
    </row>
    <row r="429" spans="1:7" x14ac:dyDescent="0.3">
      <c r="A429" s="1">
        <v>45436</v>
      </c>
      <c r="B429" t="s">
        <v>8</v>
      </c>
      <c r="C429" t="s">
        <v>11</v>
      </c>
      <c r="D429" t="s">
        <v>15</v>
      </c>
      <c r="E429">
        <v>150</v>
      </c>
      <c r="F429">
        <v>83</v>
      </c>
      <c r="G429">
        <v>12450</v>
      </c>
    </row>
    <row r="430" spans="1:7" x14ac:dyDescent="0.3">
      <c r="A430" s="1">
        <v>45436</v>
      </c>
      <c r="B430" t="s">
        <v>9</v>
      </c>
      <c r="C430" t="s">
        <v>12</v>
      </c>
      <c r="D430" t="s">
        <v>17</v>
      </c>
      <c r="E430">
        <v>135</v>
      </c>
      <c r="F430">
        <v>85</v>
      </c>
      <c r="G430">
        <v>11475</v>
      </c>
    </row>
    <row r="431" spans="1:7" x14ac:dyDescent="0.3">
      <c r="A431" s="1">
        <v>45436</v>
      </c>
      <c r="B431" t="s">
        <v>10</v>
      </c>
      <c r="C431" t="s">
        <v>14</v>
      </c>
      <c r="D431" t="s">
        <v>19</v>
      </c>
      <c r="E431">
        <v>130</v>
      </c>
      <c r="F431">
        <v>32</v>
      </c>
      <c r="G431">
        <v>4160</v>
      </c>
    </row>
    <row r="432" spans="1:7" x14ac:dyDescent="0.3">
      <c r="A432" s="1">
        <v>45437</v>
      </c>
      <c r="B432" t="s">
        <v>8</v>
      </c>
      <c r="C432" t="s">
        <v>13</v>
      </c>
      <c r="D432" t="s">
        <v>19</v>
      </c>
      <c r="E432">
        <v>163</v>
      </c>
      <c r="F432">
        <v>83</v>
      </c>
      <c r="G432">
        <v>13529</v>
      </c>
    </row>
    <row r="433" spans="1:7" x14ac:dyDescent="0.3">
      <c r="A433" s="1">
        <v>45437</v>
      </c>
      <c r="B433" t="s">
        <v>7</v>
      </c>
      <c r="C433" t="s">
        <v>13</v>
      </c>
      <c r="D433" t="s">
        <v>18</v>
      </c>
      <c r="E433">
        <v>185</v>
      </c>
      <c r="F433">
        <v>133</v>
      </c>
      <c r="G433">
        <v>24605</v>
      </c>
    </row>
    <row r="434" spans="1:7" x14ac:dyDescent="0.3">
      <c r="A434" s="1">
        <v>45437</v>
      </c>
      <c r="B434" t="s">
        <v>7</v>
      </c>
      <c r="C434" t="s">
        <v>11</v>
      </c>
      <c r="D434" t="s">
        <v>15</v>
      </c>
      <c r="E434">
        <v>110</v>
      </c>
      <c r="F434">
        <v>149</v>
      </c>
      <c r="G434">
        <v>16390</v>
      </c>
    </row>
    <row r="435" spans="1:7" x14ac:dyDescent="0.3">
      <c r="A435" s="1">
        <v>45437</v>
      </c>
      <c r="B435" t="s">
        <v>8</v>
      </c>
      <c r="C435" t="s">
        <v>11</v>
      </c>
      <c r="D435" t="s">
        <v>18</v>
      </c>
      <c r="E435">
        <v>161</v>
      </c>
      <c r="F435">
        <v>122</v>
      </c>
      <c r="G435">
        <v>19642</v>
      </c>
    </row>
    <row r="436" spans="1:7" x14ac:dyDescent="0.3">
      <c r="A436" s="1">
        <v>45438</v>
      </c>
      <c r="B436" t="s">
        <v>8</v>
      </c>
      <c r="C436" t="s">
        <v>13</v>
      </c>
      <c r="D436" t="s">
        <v>16</v>
      </c>
      <c r="E436">
        <v>141</v>
      </c>
      <c r="F436">
        <v>128</v>
      </c>
      <c r="G436">
        <v>18048</v>
      </c>
    </row>
    <row r="437" spans="1:7" x14ac:dyDescent="0.3">
      <c r="A437" s="1">
        <v>45438</v>
      </c>
      <c r="B437" t="s">
        <v>7</v>
      </c>
      <c r="C437" t="s">
        <v>11</v>
      </c>
      <c r="D437" t="s">
        <v>18</v>
      </c>
      <c r="E437">
        <v>101</v>
      </c>
      <c r="F437">
        <v>96</v>
      </c>
      <c r="G437">
        <v>9696</v>
      </c>
    </row>
    <row r="438" spans="1:7" x14ac:dyDescent="0.3">
      <c r="A438" s="1">
        <v>45438</v>
      </c>
      <c r="B438" t="s">
        <v>10</v>
      </c>
      <c r="C438" t="s">
        <v>12</v>
      </c>
      <c r="D438" t="s">
        <v>18</v>
      </c>
      <c r="E438">
        <v>140</v>
      </c>
      <c r="F438">
        <v>127</v>
      </c>
      <c r="G438">
        <v>17780</v>
      </c>
    </row>
    <row r="439" spans="1:7" x14ac:dyDescent="0.3">
      <c r="A439" s="1">
        <v>45439</v>
      </c>
      <c r="B439" t="s">
        <v>8</v>
      </c>
      <c r="C439" t="s">
        <v>12</v>
      </c>
      <c r="D439" t="s">
        <v>18</v>
      </c>
      <c r="E439">
        <v>160</v>
      </c>
      <c r="F439">
        <v>147</v>
      </c>
      <c r="G439">
        <v>23520</v>
      </c>
    </row>
    <row r="440" spans="1:7" x14ac:dyDescent="0.3">
      <c r="A440" s="1">
        <v>45439</v>
      </c>
      <c r="B440" t="s">
        <v>7</v>
      </c>
      <c r="C440" t="s">
        <v>12</v>
      </c>
      <c r="D440" t="s">
        <v>18</v>
      </c>
      <c r="E440">
        <v>104</v>
      </c>
      <c r="F440">
        <v>53</v>
      </c>
      <c r="G440">
        <v>5512</v>
      </c>
    </row>
    <row r="441" spans="1:7" x14ac:dyDescent="0.3">
      <c r="A441" s="1">
        <v>45440</v>
      </c>
      <c r="B441" t="s">
        <v>9</v>
      </c>
      <c r="C441" t="s">
        <v>11</v>
      </c>
      <c r="D441" t="s">
        <v>19</v>
      </c>
      <c r="E441">
        <v>127</v>
      </c>
      <c r="F441">
        <v>78</v>
      </c>
      <c r="G441">
        <v>9906</v>
      </c>
    </row>
    <row r="442" spans="1:7" x14ac:dyDescent="0.3">
      <c r="A442" s="1">
        <v>45440</v>
      </c>
      <c r="B442" t="s">
        <v>10</v>
      </c>
      <c r="C442" t="s">
        <v>11</v>
      </c>
      <c r="D442" t="s">
        <v>16</v>
      </c>
      <c r="E442">
        <v>42</v>
      </c>
      <c r="F442">
        <v>100</v>
      </c>
      <c r="G442">
        <v>4200</v>
      </c>
    </row>
    <row r="443" spans="1:7" x14ac:dyDescent="0.3">
      <c r="A443" s="1">
        <v>45441</v>
      </c>
      <c r="B443" t="s">
        <v>10</v>
      </c>
      <c r="C443" t="s">
        <v>11</v>
      </c>
      <c r="D443" t="s">
        <v>16</v>
      </c>
      <c r="E443">
        <v>117</v>
      </c>
      <c r="F443">
        <v>98</v>
      </c>
      <c r="G443">
        <v>11466</v>
      </c>
    </row>
    <row r="444" spans="1:7" x14ac:dyDescent="0.3">
      <c r="A444" s="1">
        <v>45441</v>
      </c>
      <c r="B444" t="s">
        <v>7</v>
      </c>
      <c r="C444" t="s">
        <v>12</v>
      </c>
      <c r="D444" t="s">
        <v>18</v>
      </c>
      <c r="E444">
        <v>128</v>
      </c>
      <c r="F444">
        <v>143</v>
      </c>
      <c r="G444">
        <v>18304</v>
      </c>
    </row>
    <row r="445" spans="1:7" x14ac:dyDescent="0.3">
      <c r="A445" s="1">
        <v>45441</v>
      </c>
      <c r="B445" t="s">
        <v>7</v>
      </c>
      <c r="C445" t="s">
        <v>14</v>
      </c>
      <c r="D445" t="s">
        <v>17</v>
      </c>
      <c r="E445">
        <v>112</v>
      </c>
      <c r="F445">
        <v>46</v>
      </c>
      <c r="G445">
        <v>5152</v>
      </c>
    </row>
    <row r="446" spans="1:7" x14ac:dyDescent="0.3">
      <c r="A446" s="1">
        <v>45442</v>
      </c>
      <c r="B446" t="s">
        <v>10</v>
      </c>
      <c r="C446" t="s">
        <v>14</v>
      </c>
      <c r="D446" t="s">
        <v>18</v>
      </c>
      <c r="E446">
        <v>153</v>
      </c>
      <c r="F446">
        <v>72</v>
      </c>
      <c r="G446">
        <v>11016</v>
      </c>
    </row>
    <row r="447" spans="1:7" x14ac:dyDescent="0.3">
      <c r="A447" s="1">
        <v>45442</v>
      </c>
      <c r="B447" t="s">
        <v>8</v>
      </c>
      <c r="C447" t="s">
        <v>12</v>
      </c>
      <c r="D447" t="s">
        <v>19</v>
      </c>
      <c r="E447">
        <v>139</v>
      </c>
      <c r="F447">
        <v>61</v>
      </c>
      <c r="G447">
        <v>8479</v>
      </c>
    </row>
    <row r="448" spans="1:7" x14ac:dyDescent="0.3">
      <c r="A448" s="1">
        <v>45443</v>
      </c>
      <c r="B448" t="s">
        <v>8</v>
      </c>
      <c r="C448" t="s">
        <v>12</v>
      </c>
      <c r="D448" t="s">
        <v>18</v>
      </c>
      <c r="E448">
        <v>12</v>
      </c>
      <c r="F448">
        <v>56</v>
      </c>
      <c r="G448">
        <v>672</v>
      </c>
    </row>
    <row r="449" spans="1:7" x14ac:dyDescent="0.3">
      <c r="A449" s="1">
        <v>45443</v>
      </c>
      <c r="B449" t="s">
        <v>10</v>
      </c>
      <c r="C449" t="s">
        <v>14</v>
      </c>
      <c r="D449" t="s">
        <v>17</v>
      </c>
      <c r="E449">
        <v>163</v>
      </c>
      <c r="F449">
        <v>103</v>
      </c>
      <c r="G449">
        <v>16789</v>
      </c>
    </row>
    <row r="450" spans="1:7" x14ac:dyDescent="0.3">
      <c r="A450" s="1">
        <v>45443</v>
      </c>
      <c r="B450" t="s">
        <v>9</v>
      </c>
      <c r="C450" t="s">
        <v>12</v>
      </c>
      <c r="D450" t="s">
        <v>18</v>
      </c>
      <c r="E450">
        <v>14</v>
      </c>
      <c r="F450">
        <v>97</v>
      </c>
      <c r="G450">
        <v>1358</v>
      </c>
    </row>
    <row r="451" spans="1:7" x14ac:dyDescent="0.3">
      <c r="A451" s="1">
        <v>45443</v>
      </c>
      <c r="B451" t="s">
        <v>8</v>
      </c>
      <c r="C451" t="s">
        <v>11</v>
      </c>
      <c r="D451" t="s">
        <v>17</v>
      </c>
      <c r="E451">
        <v>160</v>
      </c>
      <c r="F451">
        <v>93</v>
      </c>
      <c r="G451">
        <v>14880</v>
      </c>
    </row>
    <row r="452" spans="1:7" x14ac:dyDescent="0.3">
      <c r="A452" s="1">
        <v>45444</v>
      </c>
      <c r="B452" t="s">
        <v>7</v>
      </c>
      <c r="C452" t="s">
        <v>11</v>
      </c>
      <c r="D452" t="s">
        <v>17</v>
      </c>
      <c r="E452">
        <v>22</v>
      </c>
      <c r="F452">
        <v>54</v>
      </c>
      <c r="G452">
        <v>1188</v>
      </c>
    </row>
    <row r="453" spans="1:7" x14ac:dyDescent="0.3">
      <c r="A453" s="1">
        <v>45444</v>
      </c>
      <c r="B453" t="s">
        <v>7</v>
      </c>
      <c r="C453" t="s">
        <v>11</v>
      </c>
      <c r="D453" t="s">
        <v>18</v>
      </c>
      <c r="E453">
        <v>59</v>
      </c>
      <c r="F453">
        <v>45</v>
      </c>
      <c r="G453">
        <v>2655</v>
      </c>
    </row>
    <row r="454" spans="1:7" x14ac:dyDescent="0.3">
      <c r="A454" s="1">
        <v>45444</v>
      </c>
      <c r="B454" t="s">
        <v>7</v>
      </c>
      <c r="C454" t="s">
        <v>13</v>
      </c>
      <c r="D454" t="s">
        <v>19</v>
      </c>
      <c r="E454">
        <v>21</v>
      </c>
      <c r="F454">
        <v>138</v>
      </c>
      <c r="G454">
        <v>2898</v>
      </c>
    </row>
    <row r="455" spans="1:7" x14ac:dyDescent="0.3">
      <c r="A455" s="1">
        <v>45445</v>
      </c>
      <c r="B455" t="s">
        <v>7</v>
      </c>
      <c r="C455" t="s">
        <v>12</v>
      </c>
      <c r="D455" t="s">
        <v>18</v>
      </c>
      <c r="E455">
        <v>36</v>
      </c>
      <c r="F455">
        <v>147</v>
      </c>
      <c r="G455">
        <v>5292</v>
      </c>
    </row>
    <row r="456" spans="1:7" x14ac:dyDescent="0.3">
      <c r="A456" s="1">
        <v>45445</v>
      </c>
      <c r="B456" t="s">
        <v>9</v>
      </c>
      <c r="C456" t="s">
        <v>14</v>
      </c>
      <c r="D456" t="s">
        <v>15</v>
      </c>
      <c r="E456">
        <v>26</v>
      </c>
      <c r="F456">
        <v>48</v>
      </c>
      <c r="G456">
        <v>1248</v>
      </c>
    </row>
    <row r="457" spans="1:7" x14ac:dyDescent="0.3">
      <c r="A457" s="1">
        <v>45445</v>
      </c>
      <c r="B457" t="s">
        <v>8</v>
      </c>
      <c r="C457" t="s">
        <v>11</v>
      </c>
      <c r="D457" t="s">
        <v>18</v>
      </c>
      <c r="E457">
        <v>73</v>
      </c>
      <c r="F457">
        <v>56</v>
      </c>
      <c r="G457">
        <v>4088</v>
      </c>
    </row>
    <row r="458" spans="1:7" x14ac:dyDescent="0.3">
      <c r="A458" s="1">
        <v>45446</v>
      </c>
      <c r="B458" t="s">
        <v>7</v>
      </c>
      <c r="C458" t="s">
        <v>13</v>
      </c>
      <c r="D458" t="s">
        <v>17</v>
      </c>
      <c r="E458">
        <v>56</v>
      </c>
      <c r="F458">
        <v>67</v>
      </c>
      <c r="G458">
        <v>3752</v>
      </c>
    </row>
    <row r="459" spans="1:7" x14ac:dyDescent="0.3">
      <c r="A459" s="1">
        <v>45446</v>
      </c>
      <c r="B459" t="s">
        <v>7</v>
      </c>
      <c r="C459" t="s">
        <v>13</v>
      </c>
      <c r="D459" t="s">
        <v>19</v>
      </c>
      <c r="E459">
        <v>46</v>
      </c>
      <c r="F459">
        <v>62</v>
      </c>
      <c r="G459">
        <v>2852</v>
      </c>
    </row>
    <row r="460" spans="1:7" x14ac:dyDescent="0.3">
      <c r="A460" s="1">
        <v>45446</v>
      </c>
      <c r="B460" t="s">
        <v>8</v>
      </c>
      <c r="C460" t="s">
        <v>14</v>
      </c>
      <c r="D460" t="s">
        <v>18</v>
      </c>
      <c r="E460">
        <v>58</v>
      </c>
      <c r="F460">
        <v>68</v>
      </c>
      <c r="G460">
        <v>3944</v>
      </c>
    </row>
    <row r="461" spans="1:7" x14ac:dyDescent="0.3">
      <c r="A461" s="1">
        <v>45446</v>
      </c>
      <c r="B461" t="s">
        <v>8</v>
      </c>
      <c r="C461" t="s">
        <v>12</v>
      </c>
      <c r="D461" t="s">
        <v>15</v>
      </c>
      <c r="E461">
        <v>156</v>
      </c>
      <c r="F461">
        <v>120</v>
      </c>
      <c r="G461">
        <v>18720</v>
      </c>
    </row>
    <row r="462" spans="1:7" x14ac:dyDescent="0.3">
      <c r="A462" s="1">
        <v>45447</v>
      </c>
      <c r="B462" t="s">
        <v>10</v>
      </c>
      <c r="C462" t="s">
        <v>12</v>
      </c>
      <c r="D462" t="s">
        <v>19</v>
      </c>
      <c r="E462">
        <v>21</v>
      </c>
      <c r="F462">
        <v>136</v>
      </c>
      <c r="G462">
        <v>2856</v>
      </c>
    </row>
    <row r="463" spans="1:7" x14ac:dyDescent="0.3">
      <c r="A463" s="1">
        <v>45447</v>
      </c>
      <c r="B463" t="s">
        <v>9</v>
      </c>
      <c r="C463" t="s">
        <v>13</v>
      </c>
      <c r="D463" t="s">
        <v>16</v>
      </c>
      <c r="E463">
        <v>167</v>
      </c>
      <c r="F463">
        <v>67</v>
      </c>
      <c r="G463">
        <v>11189</v>
      </c>
    </row>
    <row r="464" spans="1:7" x14ac:dyDescent="0.3">
      <c r="A464" s="1">
        <v>45447</v>
      </c>
      <c r="B464" t="s">
        <v>10</v>
      </c>
      <c r="C464" t="s">
        <v>13</v>
      </c>
      <c r="D464" t="s">
        <v>16</v>
      </c>
      <c r="E464">
        <v>11</v>
      </c>
      <c r="F464">
        <v>86</v>
      </c>
      <c r="G464">
        <v>946</v>
      </c>
    </row>
    <row r="465" spans="1:7" x14ac:dyDescent="0.3">
      <c r="A465" s="1">
        <v>45447</v>
      </c>
      <c r="B465" t="s">
        <v>10</v>
      </c>
      <c r="C465" t="s">
        <v>13</v>
      </c>
      <c r="D465" t="s">
        <v>18</v>
      </c>
      <c r="E465">
        <v>185</v>
      </c>
      <c r="F465">
        <v>20</v>
      </c>
      <c r="G465">
        <v>3700</v>
      </c>
    </row>
    <row r="466" spans="1:7" x14ac:dyDescent="0.3">
      <c r="A466" s="1">
        <v>45448</v>
      </c>
      <c r="B466" t="s">
        <v>9</v>
      </c>
      <c r="C466" t="s">
        <v>11</v>
      </c>
      <c r="D466" t="s">
        <v>17</v>
      </c>
      <c r="E466">
        <v>97</v>
      </c>
      <c r="F466">
        <v>139</v>
      </c>
      <c r="G466">
        <v>13483</v>
      </c>
    </row>
    <row r="467" spans="1:7" x14ac:dyDescent="0.3">
      <c r="A467" s="1">
        <v>45448</v>
      </c>
      <c r="B467" t="s">
        <v>8</v>
      </c>
      <c r="C467" t="s">
        <v>13</v>
      </c>
      <c r="D467" t="s">
        <v>18</v>
      </c>
      <c r="E467">
        <v>40</v>
      </c>
      <c r="F467">
        <v>42</v>
      </c>
      <c r="G467">
        <v>1680</v>
      </c>
    </row>
    <row r="468" spans="1:7" x14ac:dyDescent="0.3">
      <c r="A468" s="1">
        <v>45448</v>
      </c>
      <c r="B468" t="s">
        <v>7</v>
      </c>
      <c r="C468" t="s">
        <v>13</v>
      </c>
      <c r="D468" t="s">
        <v>16</v>
      </c>
      <c r="E468">
        <v>151</v>
      </c>
      <c r="F468">
        <v>44</v>
      </c>
      <c r="G468">
        <v>6644</v>
      </c>
    </row>
    <row r="469" spans="1:7" x14ac:dyDescent="0.3">
      <c r="A469" s="1">
        <v>45448</v>
      </c>
      <c r="B469" t="s">
        <v>7</v>
      </c>
      <c r="C469" t="s">
        <v>11</v>
      </c>
      <c r="D469" t="s">
        <v>19</v>
      </c>
      <c r="E469">
        <v>152</v>
      </c>
      <c r="F469">
        <v>26</v>
      </c>
      <c r="G469">
        <v>3952</v>
      </c>
    </row>
    <row r="470" spans="1:7" x14ac:dyDescent="0.3">
      <c r="A470" s="1">
        <v>45449</v>
      </c>
      <c r="B470" t="s">
        <v>10</v>
      </c>
      <c r="C470" t="s">
        <v>12</v>
      </c>
      <c r="D470" t="s">
        <v>16</v>
      </c>
      <c r="E470">
        <v>76</v>
      </c>
      <c r="F470">
        <v>87</v>
      </c>
      <c r="G470">
        <v>6612</v>
      </c>
    </row>
    <row r="471" spans="1:7" x14ac:dyDescent="0.3">
      <c r="A471" s="1">
        <v>45449</v>
      </c>
      <c r="B471" t="s">
        <v>9</v>
      </c>
      <c r="C471" t="s">
        <v>14</v>
      </c>
      <c r="D471" t="s">
        <v>18</v>
      </c>
      <c r="E471">
        <v>70</v>
      </c>
      <c r="F471">
        <v>134</v>
      </c>
      <c r="G471">
        <v>9380</v>
      </c>
    </row>
    <row r="472" spans="1:7" x14ac:dyDescent="0.3">
      <c r="A472" s="1">
        <v>45450</v>
      </c>
      <c r="B472" t="s">
        <v>9</v>
      </c>
      <c r="C472" t="s">
        <v>11</v>
      </c>
      <c r="D472" t="s">
        <v>16</v>
      </c>
      <c r="E472">
        <v>62</v>
      </c>
      <c r="F472">
        <v>29</v>
      </c>
      <c r="G472">
        <v>1798</v>
      </c>
    </row>
    <row r="473" spans="1:7" x14ac:dyDescent="0.3">
      <c r="A473" s="1">
        <v>45450</v>
      </c>
      <c r="B473" t="s">
        <v>8</v>
      </c>
      <c r="C473" t="s">
        <v>13</v>
      </c>
      <c r="D473" t="s">
        <v>16</v>
      </c>
      <c r="E473">
        <v>28</v>
      </c>
      <c r="F473">
        <v>112</v>
      </c>
      <c r="G473">
        <v>3136</v>
      </c>
    </row>
    <row r="474" spans="1:7" x14ac:dyDescent="0.3">
      <c r="A474" s="1">
        <v>45450</v>
      </c>
      <c r="B474" t="s">
        <v>7</v>
      </c>
      <c r="C474" t="s">
        <v>13</v>
      </c>
      <c r="D474" t="s">
        <v>19</v>
      </c>
      <c r="E474">
        <v>87</v>
      </c>
      <c r="F474">
        <v>30</v>
      </c>
      <c r="G474">
        <v>2610</v>
      </c>
    </row>
    <row r="475" spans="1:7" x14ac:dyDescent="0.3">
      <c r="A475" s="1">
        <v>45451</v>
      </c>
      <c r="B475" t="s">
        <v>10</v>
      </c>
      <c r="C475" t="s">
        <v>14</v>
      </c>
      <c r="D475" t="s">
        <v>17</v>
      </c>
      <c r="E475">
        <v>92</v>
      </c>
      <c r="F475">
        <v>58</v>
      </c>
      <c r="G475">
        <v>5336</v>
      </c>
    </row>
    <row r="476" spans="1:7" x14ac:dyDescent="0.3">
      <c r="A476" s="1">
        <v>45451</v>
      </c>
      <c r="B476" t="s">
        <v>7</v>
      </c>
      <c r="C476" t="s">
        <v>11</v>
      </c>
      <c r="D476" t="s">
        <v>15</v>
      </c>
      <c r="E476">
        <v>199</v>
      </c>
      <c r="F476">
        <v>146</v>
      </c>
      <c r="G476">
        <v>29054</v>
      </c>
    </row>
    <row r="477" spans="1:7" x14ac:dyDescent="0.3">
      <c r="A477" s="1">
        <v>45451</v>
      </c>
      <c r="B477" t="s">
        <v>7</v>
      </c>
      <c r="C477" t="s">
        <v>11</v>
      </c>
      <c r="D477" t="s">
        <v>17</v>
      </c>
      <c r="E477">
        <v>85</v>
      </c>
      <c r="F477">
        <v>147</v>
      </c>
      <c r="G477">
        <v>12495</v>
      </c>
    </row>
    <row r="478" spans="1:7" x14ac:dyDescent="0.3">
      <c r="A478" s="1">
        <v>45451</v>
      </c>
      <c r="B478" t="s">
        <v>9</v>
      </c>
      <c r="C478" t="s">
        <v>13</v>
      </c>
      <c r="D478" t="s">
        <v>15</v>
      </c>
      <c r="E478">
        <v>75</v>
      </c>
      <c r="F478">
        <v>78</v>
      </c>
      <c r="G478">
        <v>5850</v>
      </c>
    </row>
    <row r="479" spans="1:7" x14ac:dyDescent="0.3">
      <c r="A479" s="1">
        <v>45452</v>
      </c>
      <c r="B479" t="s">
        <v>9</v>
      </c>
      <c r="C479" t="s">
        <v>13</v>
      </c>
      <c r="D479" t="s">
        <v>17</v>
      </c>
      <c r="E479">
        <v>139</v>
      </c>
      <c r="F479">
        <v>53</v>
      </c>
      <c r="G479">
        <v>7367</v>
      </c>
    </row>
    <row r="480" spans="1:7" x14ac:dyDescent="0.3">
      <c r="A480" s="1">
        <v>45452</v>
      </c>
      <c r="B480" t="s">
        <v>7</v>
      </c>
      <c r="C480" t="s">
        <v>14</v>
      </c>
      <c r="D480" t="s">
        <v>17</v>
      </c>
      <c r="E480">
        <v>116</v>
      </c>
      <c r="F480">
        <v>117</v>
      </c>
      <c r="G480">
        <v>13572</v>
      </c>
    </row>
    <row r="481" spans="1:7" x14ac:dyDescent="0.3">
      <c r="A481" s="1">
        <v>45453</v>
      </c>
      <c r="B481" t="s">
        <v>9</v>
      </c>
      <c r="C481" t="s">
        <v>12</v>
      </c>
      <c r="D481" t="s">
        <v>19</v>
      </c>
      <c r="E481">
        <v>62</v>
      </c>
      <c r="F481">
        <v>148</v>
      </c>
      <c r="G481">
        <v>9176</v>
      </c>
    </row>
    <row r="482" spans="1:7" x14ac:dyDescent="0.3">
      <c r="A482" s="1">
        <v>45453</v>
      </c>
      <c r="B482" t="s">
        <v>8</v>
      </c>
      <c r="C482" t="s">
        <v>11</v>
      </c>
      <c r="D482" t="s">
        <v>18</v>
      </c>
      <c r="E482">
        <v>182</v>
      </c>
      <c r="F482">
        <v>137</v>
      </c>
      <c r="G482">
        <v>24934</v>
      </c>
    </row>
    <row r="483" spans="1:7" x14ac:dyDescent="0.3">
      <c r="A483" s="1">
        <v>45453</v>
      </c>
      <c r="B483" t="s">
        <v>7</v>
      </c>
      <c r="C483" t="s">
        <v>14</v>
      </c>
      <c r="D483" t="s">
        <v>18</v>
      </c>
      <c r="E483">
        <v>42</v>
      </c>
      <c r="F483">
        <v>129</v>
      </c>
      <c r="G483">
        <v>5418</v>
      </c>
    </row>
    <row r="484" spans="1:7" x14ac:dyDescent="0.3">
      <c r="A484" s="1">
        <v>45454</v>
      </c>
      <c r="B484" t="s">
        <v>10</v>
      </c>
      <c r="C484" t="s">
        <v>11</v>
      </c>
      <c r="D484" t="s">
        <v>16</v>
      </c>
      <c r="E484">
        <v>59</v>
      </c>
      <c r="F484">
        <v>79</v>
      </c>
      <c r="G484">
        <v>4661</v>
      </c>
    </row>
    <row r="485" spans="1:7" x14ac:dyDescent="0.3">
      <c r="A485" s="1">
        <v>45454</v>
      </c>
      <c r="B485" t="s">
        <v>8</v>
      </c>
      <c r="C485" t="s">
        <v>11</v>
      </c>
      <c r="D485" t="s">
        <v>18</v>
      </c>
      <c r="E485">
        <v>136</v>
      </c>
      <c r="F485">
        <v>145</v>
      </c>
      <c r="G485">
        <v>19720</v>
      </c>
    </row>
    <row r="486" spans="1:7" x14ac:dyDescent="0.3">
      <c r="A486" s="1">
        <v>45454</v>
      </c>
      <c r="B486" t="s">
        <v>8</v>
      </c>
      <c r="C486" t="s">
        <v>11</v>
      </c>
      <c r="D486" t="s">
        <v>15</v>
      </c>
      <c r="E486">
        <v>97</v>
      </c>
      <c r="F486">
        <v>80</v>
      </c>
      <c r="G486">
        <v>7760</v>
      </c>
    </row>
    <row r="487" spans="1:7" x14ac:dyDescent="0.3">
      <c r="A487" s="1">
        <v>45455</v>
      </c>
      <c r="B487" t="s">
        <v>9</v>
      </c>
      <c r="C487" t="s">
        <v>12</v>
      </c>
      <c r="D487" t="s">
        <v>16</v>
      </c>
      <c r="E487">
        <v>27</v>
      </c>
      <c r="F487">
        <v>93</v>
      </c>
      <c r="G487">
        <v>2511</v>
      </c>
    </row>
    <row r="488" spans="1:7" x14ac:dyDescent="0.3">
      <c r="A488" s="1">
        <v>45455</v>
      </c>
      <c r="B488" t="s">
        <v>10</v>
      </c>
      <c r="C488" t="s">
        <v>11</v>
      </c>
      <c r="D488" t="s">
        <v>18</v>
      </c>
      <c r="E488">
        <v>28</v>
      </c>
      <c r="F488">
        <v>83</v>
      </c>
      <c r="G488">
        <v>2324</v>
      </c>
    </row>
    <row r="489" spans="1:7" x14ac:dyDescent="0.3">
      <c r="A489" s="1">
        <v>45456</v>
      </c>
      <c r="B489" t="s">
        <v>7</v>
      </c>
      <c r="C489" t="s">
        <v>12</v>
      </c>
      <c r="D489" t="s">
        <v>17</v>
      </c>
      <c r="E489">
        <v>139</v>
      </c>
      <c r="F489">
        <v>146</v>
      </c>
      <c r="G489">
        <v>20294</v>
      </c>
    </row>
    <row r="490" spans="1:7" x14ac:dyDescent="0.3">
      <c r="A490" s="1">
        <v>45456</v>
      </c>
      <c r="B490" t="s">
        <v>9</v>
      </c>
      <c r="C490" t="s">
        <v>14</v>
      </c>
      <c r="D490" t="s">
        <v>16</v>
      </c>
      <c r="E490">
        <v>102</v>
      </c>
      <c r="F490">
        <v>134</v>
      </c>
      <c r="G490">
        <v>13668</v>
      </c>
    </row>
    <row r="491" spans="1:7" x14ac:dyDescent="0.3">
      <c r="A491" s="1">
        <v>45456</v>
      </c>
      <c r="B491" t="s">
        <v>8</v>
      </c>
      <c r="C491" t="s">
        <v>14</v>
      </c>
      <c r="D491" t="s">
        <v>16</v>
      </c>
      <c r="E491">
        <v>160</v>
      </c>
      <c r="F491">
        <v>29</v>
      </c>
      <c r="G491">
        <v>4640</v>
      </c>
    </row>
    <row r="492" spans="1:7" x14ac:dyDescent="0.3">
      <c r="A492" s="1">
        <v>45457</v>
      </c>
      <c r="B492" t="s">
        <v>7</v>
      </c>
      <c r="C492" t="s">
        <v>12</v>
      </c>
      <c r="D492" t="s">
        <v>19</v>
      </c>
      <c r="E492">
        <v>74</v>
      </c>
      <c r="F492">
        <v>131</v>
      </c>
      <c r="G492">
        <v>9694</v>
      </c>
    </row>
    <row r="493" spans="1:7" x14ac:dyDescent="0.3">
      <c r="A493" s="1">
        <v>45457</v>
      </c>
      <c r="B493" t="s">
        <v>7</v>
      </c>
      <c r="C493" t="s">
        <v>12</v>
      </c>
      <c r="D493" t="s">
        <v>16</v>
      </c>
      <c r="E493">
        <v>174</v>
      </c>
      <c r="F493">
        <v>49</v>
      </c>
      <c r="G493">
        <v>8526</v>
      </c>
    </row>
    <row r="494" spans="1:7" x14ac:dyDescent="0.3">
      <c r="A494" s="1">
        <v>45457</v>
      </c>
      <c r="B494" t="s">
        <v>9</v>
      </c>
      <c r="C494" t="s">
        <v>13</v>
      </c>
      <c r="D494" t="s">
        <v>19</v>
      </c>
      <c r="E494">
        <v>90</v>
      </c>
      <c r="F494">
        <v>94</v>
      </c>
      <c r="G494">
        <v>8460</v>
      </c>
    </row>
    <row r="495" spans="1:7" x14ac:dyDescent="0.3">
      <c r="A495" s="1">
        <v>45457</v>
      </c>
      <c r="B495" t="s">
        <v>9</v>
      </c>
      <c r="C495" t="s">
        <v>11</v>
      </c>
      <c r="D495" t="s">
        <v>18</v>
      </c>
      <c r="E495">
        <v>150</v>
      </c>
      <c r="F495">
        <v>25</v>
      </c>
      <c r="G495">
        <v>3750</v>
      </c>
    </row>
    <row r="496" spans="1:7" x14ac:dyDescent="0.3">
      <c r="A496" s="1">
        <v>45458</v>
      </c>
      <c r="B496" t="s">
        <v>10</v>
      </c>
      <c r="C496" t="s">
        <v>11</v>
      </c>
      <c r="D496" t="s">
        <v>16</v>
      </c>
      <c r="E496">
        <v>166</v>
      </c>
      <c r="F496">
        <v>99</v>
      </c>
      <c r="G496">
        <v>16434</v>
      </c>
    </row>
    <row r="497" spans="1:7" x14ac:dyDescent="0.3">
      <c r="A497" s="1">
        <v>45458</v>
      </c>
      <c r="B497" t="s">
        <v>9</v>
      </c>
      <c r="C497" t="s">
        <v>14</v>
      </c>
      <c r="D497" t="s">
        <v>15</v>
      </c>
      <c r="E497">
        <v>171</v>
      </c>
      <c r="F497">
        <v>26</v>
      </c>
      <c r="G497">
        <v>4446</v>
      </c>
    </row>
    <row r="498" spans="1:7" x14ac:dyDescent="0.3">
      <c r="A498" s="1">
        <v>45458</v>
      </c>
      <c r="B498" t="s">
        <v>9</v>
      </c>
      <c r="C498" t="s">
        <v>14</v>
      </c>
      <c r="D498" t="s">
        <v>17</v>
      </c>
      <c r="E498">
        <v>195</v>
      </c>
      <c r="F498">
        <v>111</v>
      </c>
      <c r="G498">
        <v>21645</v>
      </c>
    </row>
    <row r="499" spans="1:7" x14ac:dyDescent="0.3">
      <c r="A499" s="1">
        <v>45458</v>
      </c>
      <c r="B499" t="s">
        <v>7</v>
      </c>
      <c r="C499" t="s">
        <v>13</v>
      </c>
      <c r="D499" t="s">
        <v>15</v>
      </c>
      <c r="E499">
        <v>122</v>
      </c>
      <c r="F499">
        <v>99</v>
      </c>
      <c r="G499">
        <v>12078</v>
      </c>
    </row>
    <row r="500" spans="1:7" x14ac:dyDescent="0.3">
      <c r="A500" s="1">
        <v>45459</v>
      </c>
      <c r="B500" t="s">
        <v>7</v>
      </c>
      <c r="C500" t="s">
        <v>13</v>
      </c>
      <c r="D500" t="s">
        <v>19</v>
      </c>
      <c r="E500">
        <v>79</v>
      </c>
      <c r="F500">
        <v>69</v>
      </c>
      <c r="G500">
        <v>5451</v>
      </c>
    </row>
    <row r="501" spans="1:7" x14ac:dyDescent="0.3">
      <c r="A501" s="1">
        <v>45459</v>
      </c>
      <c r="B501" t="s">
        <v>10</v>
      </c>
      <c r="C501" t="s">
        <v>12</v>
      </c>
      <c r="D501" t="s">
        <v>16</v>
      </c>
      <c r="E501">
        <v>103</v>
      </c>
      <c r="F501">
        <v>124</v>
      </c>
      <c r="G501">
        <v>12772</v>
      </c>
    </row>
    <row r="502" spans="1:7" x14ac:dyDescent="0.3">
      <c r="A502" s="1">
        <v>45460</v>
      </c>
      <c r="B502" t="s">
        <v>9</v>
      </c>
      <c r="C502" t="s">
        <v>13</v>
      </c>
      <c r="D502" t="s">
        <v>16</v>
      </c>
      <c r="E502">
        <v>146</v>
      </c>
      <c r="F502">
        <v>76</v>
      </c>
      <c r="G502">
        <v>11096</v>
      </c>
    </row>
    <row r="503" spans="1:7" x14ac:dyDescent="0.3">
      <c r="A503" s="1">
        <v>45460</v>
      </c>
      <c r="B503" t="s">
        <v>8</v>
      </c>
      <c r="C503" t="s">
        <v>11</v>
      </c>
      <c r="D503" t="s">
        <v>16</v>
      </c>
      <c r="E503">
        <v>157</v>
      </c>
      <c r="F503">
        <v>78</v>
      </c>
      <c r="G503">
        <v>12246</v>
      </c>
    </row>
    <row r="504" spans="1:7" x14ac:dyDescent="0.3">
      <c r="A504" s="1">
        <v>45460</v>
      </c>
      <c r="B504" t="s">
        <v>10</v>
      </c>
      <c r="C504" t="s">
        <v>11</v>
      </c>
      <c r="D504" t="s">
        <v>17</v>
      </c>
      <c r="E504">
        <v>108</v>
      </c>
      <c r="F504">
        <v>146</v>
      </c>
      <c r="G504">
        <v>15768</v>
      </c>
    </row>
    <row r="505" spans="1:7" x14ac:dyDescent="0.3">
      <c r="A505" s="1">
        <v>45460</v>
      </c>
      <c r="B505" t="s">
        <v>10</v>
      </c>
      <c r="C505" t="s">
        <v>12</v>
      </c>
      <c r="D505" t="s">
        <v>19</v>
      </c>
      <c r="E505">
        <v>59</v>
      </c>
      <c r="F505">
        <v>121</v>
      </c>
      <c r="G505">
        <v>7139</v>
      </c>
    </row>
    <row r="506" spans="1:7" x14ac:dyDescent="0.3">
      <c r="A506" s="1">
        <v>45461</v>
      </c>
      <c r="B506" t="s">
        <v>7</v>
      </c>
      <c r="C506" t="s">
        <v>12</v>
      </c>
      <c r="D506" t="s">
        <v>19</v>
      </c>
      <c r="E506">
        <v>58</v>
      </c>
      <c r="F506">
        <v>75</v>
      </c>
      <c r="G506">
        <v>4350</v>
      </c>
    </row>
    <row r="507" spans="1:7" x14ac:dyDescent="0.3">
      <c r="A507" s="1">
        <v>45461</v>
      </c>
      <c r="B507" t="s">
        <v>10</v>
      </c>
      <c r="C507" t="s">
        <v>13</v>
      </c>
      <c r="D507" t="s">
        <v>18</v>
      </c>
      <c r="E507">
        <v>177</v>
      </c>
      <c r="F507">
        <v>32</v>
      </c>
      <c r="G507">
        <v>5664</v>
      </c>
    </row>
    <row r="508" spans="1:7" x14ac:dyDescent="0.3">
      <c r="A508" s="1">
        <v>45461</v>
      </c>
      <c r="B508" t="s">
        <v>10</v>
      </c>
      <c r="C508" t="s">
        <v>13</v>
      </c>
      <c r="D508" t="s">
        <v>16</v>
      </c>
      <c r="E508">
        <v>197</v>
      </c>
      <c r="F508">
        <v>124</v>
      </c>
      <c r="G508">
        <v>24428</v>
      </c>
    </row>
    <row r="509" spans="1:7" x14ac:dyDescent="0.3">
      <c r="A509" s="1">
        <v>45462</v>
      </c>
      <c r="B509" t="s">
        <v>8</v>
      </c>
      <c r="C509" t="s">
        <v>14</v>
      </c>
      <c r="D509" t="s">
        <v>18</v>
      </c>
      <c r="E509">
        <v>10</v>
      </c>
      <c r="F509">
        <v>106</v>
      </c>
      <c r="G509">
        <v>1060</v>
      </c>
    </row>
    <row r="510" spans="1:7" x14ac:dyDescent="0.3">
      <c r="A510" s="1">
        <v>45462</v>
      </c>
      <c r="B510" t="s">
        <v>8</v>
      </c>
      <c r="C510" t="s">
        <v>14</v>
      </c>
      <c r="D510" t="s">
        <v>16</v>
      </c>
      <c r="E510">
        <v>58</v>
      </c>
      <c r="F510">
        <v>98</v>
      </c>
      <c r="G510">
        <v>5684</v>
      </c>
    </row>
    <row r="511" spans="1:7" x14ac:dyDescent="0.3">
      <c r="A511" s="1">
        <v>45463</v>
      </c>
      <c r="B511" t="s">
        <v>7</v>
      </c>
      <c r="C511" t="s">
        <v>14</v>
      </c>
      <c r="D511" t="s">
        <v>19</v>
      </c>
      <c r="E511">
        <v>91</v>
      </c>
      <c r="F511">
        <v>136</v>
      </c>
      <c r="G511">
        <v>12376</v>
      </c>
    </row>
    <row r="512" spans="1:7" x14ac:dyDescent="0.3">
      <c r="A512" s="1">
        <v>45463</v>
      </c>
      <c r="B512" t="s">
        <v>7</v>
      </c>
      <c r="C512" t="s">
        <v>11</v>
      </c>
      <c r="D512" t="s">
        <v>18</v>
      </c>
      <c r="E512">
        <v>118</v>
      </c>
      <c r="F512">
        <v>54</v>
      </c>
      <c r="G512">
        <v>6372</v>
      </c>
    </row>
    <row r="513" spans="1:7" x14ac:dyDescent="0.3">
      <c r="A513" s="1">
        <v>45463</v>
      </c>
      <c r="B513" t="s">
        <v>7</v>
      </c>
      <c r="C513" t="s">
        <v>14</v>
      </c>
      <c r="D513" t="s">
        <v>18</v>
      </c>
      <c r="E513">
        <v>130</v>
      </c>
      <c r="F513">
        <v>53</v>
      </c>
      <c r="G513">
        <v>6890</v>
      </c>
    </row>
    <row r="514" spans="1:7" x14ac:dyDescent="0.3">
      <c r="A514" s="1">
        <v>45463</v>
      </c>
      <c r="B514" t="s">
        <v>10</v>
      </c>
      <c r="C514" t="s">
        <v>11</v>
      </c>
      <c r="D514" t="s">
        <v>16</v>
      </c>
      <c r="E514">
        <v>70</v>
      </c>
      <c r="F514">
        <v>29</v>
      </c>
      <c r="G514">
        <v>2030</v>
      </c>
    </row>
    <row r="515" spans="1:7" x14ac:dyDescent="0.3">
      <c r="A515" s="1">
        <v>45464</v>
      </c>
      <c r="B515" t="s">
        <v>7</v>
      </c>
      <c r="C515" t="s">
        <v>12</v>
      </c>
      <c r="D515" t="s">
        <v>17</v>
      </c>
      <c r="E515">
        <v>25</v>
      </c>
      <c r="F515">
        <v>77</v>
      </c>
      <c r="G515">
        <v>1925</v>
      </c>
    </row>
    <row r="516" spans="1:7" x14ac:dyDescent="0.3">
      <c r="A516" s="1">
        <v>45464</v>
      </c>
      <c r="B516" t="s">
        <v>9</v>
      </c>
      <c r="C516" t="s">
        <v>14</v>
      </c>
      <c r="D516" t="s">
        <v>17</v>
      </c>
      <c r="E516">
        <v>40</v>
      </c>
      <c r="F516">
        <v>113</v>
      </c>
      <c r="G516">
        <v>4520</v>
      </c>
    </row>
    <row r="517" spans="1:7" x14ac:dyDescent="0.3">
      <c r="A517" s="1">
        <v>45464</v>
      </c>
      <c r="B517" t="s">
        <v>7</v>
      </c>
      <c r="C517" t="s">
        <v>14</v>
      </c>
      <c r="D517" t="s">
        <v>17</v>
      </c>
      <c r="E517">
        <v>30</v>
      </c>
      <c r="F517">
        <v>120</v>
      </c>
      <c r="G517">
        <v>3600</v>
      </c>
    </row>
    <row r="518" spans="1:7" x14ac:dyDescent="0.3">
      <c r="A518" s="1">
        <v>45465</v>
      </c>
      <c r="B518" t="s">
        <v>10</v>
      </c>
      <c r="C518" t="s">
        <v>14</v>
      </c>
      <c r="D518" t="s">
        <v>15</v>
      </c>
      <c r="E518">
        <v>162</v>
      </c>
      <c r="F518">
        <v>54</v>
      </c>
      <c r="G518">
        <v>8748</v>
      </c>
    </row>
    <row r="519" spans="1:7" x14ac:dyDescent="0.3">
      <c r="A519" s="1">
        <v>45465</v>
      </c>
      <c r="B519" t="s">
        <v>8</v>
      </c>
      <c r="C519" t="s">
        <v>12</v>
      </c>
      <c r="D519" t="s">
        <v>19</v>
      </c>
      <c r="E519">
        <v>66</v>
      </c>
      <c r="F519">
        <v>76</v>
      </c>
      <c r="G519">
        <v>5016</v>
      </c>
    </row>
    <row r="520" spans="1:7" x14ac:dyDescent="0.3">
      <c r="A520" s="1">
        <v>45466</v>
      </c>
      <c r="B520" t="s">
        <v>8</v>
      </c>
      <c r="C520" t="s">
        <v>12</v>
      </c>
      <c r="D520" t="s">
        <v>18</v>
      </c>
      <c r="E520">
        <v>183</v>
      </c>
      <c r="F520">
        <v>68</v>
      </c>
      <c r="G520">
        <v>12444</v>
      </c>
    </row>
    <row r="521" spans="1:7" x14ac:dyDescent="0.3">
      <c r="A521" s="1">
        <v>45466</v>
      </c>
      <c r="B521" t="s">
        <v>7</v>
      </c>
      <c r="C521" t="s">
        <v>12</v>
      </c>
      <c r="D521" t="s">
        <v>17</v>
      </c>
      <c r="E521">
        <v>157</v>
      </c>
      <c r="F521">
        <v>75</v>
      </c>
      <c r="G521">
        <v>11775</v>
      </c>
    </row>
    <row r="522" spans="1:7" x14ac:dyDescent="0.3">
      <c r="A522" s="1">
        <v>45467</v>
      </c>
      <c r="B522" t="s">
        <v>8</v>
      </c>
      <c r="C522" t="s">
        <v>13</v>
      </c>
      <c r="D522" t="s">
        <v>19</v>
      </c>
      <c r="E522">
        <v>174</v>
      </c>
      <c r="F522">
        <v>38</v>
      </c>
      <c r="G522">
        <v>6612</v>
      </c>
    </row>
    <row r="523" spans="1:7" x14ac:dyDescent="0.3">
      <c r="A523" s="1">
        <v>45467</v>
      </c>
      <c r="B523" t="s">
        <v>9</v>
      </c>
      <c r="C523" t="s">
        <v>13</v>
      </c>
      <c r="D523" t="s">
        <v>18</v>
      </c>
      <c r="E523">
        <v>107</v>
      </c>
      <c r="F523">
        <v>78</v>
      </c>
      <c r="G523">
        <v>8346</v>
      </c>
    </row>
    <row r="524" spans="1:7" x14ac:dyDescent="0.3">
      <c r="A524" s="1">
        <v>45468</v>
      </c>
      <c r="B524" t="s">
        <v>9</v>
      </c>
      <c r="C524" t="s">
        <v>14</v>
      </c>
      <c r="D524" t="s">
        <v>15</v>
      </c>
      <c r="E524">
        <v>42</v>
      </c>
      <c r="F524">
        <v>28</v>
      </c>
      <c r="G524">
        <v>1176</v>
      </c>
    </row>
    <row r="525" spans="1:7" x14ac:dyDescent="0.3">
      <c r="A525" s="1">
        <v>45468</v>
      </c>
      <c r="B525" t="s">
        <v>10</v>
      </c>
      <c r="C525" t="s">
        <v>11</v>
      </c>
      <c r="D525" t="s">
        <v>16</v>
      </c>
      <c r="E525">
        <v>64</v>
      </c>
      <c r="F525">
        <v>150</v>
      </c>
      <c r="G525">
        <v>9600</v>
      </c>
    </row>
    <row r="526" spans="1:7" x14ac:dyDescent="0.3">
      <c r="A526" s="1">
        <v>45468</v>
      </c>
      <c r="B526" t="s">
        <v>9</v>
      </c>
      <c r="C526" t="s">
        <v>12</v>
      </c>
      <c r="D526" t="s">
        <v>17</v>
      </c>
      <c r="E526">
        <v>149</v>
      </c>
      <c r="F526">
        <v>107</v>
      </c>
      <c r="G526">
        <v>15943</v>
      </c>
    </row>
    <row r="527" spans="1:7" x14ac:dyDescent="0.3">
      <c r="A527" s="1">
        <v>45468</v>
      </c>
      <c r="B527" t="s">
        <v>8</v>
      </c>
      <c r="C527" t="s">
        <v>12</v>
      </c>
      <c r="D527" t="s">
        <v>17</v>
      </c>
      <c r="E527">
        <v>54</v>
      </c>
      <c r="F527">
        <v>53</v>
      </c>
      <c r="G527">
        <v>2862</v>
      </c>
    </row>
    <row r="528" spans="1:7" x14ac:dyDescent="0.3">
      <c r="A528" s="1">
        <v>45469</v>
      </c>
      <c r="B528" t="s">
        <v>8</v>
      </c>
      <c r="C528" t="s">
        <v>12</v>
      </c>
      <c r="D528" t="s">
        <v>17</v>
      </c>
      <c r="E528">
        <v>192</v>
      </c>
      <c r="F528">
        <v>39</v>
      </c>
      <c r="G528">
        <v>7488</v>
      </c>
    </row>
    <row r="529" spans="1:7" x14ac:dyDescent="0.3">
      <c r="A529" s="1">
        <v>45469</v>
      </c>
      <c r="B529" t="s">
        <v>10</v>
      </c>
      <c r="C529" t="s">
        <v>14</v>
      </c>
      <c r="D529" t="s">
        <v>17</v>
      </c>
      <c r="E529">
        <v>105</v>
      </c>
      <c r="F529">
        <v>140</v>
      </c>
      <c r="G529">
        <v>14700</v>
      </c>
    </row>
    <row r="530" spans="1:7" x14ac:dyDescent="0.3">
      <c r="A530" s="1">
        <v>45470</v>
      </c>
      <c r="B530" t="s">
        <v>8</v>
      </c>
      <c r="C530" t="s">
        <v>11</v>
      </c>
      <c r="D530" t="s">
        <v>15</v>
      </c>
      <c r="E530">
        <v>179</v>
      </c>
      <c r="F530">
        <v>107</v>
      </c>
      <c r="G530">
        <v>19153</v>
      </c>
    </row>
    <row r="531" spans="1:7" x14ac:dyDescent="0.3">
      <c r="A531" s="1">
        <v>45470</v>
      </c>
      <c r="B531" t="s">
        <v>9</v>
      </c>
      <c r="C531" t="s">
        <v>13</v>
      </c>
      <c r="D531" t="s">
        <v>19</v>
      </c>
      <c r="E531">
        <v>119</v>
      </c>
      <c r="F531">
        <v>135</v>
      </c>
      <c r="G531">
        <v>16065</v>
      </c>
    </row>
    <row r="532" spans="1:7" x14ac:dyDescent="0.3">
      <c r="A532" s="1">
        <v>45471</v>
      </c>
      <c r="B532" t="s">
        <v>8</v>
      </c>
      <c r="C532" t="s">
        <v>14</v>
      </c>
      <c r="D532" t="s">
        <v>18</v>
      </c>
      <c r="E532">
        <v>68</v>
      </c>
      <c r="F532">
        <v>142</v>
      </c>
      <c r="G532">
        <v>9656</v>
      </c>
    </row>
    <row r="533" spans="1:7" x14ac:dyDescent="0.3">
      <c r="A533" s="1">
        <v>45471</v>
      </c>
      <c r="B533" t="s">
        <v>8</v>
      </c>
      <c r="C533" t="s">
        <v>12</v>
      </c>
      <c r="D533" t="s">
        <v>15</v>
      </c>
      <c r="E533">
        <v>188</v>
      </c>
      <c r="F533">
        <v>98</v>
      </c>
      <c r="G533">
        <v>18424</v>
      </c>
    </row>
    <row r="534" spans="1:7" x14ac:dyDescent="0.3">
      <c r="A534" s="1">
        <v>45471</v>
      </c>
      <c r="B534" t="s">
        <v>9</v>
      </c>
      <c r="C534" t="s">
        <v>13</v>
      </c>
      <c r="D534" t="s">
        <v>16</v>
      </c>
      <c r="E534">
        <v>198</v>
      </c>
      <c r="F534">
        <v>140</v>
      </c>
      <c r="G534">
        <v>27720</v>
      </c>
    </row>
    <row r="535" spans="1:7" x14ac:dyDescent="0.3">
      <c r="A535" s="1">
        <v>45471</v>
      </c>
      <c r="B535" t="s">
        <v>10</v>
      </c>
      <c r="C535" t="s">
        <v>12</v>
      </c>
      <c r="D535" t="s">
        <v>17</v>
      </c>
      <c r="E535">
        <v>100</v>
      </c>
      <c r="F535">
        <v>121</v>
      </c>
      <c r="G535">
        <v>12100</v>
      </c>
    </row>
    <row r="536" spans="1:7" x14ac:dyDescent="0.3">
      <c r="A536" s="1">
        <v>45472</v>
      </c>
      <c r="B536" t="s">
        <v>10</v>
      </c>
      <c r="C536" t="s">
        <v>13</v>
      </c>
      <c r="D536" t="s">
        <v>18</v>
      </c>
      <c r="E536">
        <v>123</v>
      </c>
      <c r="F536">
        <v>71</v>
      </c>
      <c r="G536">
        <v>8733</v>
      </c>
    </row>
    <row r="537" spans="1:7" x14ac:dyDescent="0.3">
      <c r="A537" s="1">
        <v>45472</v>
      </c>
      <c r="B537" t="s">
        <v>8</v>
      </c>
      <c r="C537" t="s">
        <v>12</v>
      </c>
      <c r="D537" t="s">
        <v>16</v>
      </c>
      <c r="E537">
        <v>167</v>
      </c>
      <c r="F537">
        <v>21</v>
      </c>
      <c r="G537">
        <v>3507</v>
      </c>
    </row>
    <row r="538" spans="1:7" x14ac:dyDescent="0.3">
      <c r="A538" s="1">
        <v>45473</v>
      </c>
      <c r="B538" t="s">
        <v>7</v>
      </c>
      <c r="C538" t="s">
        <v>12</v>
      </c>
      <c r="D538" t="s">
        <v>16</v>
      </c>
      <c r="E538">
        <v>128</v>
      </c>
      <c r="F538">
        <v>26</v>
      </c>
      <c r="G538">
        <v>3328</v>
      </c>
    </row>
    <row r="539" spans="1:7" x14ac:dyDescent="0.3">
      <c r="A539" s="1">
        <v>45473</v>
      </c>
      <c r="B539" t="s">
        <v>9</v>
      </c>
      <c r="C539" t="s">
        <v>13</v>
      </c>
      <c r="D539" t="s">
        <v>19</v>
      </c>
      <c r="E539">
        <v>123</v>
      </c>
      <c r="F539">
        <v>146</v>
      </c>
      <c r="G539">
        <v>17958</v>
      </c>
    </row>
    <row r="540" spans="1:7" x14ac:dyDescent="0.3">
      <c r="A540" s="1">
        <v>45473</v>
      </c>
      <c r="B540" t="s">
        <v>8</v>
      </c>
      <c r="C540" t="s">
        <v>14</v>
      </c>
      <c r="D540" t="s">
        <v>15</v>
      </c>
      <c r="E540">
        <v>187</v>
      </c>
      <c r="F540">
        <v>59</v>
      </c>
      <c r="G540">
        <v>11033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PRANAV GHADGE</cp:lastModifiedBy>
  <dcterms:created xsi:type="dcterms:W3CDTF">2025-05-19T15:26:52Z</dcterms:created>
  <dcterms:modified xsi:type="dcterms:W3CDTF">2025-05-19T15:44:10Z</dcterms:modified>
</cp:coreProperties>
</file>