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pranav/Dropbox/Pranav Shankar Girish/Code/Individual Simulation/Kerala/ML/"/>
    </mc:Choice>
  </mc:AlternateContent>
  <xr:revisionPtr revIDLastSave="0" documentId="13_ncr:1_{47AB6E27-B96E-154C-AF59-B7656E0B1FA9}" xr6:coauthVersionLast="47" xr6:coauthVersionMax="47" xr10:uidLastSave="{00000000-0000-0000-0000-000000000000}"/>
  <bookViews>
    <workbookView xWindow="2360" yWindow="1620" windowWidth="23260" windowHeight="12460" activeTab="5" xr2:uid="{00000000-000D-0000-FFFF-FFFF00000000}"/>
  </bookViews>
  <sheets>
    <sheet name="Total" sheetId="1" r:id="rId1"/>
    <sheet name="5 year" sheetId="2" r:id="rId2"/>
    <sheet name="2 year" sheetId="3" r:id="rId3"/>
    <sheet name="1 year" sheetId="4" r:id="rId4"/>
    <sheet name="BGWise" sheetId="5" r:id="rId5"/>
    <sheet name="Feature Selection" sheetId="6" r:id="rId6"/>
    <sheet name="Checks" sheetId="7" r:id="rId7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0" i="1" l="1"/>
  <c r="AV30" i="1"/>
  <c r="AW30" i="1"/>
  <c r="AX30" i="1"/>
  <c r="AV29" i="1"/>
  <c r="AW29" i="1"/>
  <c r="AU29" i="1"/>
  <c r="R30" i="1"/>
  <c r="S30" i="1"/>
  <c r="T30" i="1"/>
  <c r="U30" i="1"/>
  <c r="V30" i="1"/>
  <c r="W30" i="1"/>
  <c r="R31" i="1"/>
  <c r="S31" i="1"/>
  <c r="T31" i="1"/>
  <c r="U31" i="1"/>
  <c r="V31" i="1"/>
  <c r="W31" i="1"/>
  <c r="R33" i="1"/>
  <c r="S33" i="1"/>
  <c r="T33" i="1"/>
  <c r="U33" i="1"/>
  <c r="V33" i="1"/>
  <c r="W33" i="1"/>
  <c r="R34" i="1"/>
  <c r="S34" i="1"/>
  <c r="T34" i="1"/>
  <c r="U34" i="1"/>
  <c r="V34" i="1"/>
  <c r="W34" i="1"/>
  <c r="BT82" i="5"/>
  <c r="BS82" i="5"/>
  <c r="BR82" i="5"/>
  <c r="BQ82" i="5"/>
  <c r="BP82" i="5"/>
  <c r="BO82" i="5"/>
  <c r="BT81" i="5"/>
  <c r="BS81" i="5"/>
  <c r="BR81" i="5"/>
  <c r="BQ81" i="5"/>
  <c r="BP81" i="5"/>
  <c r="BO81" i="5"/>
  <c r="BT80" i="5"/>
  <c r="BS80" i="5"/>
  <c r="BR80" i="5"/>
  <c r="BQ80" i="5"/>
  <c r="BP80" i="5"/>
  <c r="BO80" i="5"/>
  <c r="BT79" i="5"/>
  <c r="BS79" i="5"/>
  <c r="BR79" i="5"/>
  <c r="BQ79" i="5"/>
  <c r="BP79" i="5"/>
  <c r="BO79" i="5"/>
  <c r="BT78" i="5"/>
  <c r="BS78" i="5"/>
  <c r="BR78" i="5"/>
  <c r="BQ78" i="5"/>
  <c r="BP78" i="5"/>
  <c r="BO78" i="5"/>
  <c r="BT77" i="5"/>
  <c r="BS77" i="5"/>
  <c r="BR77" i="5"/>
  <c r="BQ77" i="5"/>
  <c r="BP77" i="5"/>
  <c r="BO77" i="5"/>
  <c r="BT76" i="5"/>
  <c r="BS76" i="5"/>
  <c r="BR76" i="5"/>
  <c r="BQ76" i="5"/>
  <c r="BP76" i="5"/>
  <c r="BO76" i="5"/>
  <c r="BT72" i="5"/>
  <c r="BS72" i="5"/>
  <c r="BR72" i="5"/>
  <c r="BQ72" i="5"/>
  <c r="BP72" i="5"/>
  <c r="BO72" i="5"/>
  <c r="BT71" i="5"/>
  <c r="BS71" i="5"/>
  <c r="BR71" i="5"/>
  <c r="BQ71" i="5"/>
  <c r="BP71" i="5"/>
  <c r="BO71" i="5"/>
  <c r="BT70" i="5"/>
  <c r="BS70" i="5"/>
  <c r="BR70" i="5"/>
  <c r="BQ70" i="5"/>
  <c r="BP70" i="5"/>
  <c r="BO70" i="5"/>
  <c r="BT69" i="5"/>
  <c r="BS69" i="5"/>
  <c r="BR69" i="5"/>
  <c r="BQ69" i="5"/>
  <c r="BP69" i="5"/>
  <c r="BO69" i="5"/>
  <c r="BT68" i="5"/>
  <c r="BS68" i="5"/>
  <c r="BR68" i="5"/>
  <c r="BQ68" i="5"/>
  <c r="BP68" i="5"/>
  <c r="BO68" i="5"/>
  <c r="BT67" i="5"/>
  <c r="BS67" i="5"/>
  <c r="BR67" i="5"/>
  <c r="BQ67" i="5"/>
  <c r="BP67" i="5"/>
  <c r="BO67" i="5"/>
  <c r="BT66" i="5"/>
  <c r="BS66" i="5"/>
  <c r="BR66" i="5"/>
  <c r="BQ66" i="5"/>
  <c r="BP66" i="5"/>
  <c r="BO66" i="5"/>
  <c r="BT62" i="5"/>
  <c r="BS62" i="5"/>
  <c r="BR62" i="5"/>
  <c r="BQ62" i="5"/>
  <c r="BP62" i="5"/>
  <c r="BO62" i="5"/>
  <c r="BT61" i="5"/>
  <c r="BS61" i="5"/>
  <c r="BR61" i="5"/>
  <c r="BQ61" i="5"/>
  <c r="BP61" i="5"/>
  <c r="BO61" i="5"/>
  <c r="BT60" i="5"/>
  <c r="BS60" i="5"/>
  <c r="BR60" i="5"/>
  <c r="BQ60" i="5"/>
  <c r="BP60" i="5"/>
  <c r="BO60" i="5"/>
  <c r="BT59" i="5"/>
  <c r="BS59" i="5"/>
  <c r="BR59" i="5"/>
  <c r="BQ59" i="5"/>
  <c r="BP59" i="5"/>
  <c r="BO59" i="5"/>
  <c r="BT58" i="5"/>
  <c r="BS58" i="5"/>
  <c r="BR58" i="5"/>
  <c r="BQ58" i="5"/>
  <c r="BP58" i="5"/>
  <c r="BO58" i="5"/>
  <c r="BT57" i="5"/>
  <c r="BS57" i="5"/>
  <c r="BR57" i="5"/>
  <c r="BQ57" i="5"/>
  <c r="BP57" i="5"/>
  <c r="BO57" i="5"/>
  <c r="BT56" i="5"/>
  <c r="BS56" i="5"/>
  <c r="BR56" i="5"/>
  <c r="BQ56" i="5"/>
  <c r="BP56" i="5"/>
  <c r="BO56" i="5"/>
  <c r="BT52" i="5"/>
  <c r="BS52" i="5"/>
  <c r="BR52" i="5"/>
  <c r="BQ52" i="5"/>
  <c r="BP52" i="5"/>
  <c r="BO52" i="5"/>
  <c r="BT51" i="5"/>
  <c r="BS51" i="5"/>
  <c r="BR51" i="5"/>
  <c r="BQ51" i="5"/>
  <c r="BP51" i="5"/>
  <c r="BO51" i="5"/>
  <c r="BT50" i="5"/>
  <c r="BS50" i="5"/>
  <c r="BR50" i="5"/>
  <c r="BQ50" i="5"/>
  <c r="BP50" i="5"/>
  <c r="BO50" i="5"/>
  <c r="BT49" i="5"/>
  <c r="BS49" i="5"/>
  <c r="BR49" i="5"/>
  <c r="BQ49" i="5"/>
  <c r="BP49" i="5"/>
  <c r="BO49" i="5"/>
  <c r="BT48" i="5"/>
  <c r="BS48" i="5"/>
  <c r="BR48" i="5"/>
  <c r="BQ48" i="5"/>
  <c r="BP48" i="5"/>
  <c r="BO48" i="5"/>
  <c r="BT47" i="5"/>
  <c r="BS47" i="5"/>
  <c r="BR47" i="5"/>
  <c r="BQ47" i="5"/>
  <c r="BP47" i="5"/>
  <c r="BO47" i="5"/>
  <c r="BT46" i="5"/>
  <c r="BS46" i="5"/>
  <c r="BR46" i="5"/>
  <c r="BQ46" i="5"/>
  <c r="BP46" i="5"/>
  <c r="BO46" i="5"/>
  <c r="BT42" i="5"/>
  <c r="BS42" i="5"/>
  <c r="BR42" i="5"/>
  <c r="BQ42" i="5"/>
  <c r="BP42" i="5"/>
  <c r="BO42" i="5"/>
  <c r="BT41" i="5"/>
  <c r="BS41" i="5"/>
  <c r="BR41" i="5"/>
  <c r="BQ41" i="5"/>
  <c r="BP41" i="5"/>
  <c r="BO41" i="5"/>
  <c r="BT40" i="5"/>
  <c r="BS40" i="5"/>
  <c r="BR40" i="5"/>
  <c r="BQ40" i="5"/>
  <c r="BP40" i="5"/>
  <c r="BO40" i="5"/>
  <c r="BT39" i="5"/>
  <c r="BS39" i="5"/>
  <c r="BR39" i="5"/>
  <c r="BQ39" i="5"/>
  <c r="BP39" i="5"/>
  <c r="BO39" i="5"/>
  <c r="BT38" i="5"/>
  <c r="BS38" i="5"/>
  <c r="BR38" i="5"/>
  <c r="BQ38" i="5"/>
  <c r="BP38" i="5"/>
  <c r="BO38" i="5"/>
  <c r="BT37" i="5"/>
  <c r="BS37" i="5"/>
  <c r="BR37" i="5"/>
  <c r="BQ37" i="5"/>
  <c r="BP37" i="5"/>
  <c r="BO37" i="5"/>
  <c r="BT36" i="5"/>
  <c r="BS36" i="5"/>
  <c r="BR36" i="5"/>
  <c r="BQ36" i="5"/>
  <c r="BP36" i="5"/>
  <c r="BO36" i="5"/>
  <c r="BT32" i="5"/>
  <c r="BS32" i="5"/>
  <c r="BR32" i="5"/>
  <c r="BQ32" i="5"/>
  <c r="BP32" i="5"/>
  <c r="BO32" i="5"/>
  <c r="BT31" i="5"/>
  <c r="BS31" i="5"/>
  <c r="BR31" i="5"/>
  <c r="BQ31" i="5"/>
  <c r="BP31" i="5"/>
  <c r="BO31" i="5"/>
  <c r="BT30" i="5"/>
  <c r="BS30" i="5"/>
  <c r="BR30" i="5"/>
  <c r="BQ30" i="5"/>
  <c r="BP30" i="5"/>
  <c r="BO30" i="5"/>
  <c r="BT29" i="5"/>
  <c r="BS29" i="5"/>
  <c r="BR29" i="5"/>
  <c r="BQ29" i="5"/>
  <c r="BP29" i="5"/>
  <c r="BO29" i="5"/>
  <c r="BT28" i="5"/>
  <c r="BS28" i="5"/>
  <c r="BR28" i="5"/>
  <c r="BQ28" i="5"/>
  <c r="BP28" i="5"/>
  <c r="BO28" i="5"/>
  <c r="BT27" i="5"/>
  <c r="BS27" i="5"/>
  <c r="BR27" i="5"/>
  <c r="BQ27" i="5"/>
  <c r="BP27" i="5"/>
  <c r="BO27" i="5"/>
  <c r="BT26" i="5"/>
  <c r="BS26" i="5"/>
  <c r="BR26" i="5"/>
  <c r="BQ26" i="5"/>
  <c r="BP26" i="5"/>
  <c r="BO26" i="5"/>
  <c r="BT22" i="5"/>
  <c r="BS22" i="5"/>
  <c r="BR22" i="5"/>
  <c r="BQ22" i="5"/>
  <c r="BP22" i="5"/>
  <c r="BO22" i="5"/>
  <c r="BT21" i="5"/>
  <c r="BS21" i="5"/>
  <c r="BR21" i="5"/>
  <c r="BQ21" i="5"/>
  <c r="BP21" i="5"/>
  <c r="BO21" i="5"/>
  <c r="BT20" i="5"/>
  <c r="BS20" i="5"/>
  <c r="BR20" i="5"/>
  <c r="BQ20" i="5"/>
  <c r="BP20" i="5"/>
  <c r="BO20" i="5"/>
  <c r="BT19" i="5"/>
  <c r="BS19" i="5"/>
  <c r="BR19" i="5"/>
  <c r="BQ19" i="5"/>
  <c r="BP19" i="5"/>
  <c r="BO19" i="5"/>
  <c r="BT18" i="5"/>
  <c r="BS18" i="5"/>
  <c r="BR18" i="5"/>
  <c r="BQ18" i="5"/>
  <c r="BP18" i="5"/>
  <c r="BO18" i="5"/>
  <c r="BT17" i="5"/>
  <c r="BS17" i="5"/>
  <c r="BR17" i="5"/>
  <c r="BQ17" i="5"/>
  <c r="BP17" i="5"/>
  <c r="BO17" i="5"/>
  <c r="BT16" i="5"/>
  <c r="BS16" i="5"/>
  <c r="BR16" i="5"/>
  <c r="BQ16" i="5"/>
  <c r="BP16" i="5"/>
  <c r="BO16" i="5"/>
  <c r="BO7" i="5"/>
  <c r="BP7" i="5"/>
  <c r="BQ7" i="5"/>
  <c r="BR7" i="5"/>
  <c r="BS7" i="5"/>
  <c r="BT7" i="5"/>
  <c r="BO8" i="5"/>
  <c r="BP8" i="5"/>
  <c r="BQ8" i="5"/>
  <c r="BR8" i="5"/>
  <c r="BS8" i="5"/>
  <c r="BT8" i="5"/>
  <c r="BO9" i="5"/>
  <c r="BP9" i="5"/>
  <c r="BQ9" i="5"/>
  <c r="BR9" i="5"/>
  <c r="BS9" i="5"/>
  <c r="BT9" i="5"/>
  <c r="BO10" i="5"/>
  <c r="BP10" i="5"/>
  <c r="BQ10" i="5"/>
  <c r="BR10" i="5"/>
  <c r="BS10" i="5"/>
  <c r="BT10" i="5"/>
  <c r="BO11" i="5"/>
  <c r="BP11" i="5"/>
  <c r="BQ11" i="5"/>
  <c r="BR11" i="5"/>
  <c r="BS11" i="5"/>
  <c r="BT11" i="5"/>
  <c r="BO12" i="5"/>
  <c r="BP12" i="5"/>
  <c r="BQ12" i="5"/>
  <c r="BR12" i="5"/>
  <c r="BS12" i="5"/>
  <c r="BT12" i="5"/>
  <c r="BT6" i="5"/>
  <c r="BS6" i="5"/>
  <c r="BR6" i="5"/>
  <c r="BQ6" i="5"/>
  <c r="BP6" i="5"/>
  <c r="BO6" i="5"/>
  <c r="V32" i="1"/>
  <c r="V35" i="1"/>
  <c r="W32" i="1"/>
  <c r="W35" i="1"/>
  <c r="W29" i="1"/>
  <c r="V29" i="1"/>
  <c r="U32" i="1"/>
  <c r="U35" i="1"/>
  <c r="U29" i="1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Q5" i="2"/>
  <c r="P5" i="2"/>
  <c r="O5" i="2"/>
  <c r="N5" i="2"/>
  <c r="M6" i="2"/>
  <c r="M7" i="2"/>
  <c r="M8" i="2"/>
  <c r="M9" i="2"/>
  <c r="M10" i="2"/>
  <c r="M11" i="2"/>
  <c r="M5" i="2"/>
  <c r="L6" i="2"/>
  <c r="L7" i="2"/>
  <c r="L8" i="2"/>
  <c r="L9" i="2"/>
  <c r="L10" i="2"/>
  <c r="L11" i="2"/>
  <c r="L5" i="2"/>
  <c r="T32" i="1"/>
  <c r="T35" i="1"/>
  <c r="T29" i="1"/>
  <c r="S32" i="1"/>
  <c r="S35" i="1"/>
  <c r="S29" i="1"/>
  <c r="R32" i="1"/>
  <c r="R35" i="1"/>
  <c r="R29" i="1"/>
</calcChain>
</file>

<file path=xl/sharedStrings.xml><?xml version="1.0" encoding="utf-8"?>
<sst xmlns="http://schemas.openxmlformats.org/spreadsheetml/2006/main" count="1768" uniqueCount="340">
  <si>
    <t>Total status</t>
  </si>
  <si>
    <t>Hyperparameters:</t>
  </si>
  <si>
    <t>LOGISTIC REGRESSION:</t>
  </si>
  <si>
    <t>Best parameters: {'C': 100, 'penalty': 'l2', 'solver': 'newton-cg'}</t>
  </si>
  <si>
    <t>---------------------------------------------------------------------</t>
  </si>
  <si>
    <t>SVM Classifier</t>
  </si>
  <si>
    <t>Best parameters: {'C': 100, 'degree': 1, 'gamma': 'scale', 'kernel': 'poly'}</t>
  </si>
  <si>
    <t>Bagging Classifier (Ensemble Decision Trees):</t>
  </si>
  <si>
    <t>Best parameters: {'n_estimators': 1000}</t>
  </si>
  <si>
    <t>Random Forest Classifier (Ensemble Decision Trees):</t>
  </si>
  <si>
    <t>Best parameters: {'max_features': 'sqrt', 'n_estimators': 500}</t>
  </si>
  <si>
    <t>Gradient Boosting Classifier</t>
  </si>
  <si>
    <t>Best parameters: {'learning_rate': 0.1, 'n_estimators': 100}</t>
  </si>
  <si>
    <t>Neural Networks (2 hidden layers, equal hidden neurons):</t>
  </si>
  <si>
    <t>Best parameters: {'Neurons_Trial': 30, 'Optimizer_Trial': 'adam', 'batch_size': 10, 'epochs': 20}</t>
  </si>
  <si>
    <t>Results:</t>
  </si>
  <si>
    <t>Logistic Regression:</t>
  </si>
  <si>
    <t>Random Forest DT</t>
  </si>
  <si>
    <t>Random Forest DT:</t>
  </si>
  <si>
    <t>Model</t>
  </si>
  <si>
    <t>LogR</t>
  </si>
  <si>
    <t>SVM</t>
  </si>
  <si>
    <t>Bagging DT</t>
  </si>
  <si>
    <t>Random Forest</t>
  </si>
  <si>
    <t>ANN</t>
  </si>
  <si>
    <t>Gradient Boost</t>
  </si>
  <si>
    <t>Mean AUC Score</t>
  </si>
  <si>
    <t>0.91 (0.01)</t>
  </si>
  <si>
    <t>0.9 (0.008)</t>
  </si>
  <si>
    <t>0 Mean Precision</t>
  </si>
  <si>
    <t>0.97 (0.007)</t>
  </si>
  <si>
    <t>0.96 (0.005)</t>
  </si>
  <si>
    <t>0 Mean Recall 0</t>
  </si>
  <si>
    <t>0.91 (0.013)</t>
  </si>
  <si>
    <t>0.94 (0.007)</t>
  </si>
  <si>
    <t>0 Mean f1 score 0</t>
  </si>
  <si>
    <t>0.95 (0.005)</t>
  </si>
  <si>
    <t>1 Mean Precision 1</t>
  </si>
  <si>
    <t>0.76 (0.03)</t>
  </si>
  <si>
    <t>0.82 (0.021)</t>
  </si>
  <si>
    <t>1 Mean Recall 1</t>
  </si>
  <si>
    <t>0.91 (0.019)</t>
  </si>
  <si>
    <t>0.87 (0.012)</t>
  </si>
  <si>
    <t>1 Mean f1 score 1</t>
  </si>
  <si>
    <t>0.83 (0.018)</t>
  </si>
  <si>
    <t>0.84 (0.013)</t>
  </si>
  <si>
    <t>######################################################################</t>
  </si>
  <si>
    <t>SVM Regressor</t>
  </si>
  <si>
    <t>SVM Regressor:</t>
  </si>
  <si>
    <t>ANN:</t>
  </si>
  <si>
    <t>0.9 (0.018)</t>
  </si>
  <si>
    <t>0.97 (0.006)</t>
  </si>
  <si>
    <t>0.97 (0.018)</t>
  </si>
  <si>
    <t>0.91 (0.012)</t>
  </si>
  <si>
    <t>0.92 (0.031)</t>
  </si>
  <si>
    <t>0.94 (0.011)</t>
  </si>
  <si>
    <t>0.76 (0.028)</t>
  </si>
  <si>
    <t>0.77 (0.063)</t>
  </si>
  <si>
    <t>0.91 (0.015)</t>
  </si>
  <si>
    <t>0.89 (0.057)</t>
  </si>
  <si>
    <t>Bagging DT:</t>
  </si>
  <si>
    <t>Gradient Boost:</t>
  </si>
  <si>
    <t>0.9 (0.009)</t>
  </si>
  <si>
    <t>0.91 (0.011)</t>
  </si>
  <si>
    <t>0.96 (0.007)</t>
  </si>
  <si>
    <t>0.93 (0.011)</t>
  </si>
  <si>
    <t>0.95 (0.006)</t>
  </si>
  <si>
    <t>0.95 (0.007)</t>
  </si>
  <si>
    <t>0.8 (0.028)</t>
  </si>
  <si>
    <t>0.81 (0.03)</t>
  </si>
  <si>
    <t>0.87 (0.016)</t>
  </si>
  <si>
    <t>0.87 (0.017)</t>
  </si>
  <si>
    <t>0.83 (0.016)</t>
  </si>
  <si>
    <t>0.84 (0.019)</t>
  </si>
  <si>
    <t>5 year status</t>
  </si>
  <si>
    <t>Logistic Regression</t>
  </si>
  <si>
    <t>0.97 (0.008)</t>
  </si>
  <si>
    <t>0.9 (0.035)</t>
  </si>
  <si>
    <t>0.93 (0.017)</t>
  </si>
  <si>
    <t>0.74 (0.06)</t>
  </si>
  <si>
    <t>0.92 (0.024)</t>
  </si>
  <si>
    <t>0.82 (0.031)</t>
  </si>
  <si>
    <t>2 year status</t>
  </si>
  <si>
    <t>0.96 (0.008)</t>
  </si>
  <si>
    <t>0.99 (0.003)</t>
  </si>
  <si>
    <t>0.98 (0.003)</t>
  </si>
  <si>
    <t>0.8 (0.032)</t>
  </si>
  <si>
    <t>0.95 (0.02)</t>
  </si>
  <si>
    <t>0.96 (0.012)</t>
  </si>
  <si>
    <t>0.97 (0.01)</t>
  </si>
  <si>
    <t>0.98 (0.005)</t>
  </si>
  <si>
    <t>0.81 (0.049)</t>
  </si>
  <si>
    <t>0.95 (0.026)</t>
  </si>
  <si>
    <t>0.87 (0.029)</t>
  </si>
  <si>
    <t>0.95 (0.011)</t>
  </si>
  <si>
    <t>0.99 (0.004)</t>
  </si>
  <si>
    <t>0.99 (0.002)</t>
  </si>
  <si>
    <t>0.92 (0.026)</t>
  </si>
  <si>
    <t>0.9 (0.024)</t>
  </si>
  <si>
    <t>0.95 (0.015)</t>
  </si>
  <si>
    <t>0.91 (0.022)</t>
  </si>
  <si>
    <t>0.93 (0.015)</t>
  </si>
  <si>
    <t>0.97 (0.011)</t>
  </si>
  <si>
    <t>0.98 (0.006)</t>
  </si>
  <si>
    <t>0.8 (0.061)</t>
  </si>
  <si>
    <t>0.95 (0.021)</t>
  </si>
  <si>
    <t>0.87 (0.037)</t>
  </si>
  <si>
    <t>0.95 (0.016)</t>
  </si>
  <si>
    <t>0.93 (0.028)</t>
  </si>
  <si>
    <t>0.91 (0.031)</t>
  </si>
  <si>
    <t>0.92 (0.022)</t>
  </si>
  <si>
    <t>1 year status</t>
  </si>
  <si>
    <t>1.0 (0.001)</t>
  </si>
  <si>
    <t>0.72 (0.043)</t>
  </si>
  <si>
    <t>0.99 (0.011)</t>
  </si>
  <si>
    <t>0.83 (0.027)</t>
  </si>
  <si>
    <t>0.96 (0.006)</t>
  </si>
  <si>
    <t>0.71 (0.037)</t>
  </si>
  <si>
    <t>0.98 (0.015)</t>
  </si>
  <si>
    <t>0.83 (0.024)</t>
  </si>
  <si>
    <t>0.85 (0.032)</t>
  </si>
  <si>
    <t>0.87 (0.031)</t>
  </si>
  <si>
    <t>0.86 (0.021)</t>
  </si>
  <si>
    <t>0.95 (0.013)</t>
  </si>
  <si>
    <t>0.98 (0.004)</t>
  </si>
  <si>
    <t>0.84 (0.037)</t>
  </si>
  <si>
    <t>0.91 (0.026)</t>
  </si>
  <si>
    <t>0.87 (0.026)</t>
  </si>
  <si>
    <t>1.0 (0.002)</t>
  </si>
  <si>
    <t>0.97 (0.005)</t>
  </si>
  <si>
    <t>0.98 (0.002)</t>
  </si>
  <si>
    <t>0.75 (0.039)</t>
  </si>
  <si>
    <t>0.97 (0.025)</t>
  </si>
  <si>
    <t>0.84 (0.02)</t>
  </si>
  <si>
    <t>0.95 (0.019)</t>
  </si>
  <si>
    <t>0.82 (0.041)</t>
  </si>
  <si>
    <t>0.91 (0.036)</t>
  </si>
  <si>
    <t>0.86 (0.033)</t>
  </si>
  <si>
    <t>BloodGroup Wise:</t>
  </si>
  <si>
    <t>Blood Group</t>
  </si>
  <si>
    <t>Blood Group: 0</t>
  </si>
  <si>
    <t>Target</t>
  </si>
  <si>
    <t>Target: status</t>
  </si>
  <si>
    <t>status</t>
  </si>
  <si>
    <t>0.92 (0.013)</t>
  </si>
  <si>
    <t>0.92 (0.012)</t>
  </si>
  <si>
    <t>0.93 (0.012)</t>
  </si>
  <si>
    <t>0.93 (0.014)</t>
  </si>
  <si>
    <t>O:</t>
  </si>
  <si>
    <t>0.98 (0.007)</t>
  </si>
  <si>
    <t>0.92 (0.01)</t>
  </si>
  <si>
    <t>0.95 (0.012)</t>
  </si>
  <si>
    <t>0.94 (0.014)</t>
  </si>
  <si>
    <t>0.92 (0.032)</t>
  </si>
  <si>
    <t>0.73 (0.036)</t>
  </si>
  <si>
    <t>0.73 (0.031)</t>
  </si>
  <si>
    <t>0.79 (0.043)</t>
  </si>
  <si>
    <t>0.79 (0.044)</t>
  </si>
  <si>
    <t>0.74 (0.077)</t>
  </si>
  <si>
    <t>0.93 (0.019)</t>
  </si>
  <si>
    <t>0.93 (0.022)</t>
  </si>
  <si>
    <t>0.89 (0.019)</t>
  </si>
  <si>
    <t>0.91 (0.02)</t>
  </si>
  <si>
    <t>0.92 (0.029)</t>
  </si>
  <si>
    <t>0.91 (0.025)</t>
  </si>
  <si>
    <t>0.82 (0.026)</t>
  </si>
  <si>
    <t>0.81 (0.022)</t>
  </si>
  <si>
    <t>0.84 (0.028)</t>
  </si>
  <si>
    <t>0.84 (0.027)</t>
  </si>
  <si>
    <t>0.81 (0.044)</t>
  </si>
  <si>
    <t>0.85 (0.027)</t>
  </si>
  <si>
    <t>Target: 5th year status</t>
  </si>
  <si>
    <t>0.92 (0.025)</t>
  </si>
  <si>
    <t>0.74 (0.061)</t>
  </si>
  <si>
    <t>0.92 (0.027)</t>
  </si>
  <si>
    <t>0.82 (0.036)</t>
  </si>
  <si>
    <t>Blood Group: 1</t>
  </si>
  <si>
    <t>0.89 (0.02)</t>
  </si>
  <si>
    <t>0.9 (0.022)</t>
  </si>
  <si>
    <t>0.9 (0.026)</t>
  </si>
  <si>
    <t>0.9 (0.017)</t>
  </si>
  <si>
    <t>0.96 (0.013)</t>
  </si>
  <si>
    <t>0.96 (0.015)</t>
  </si>
  <si>
    <t>0.96 (0.014)</t>
  </si>
  <si>
    <t>0.96 (0.011)</t>
  </si>
  <si>
    <t>0.96 (0.018)</t>
  </si>
  <si>
    <t>0.91 (0.017)</t>
  </si>
  <si>
    <t>0.94 (0.021)</t>
  </si>
  <si>
    <t>0.94 (0.018)</t>
  </si>
  <si>
    <t>0.94 (0.015)</t>
  </si>
  <si>
    <t>0.95 (0.01)</t>
  </si>
  <si>
    <t>0.93 (0.016)</t>
  </si>
  <si>
    <t>0.95 (0.009)</t>
  </si>
  <si>
    <t>0.76 (0.052)</t>
  </si>
  <si>
    <t>0.75 (0.044)</t>
  </si>
  <si>
    <t>0.83 (0.059)</t>
  </si>
  <si>
    <t>0.83 (0.048)</t>
  </si>
  <si>
    <t>0.76 (0.06)</t>
  </si>
  <si>
    <t>0.83 (0.043)</t>
  </si>
  <si>
    <t>A:</t>
  </si>
  <si>
    <t>0.88 (0.029)</t>
  </si>
  <si>
    <t>0.89 (0.036)</t>
  </si>
  <si>
    <t>0.87 (0.036)</t>
  </si>
  <si>
    <t>0.88 (0.046)</t>
  </si>
  <si>
    <t>0.81 (0.033)</t>
  </si>
  <si>
    <t>0.81 (0.031)</t>
  </si>
  <si>
    <t>0.85 (0.037)</t>
  </si>
  <si>
    <t>0.85 (0.026)</t>
  </si>
  <si>
    <t>0.82 (0.04)</t>
  </si>
  <si>
    <t>0.84 (0.026)</t>
  </si>
  <si>
    <t>0.9 (0.025)</t>
  </si>
  <si>
    <t>0.96 (0.02)</t>
  </si>
  <si>
    <t>0.92 (0.028)</t>
  </si>
  <si>
    <t>0.78 (0.067)</t>
  </si>
  <si>
    <t>0.87 (0.054)</t>
  </si>
  <si>
    <t>0.82 (0.038)</t>
  </si>
  <si>
    <t>Blood Group: 2</t>
  </si>
  <si>
    <t>0.92 (0.021)</t>
  </si>
  <si>
    <t>0.92 (0.019)</t>
  </si>
  <si>
    <t>0.9 (0.019)</t>
  </si>
  <si>
    <t>0.92 (0.02)</t>
  </si>
  <si>
    <t>0.95 (0.017)</t>
  </si>
  <si>
    <t>0.96 (0.016)</t>
  </si>
  <si>
    <t>0.94 (0.017)</t>
  </si>
  <si>
    <t>0.94 (0.022)</t>
  </si>
  <si>
    <t>0.94 (0.012)</t>
  </si>
  <si>
    <t>B:</t>
  </si>
  <si>
    <t>0.85 (0.042)</t>
  </si>
  <si>
    <t>0.84 (0.038)</t>
  </si>
  <si>
    <t>0.83 (0.05)</t>
  </si>
  <si>
    <t>0.86 (0.039)</t>
  </si>
  <si>
    <t>0.89 (0.035)</t>
  </si>
  <si>
    <t>0.89 (0.033)</t>
  </si>
  <si>
    <t>0.86 (0.038)</t>
  </si>
  <si>
    <t>0.89 (0.039)</t>
  </si>
  <si>
    <t>0.87 (0.03)</t>
  </si>
  <si>
    <t>0.87 (0.025)</t>
  </si>
  <si>
    <t>0.88 (0.03)</t>
  </si>
  <si>
    <t>0.87 (0.034)</t>
  </si>
  <si>
    <t>0.95 (0.018)</t>
  </si>
  <si>
    <t>0.87 (0.047)</t>
  </si>
  <si>
    <t>0.88 (0.036)</t>
  </si>
  <si>
    <t>0.87 (0.028)</t>
  </si>
  <si>
    <t>Blood Group: 3</t>
  </si>
  <si>
    <t>0.86 (0.028)</t>
  </si>
  <si>
    <t>0.86 (0.026)</t>
  </si>
  <si>
    <t>0.84 (0.025)</t>
  </si>
  <si>
    <t>0.84 (0.03)</t>
  </si>
  <si>
    <t>0.85 (0.034)</t>
  </si>
  <si>
    <t>0.84 (0.022)</t>
  </si>
  <si>
    <t>0.89 (0.032)</t>
  </si>
  <si>
    <t>0.89 (0.037)</t>
  </si>
  <si>
    <t>0.87 (0.042)</t>
  </si>
  <si>
    <t>0.88 (0.037)</t>
  </si>
  <si>
    <t>0.88 (0.038)</t>
  </si>
  <si>
    <t>0.87 (0.039)</t>
  </si>
  <si>
    <t>0.87 (0.043)</t>
  </si>
  <si>
    <t>0.88 (0.056)</t>
  </si>
  <si>
    <t>0.88 (0.026)</t>
  </si>
  <si>
    <t>0.87 (0.032)</t>
  </si>
  <si>
    <t>0.83 (0.054)</t>
  </si>
  <si>
    <t>0.83 (0.038)</t>
  </si>
  <si>
    <t>0.81 (0.039)</t>
  </si>
  <si>
    <t>0.82 (0.065)</t>
  </si>
  <si>
    <t>0.81 (0.032)</t>
  </si>
  <si>
    <t>0.83 (0.056)</t>
  </si>
  <si>
    <t>0.83 (0.061)</t>
  </si>
  <si>
    <t>0.82 (0.055)</t>
  </si>
  <si>
    <t>0.8 (0.067)</t>
  </si>
  <si>
    <t>0.82 (0.06)</t>
  </si>
  <si>
    <t>0.81 (0.05)</t>
  </si>
  <si>
    <t>AB:</t>
  </si>
  <si>
    <t>0.83 (0.042)</t>
  </si>
  <si>
    <t>0.83 (0.036)</t>
  </si>
  <si>
    <t>0.81 (0.029)</t>
  </si>
  <si>
    <t>0.8 (0.039)</t>
  </si>
  <si>
    <t>0.82 (0.044)</t>
  </si>
  <si>
    <t>0.81 (0.028)</t>
  </si>
  <si>
    <t>0.88 (0.035)</t>
  </si>
  <si>
    <t>0.88 (0.067)</t>
  </si>
  <si>
    <t>0.88 (0.041)</t>
  </si>
  <si>
    <t>0.83 (0.066)</t>
  </si>
  <si>
    <t>0.82 (0.059)</t>
  </si>
  <si>
    <t>0.82 (0.042)</t>
  </si>
  <si>
    <t>Coefficent Estimate</t>
  </si>
  <si>
    <t>Feature</t>
  </si>
  <si>
    <t>VIF</t>
  </si>
  <si>
    <t xml:space="preserve">age </t>
  </si>
  <si>
    <t xml:space="preserve">city_index </t>
  </si>
  <si>
    <t xml:space="preserve">bloodgroup </t>
  </si>
  <si>
    <t xml:space="preserve">kap_score </t>
  </si>
  <si>
    <t xml:space="preserve">hosp_name </t>
  </si>
  <si>
    <t xml:space="preserve">hosp_type </t>
  </si>
  <si>
    <t xml:space="preserve">pra </t>
  </si>
  <si>
    <t xml:space="preserve">avg </t>
  </si>
  <si>
    <t xml:space="preserve">av_fitsula </t>
  </si>
  <si>
    <t xml:space="preserve">time_on_dailysis </t>
  </si>
  <si>
    <t xml:space="preserve">pigf </t>
  </si>
  <si>
    <t xml:space="preserve">pra type </t>
  </si>
  <si>
    <t>Based on VIF (removing age+kap score components)</t>
  </si>
  <si>
    <t>Based on LR (removing age+hosp_name)</t>
  </si>
  <si>
    <t>Both:</t>
  </si>
  <si>
    <t>0.94 (0.009)</t>
  </si>
  <si>
    <t>0.94 (0.01)</t>
  </si>
  <si>
    <t>0.82 (0.027)</t>
  </si>
  <si>
    <t>0.89 (0.018)</t>
  </si>
  <si>
    <t>0.88 (0.018)</t>
  </si>
  <si>
    <t>0.88 (0.014)</t>
  </si>
  <si>
    <t>0.85 (0.018)</t>
  </si>
  <si>
    <t>0.84 (0.018)</t>
  </si>
  <si>
    <t xml:space="preserve">0 Mean f1 score </t>
  </si>
  <si>
    <t xml:space="preserve">1 Mean f1 score </t>
  </si>
  <si>
    <t>Total</t>
  </si>
  <si>
    <t>Bagging</t>
  </si>
  <si>
    <t>RMSE</t>
  </si>
  <si>
    <t>MAPE</t>
  </si>
  <si>
    <t>RMSE (in months)</t>
  </si>
  <si>
    <t>MAPE (in months)</t>
  </si>
  <si>
    <t>coef</t>
  </si>
  <si>
    <t>std err</t>
  </si>
  <si>
    <t>P&gt;|t|</t>
  </si>
  <si>
    <t>[0.025</t>
  </si>
  <si>
    <t>0.975]</t>
  </si>
  <si>
    <t>--------------</t>
  </si>
  <si>
    <t>-------</t>
  </si>
  <si>
    <t>-----------</t>
  </si>
  <si>
    <t>------------</t>
  </si>
  <si>
    <t>const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</si>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</sst>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1D68B"/>
        <bgColor indexed="64"/>
      </patternFill>
    </fill>
    <fill>
      <patternFill patternType="solid">
        <fgColor rgb="FFE0F0DA"/>
        <bgColor indexed="64"/>
      </patternFill>
    </fill>
    <fill>
      <patternFill patternType="solid">
        <fgColor rgb="FFC7E6B9"/>
        <bgColor indexed="64"/>
      </patternFill>
    </fill>
    <fill>
      <patternFill patternType="solid">
        <fgColor rgb="FFF0F8EE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thick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 vertical="center"/>
    </xf>
    <xf numFmtId="0" fontId="0" fillId="0" borderId="6" xfId="0" applyBorder="1"/>
    <xf numFmtId="0" fontId="1" fillId="0" borderId="7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1" xfId="0" applyFont="1" applyBorder="1"/>
    <xf numFmtId="0" fontId="3" fillId="0" borderId="16" xfId="0" applyFont="1" applyBorder="1"/>
    <xf numFmtId="0" fontId="3" fillId="0" borderId="24" xfId="0" applyFont="1" applyBorder="1"/>
    <xf numFmtId="0" fontId="3" fillId="0" borderId="17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9" xfId="0" applyFont="1" applyBorder="1"/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4" fillId="2" borderId="29" xfId="0" applyFont="1" applyFill="1" applyBorder="1" applyAlignment="1">
      <alignment horizontal="center" vertical="center" wrapText="1" readingOrder="1"/>
    </xf>
    <xf numFmtId="0" fontId="4" fillId="2" borderId="30" xfId="0" applyFont="1" applyFill="1" applyBorder="1" applyAlignment="1">
      <alignment horizontal="center" vertical="center" wrapText="1" readingOrder="1"/>
    </xf>
    <xf numFmtId="0" fontId="5" fillId="3" borderId="31" xfId="0" applyFont="1" applyFill="1" applyBorder="1" applyAlignment="1">
      <alignment horizontal="center" vertical="center" wrapText="1" readingOrder="1"/>
    </xf>
    <xf numFmtId="0" fontId="5" fillId="4" borderId="31" xfId="0" applyFont="1" applyFill="1" applyBorder="1" applyAlignment="1">
      <alignment horizontal="center" vertical="center" wrapText="1" readingOrder="1"/>
    </xf>
    <xf numFmtId="0" fontId="5" fillId="3" borderId="32" xfId="0" applyFont="1" applyFill="1" applyBorder="1" applyAlignment="1">
      <alignment horizontal="center" vertical="center" wrapText="1" readingOrder="1"/>
    </xf>
    <xf numFmtId="0" fontId="4" fillId="2" borderId="33" xfId="0" applyFont="1" applyFill="1" applyBorder="1" applyAlignment="1">
      <alignment horizontal="center" vertical="center" wrapText="1" readingOrder="1"/>
    </xf>
    <xf numFmtId="0" fontId="5" fillId="5" borderId="34" xfId="0" applyFont="1" applyFill="1" applyBorder="1" applyAlignment="1">
      <alignment horizontal="center" vertical="center" wrapText="1" readingOrder="1"/>
    </xf>
    <xf numFmtId="0" fontId="5" fillId="4" borderId="34" xfId="0" applyFont="1" applyFill="1" applyBorder="1" applyAlignment="1">
      <alignment horizontal="center" vertical="center" wrapText="1" readingOrder="1"/>
    </xf>
    <xf numFmtId="0" fontId="5" fillId="5" borderId="35" xfId="0" applyFont="1" applyFill="1" applyBorder="1" applyAlignment="1">
      <alignment horizontal="center" vertical="center" wrapText="1" readingOrder="1"/>
    </xf>
    <xf numFmtId="2" fontId="5" fillId="3" borderId="31" xfId="0" applyNumberFormat="1" applyFont="1" applyFill="1" applyBorder="1" applyAlignment="1">
      <alignment horizontal="center" vertical="center" wrapText="1" readingOrder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OF CLASSIFICATION MODELS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Total!$AX$10</c:f>
              <c:strCache>
                <c:ptCount val="1"/>
                <c:pt idx="0">
                  <c:v>Mean AUC Score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Total!$AY$9:$BD$9</c:f>
              <c:strCache>
                <c:ptCount val="6"/>
                <c:pt idx="0">
                  <c:v>LogR</c:v>
                </c:pt>
                <c:pt idx="1">
                  <c:v>SVM</c:v>
                </c:pt>
                <c:pt idx="2">
                  <c:v>Bagging DT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ANN</c:v>
                </c:pt>
              </c:strCache>
            </c:strRef>
          </c:cat>
          <c:val>
            <c:numRef>
              <c:f>Total!$AY$10:$BD$10</c:f>
              <c:numCache>
                <c:formatCode>General</c:formatCode>
                <c:ptCount val="6"/>
                <c:pt idx="0">
                  <c:v>0.91</c:v>
                </c:pt>
                <c:pt idx="1">
                  <c:v>0.91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8-C748-9EB5-40CFA3ECD968}"/>
            </c:ext>
          </c:extLst>
        </c:ser>
        <c:ser>
          <c:idx val="1"/>
          <c:order val="1"/>
          <c:tx>
            <c:strRef>
              <c:f>Total!$AX$11</c:f>
              <c:strCache>
                <c:ptCount val="1"/>
                <c:pt idx="0">
                  <c:v>0 Mean f1 score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Total!$AY$9:$BD$9</c:f>
              <c:strCache>
                <c:ptCount val="6"/>
                <c:pt idx="0">
                  <c:v>LogR</c:v>
                </c:pt>
                <c:pt idx="1">
                  <c:v>SVM</c:v>
                </c:pt>
                <c:pt idx="2">
                  <c:v>Bagging DT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ANN</c:v>
                </c:pt>
              </c:strCache>
            </c:strRef>
          </c:cat>
          <c:val>
            <c:numRef>
              <c:f>Total!$AY$11:$BD$11</c:f>
              <c:numCache>
                <c:formatCode>General</c:formatCode>
                <c:ptCount val="6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8-C748-9EB5-40CFA3ECD968}"/>
            </c:ext>
          </c:extLst>
        </c:ser>
        <c:ser>
          <c:idx val="2"/>
          <c:order val="2"/>
          <c:tx>
            <c:strRef>
              <c:f>Total!$AX$12</c:f>
              <c:strCache>
                <c:ptCount val="1"/>
                <c:pt idx="0">
                  <c:v>1 Mean f1 score 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Total!$AY$9:$BD$9</c:f>
              <c:strCache>
                <c:ptCount val="6"/>
                <c:pt idx="0">
                  <c:v>LogR</c:v>
                </c:pt>
                <c:pt idx="1">
                  <c:v>SVM</c:v>
                </c:pt>
                <c:pt idx="2">
                  <c:v>Bagging DT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ANN</c:v>
                </c:pt>
              </c:strCache>
            </c:strRef>
          </c:cat>
          <c:val>
            <c:numRef>
              <c:f>Total!$AY$12:$BD$12</c:f>
              <c:numCache>
                <c:formatCode>General</c:formatCode>
                <c:ptCount val="6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0.84</c:v>
                </c:pt>
                <c:pt idx="4">
                  <c:v>0.84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8-C748-9EB5-40CFA3ECD9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481904"/>
        <c:axId val="1663083807"/>
      </c:barChart>
      <c:catAx>
        <c:axId val="3764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83807"/>
        <c:crosses val="autoZero"/>
        <c:auto val="1"/>
        <c:lblAlgn val="ctr"/>
        <c:lblOffset val="100"/>
        <c:noMultiLvlLbl val="0"/>
      </c:catAx>
      <c:valAx>
        <c:axId val="1663083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64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OF REGRESSION MODELS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Total!$AT$29</c:f>
              <c:strCache>
                <c:ptCount val="1"/>
                <c:pt idx="0">
                  <c:v>RMSE (in months)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Total!$AU$28:$AX$28</c:f>
              <c:strCache>
                <c:ptCount val="4"/>
                <c:pt idx="0">
                  <c:v>SVM</c:v>
                </c:pt>
                <c:pt idx="1">
                  <c:v>Bagging</c:v>
                </c:pt>
                <c:pt idx="2">
                  <c:v>Random Forest</c:v>
                </c:pt>
                <c:pt idx="3">
                  <c:v>ANN</c:v>
                </c:pt>
              </c:strCache>
            </c:strRef>
          </c:cat>
          <c:val>
            <c:numRef>
              <c:f>Total!$AU$29:$AX$29</c:f>
              <c:numCache>
                <c:formatCode>0.00</c:formatCode>
                <c:ptCount val="4"/>
                <c:pt idx="0">
                  <c:v>6.4429999999999996</c:v>
                </c:pt>
                <c:pt idx="1">
                  <c:v>6.4539999999999997</c:v>
                </c:pt>
                <c:pt idx="2">
                  <c:v>6.9536666666666669</c:v>
                </c:pt>
                <c:pt idx="3">
                  <c:v>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6744-9514-D95210F16894}"/>
            </c:ext>
          </c:extLst>
        </c:ser>
        <c:ser>
          <c:idx val="1"/>
          <c:order val="1"/>
          <c:tx>
            <c:strRef>
              <c:f>Total!$AT$30</c:f>
              <c:strCache>
                <c:ptCount val="1"/>
                <c:pt idx="0">
                  <c:v>MAPE (in months)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Total!$AU$28:$AX$28</c:f>
              <c:strCache>
                <c:ptCount val="4"/>
                <c:pt idx="0">
                  <c:v>SVM</c:v>
                </c:pt>
                <c:pt idx="1">
                  <c:v>Bagging</c:v>
                </c:pt>
                <c:pt idx="2">
                  <c:v>Random Forest</c:v>
                </c:pt>
                <c:pt idx="3">
                  <c:v>ANN</c:v>
                </c:pt>
              </c:strCache>
            </c:strRef>
          </c:cat>
          <c:val>
            <c:numRef>
              <c:f>Total!$AU$30:$AX$30</c:f>
              <c:numCache>
                <c:formatCode>0.00</c:formatCode>
                <c:ptCount val="4"/>
                <c:pt idx="0">
                  <c:v>2.677</c:v>
                </c:pt>
                <c:pt idx="1">
                  <c:v>2.9670000000000001</c:v>
                </c:pt>
                <c:pt idx="2">
                  <c:v>6.3463333333333329</c:v>
                </c:pt>
                <c:pt idx="3">
                  <c:v>3.0496666666666665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7-6744-9514-D95210F168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0105472"/>
        <c:axId val="165224447"/>
      </c:barChart>
      <c:catAx>
        <c:axId val="14001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4447"/>
        <c:crosses val="autoZero"/>
        <c:auto val="1"/>
        <c:lblAlgn val="ctr"/>
        <c:lblOffset val="100"/>
        <c:noMultiLvlLbl val="0"/>
      </c:catAx>
      <c:valAx>
        <c:axId val="1652244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001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457200</xdr:colOff>
      <xdr:row>14</xdr:row>
      <xdr:rowOff>12700</xdr:rowOff>
    </xdr:from>
    <xdr:to>
      <xdr:col>61</xdr:col>
      <xdr:colOff>431800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46F4-B596-B67F-C8B4-F8E59E36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50800</xdr:colOff>
      <xdr:row>28</xdr:row>
      <xdr:rowOff>38100</xdr:rowOff>
    </xdr:from>
    <xdr:to>
      <xdr:col>59</xdr:col>
      <xdr:colOff>12700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B0EA1-4887-6474-DFE8-A8E9253F5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0"/>
  <sheetViews>
    <sheetView topLeftCell="M21" zoomScaleNormal="100" workbookViewId="0">
      <selection activeCell="AZ26" sqref="AZ26"/>
    </sheetView>
  </sheetViews>
  <sheetFormatPr baseColWidth="10" defaultColWidth="8.83203125" defaultRowHeight="15" x14ac:dyDescent="0.2"/>
  <cols>
    <col min="17" max="17" width="17" bestFit="1" customWidth="1"/>
    <col min="18" max="20" width="10.6640625" bestFit="1" customWidth="1"/>
    <col min="21" max="21" width="13.5" bestFit="1" customWidth="1"/>
    <col min="22" max="22" width="10.6640625" bestFit="1" customWidth="1"/>
    <col min="23" max="23" width="13.33203125" bestFit="1" customWidth="1"/>
  </cols>
  <sheetData>
    <row r="1" spans="1:56" x14ac:dyDescent="0.2">
      <c r="A1" t="s">
        <v>0</v>
      </c>
    </row>
    <row r="3" spans="1:56" x14ac:dyDescent="0.2">
      <c r="A3" t="s">
        <v>1</v>
      </c>
    </row>
    <row r="5" spans="1:56" x14ac:dyDescent="0.2">
      <c r="A5" s="1" t="s">
        <v>2</v>
      </c>
      <c r="R5" s="1"/>
    </row>
    <row r="6" spans="1:56" x14ac:dyDescent="0.2">
      <c r="A6" s="1" t="s">
        <v>3</v>
      </c>
      <c r="R6" s="1"/>
    </row>
    <row r="7" spans="1:56" x14ac:dyDescent="0.2">
      <c r="A7" s="1" t="s">
        <v>4</v>
      </c>
      <c r="R7" s="1"/>
    </row>
    <row r="8" spans="1:56" ht="16" thickBot="1" x14ac:dyDescent="0.25">
      <c r="A8" s="1" t="s">
        <v>5</v>
      </c>
      <c r="R8" s="1"/>
    </row>
    <row r="9" spans="1:56" ht="16" thickBot="1" x14ac:dyDescent="0.25">
      <c r="A9" s="1" t="s">
        <v>6</v>
      </c>
      <c r="R9" s="1"/>
      <c r="AX9" s="26" t="s">
        <v>19</v>
      </c>
      <c r="AY9" s="27" t="s">
        <v>20</v>
      </c>
      <c r="AZ9" s="27" t="s">
        <v>21</v>
      </c>
      <c r="BA9" s="27" t="s">
        <v>22</v>
      </c>
      <c r="BB9" s="27" t="s">
        <v>23</v>
      </c>
      <c r="BC9" s="28" t="s">
        <v>25</v>
      </c>
      <c r="BD9" s="27" t="s">
        <v>24</v>
      </c>
    </row>
    <row r="10" spans="1:56" x14ac:dyDescent="0.2">
      <c r="A10" s="1" t="s">
        <v>4</v>
      </c>
      <c r="R10" s="1"/>
      <c r="AX10" s="11" t="s">
        <v>26</v>
      </c>
      <c r="AY10" s="29">
        <v>0.91</v>
      </c>
      <c r="AZ10" s="29">
        <v>0.91</v>
      </c>
      <c r="BA10" s="29">
        <v>0.9</v>
      </c>
      <c r="BB10" s="29">
        <v>0.9</v>
      </c>
      <c r="BC10" s="30">
        <v>0.91</v>
      </c>
      <c r="BD10" s="29">
        <v>0.9</v>
      </c>
    </row>
    <row r="11" spans="1:56" x14ac:dyDescent="0.2">
      <c r="A11" s="1" t="s">
        <v>7</v>
      </c>
      <c r="R11" s="1"/>
      <c r="AX11" s="11" t="s">
        <v>310</v>
      </c>
      <c r="AY11" s="29">
        <v>0.94</v>
      </c>
      <c r="AZ11" s="29">
        <v>0.94</v>
      </c>
      <c r="BA11" s="29">
        <v>0.95</v>
      </c>
      <c r="BB11" s="29">
        <v>0.95</v>
      </c>
      <c r="BC11" s="30">
        <v>0.95</v>
      </c>
      <c r="BD11" s="29">
        <v>0.94</v>
      </c>
    </row>
    <row r="12" spans="1:56" ht="16" thickBot="1" x14ac:dyDescent="0.25">
      <c r="A12" s="1" t="s">
        <v>8</v>
      </c>
      <c r="AX12" s="12" t="s">
        <v>311</v>
      </c>
      <c r="AY12" s="31">
        <v>0.83</v>
      </c>
      <c r="AZ12" s="31">
        <v>0.83</v>
      </c>
      <c r="BA12" s="31">
        <v>0.83</v>
      </c>
      <c r="BB12" s="31">
        <v>0.84</v>
      </c>
      <c r="BC12" s="32">
        <v>0.84</v>
      </c>
      <c r="BD12" s="31">
        <v>0.82</v>
      </c>
    </row>
    <row r="13" spans="1:56" x14ac:dyDescent="0.2">
      <c r="A13" s="1" t="s">
        <v>4</v>
      </c>
    </row>
    <row r="14" spans="1:56" x14ac:dyDescent="0.2">
      <c r="A14" s="1" t="s">
        <v>9</v>
      </c>
    </row>
    <row r="15" spans="1:56" x14ac:dyDescent="0.2">
      <c r="A15" s="1" t="s">
        <v>10</v>
      </c>
    </row>
    <row r="16" spans="1:56" x14ac:dyDescent="0.2">
      <c r="A16" s="1" t="s">
        <v>4</v>
      </c>
    </row>
    <row r="17" spans="1:50" x14ac:dyDescent="0.2">
      <c r="A17" s="1" t="s">
        <v>11</v>
      </c>
    </row>
    <row r="18" spans="1:50" x14ac:dyDescent="0.2">
      <c r="A18" s="1" t="s">
        <v>12</v>
      </c>
    </row>
    <row r="19" spans="1:50" x14ac:dyDescent="0.2">
      <c r="A19" s="1" t="s">
        <v>4</v>
      </c>
    </row>
    <row r="20" spans="1:50" ht="16" thickBot="1" x14ac:dyDescent="0.25">
      <c r="A20" s="1" t="s">
        <v>13</v>
      </c>
    </row>
    <row r="21" spans="1:50" ht="31" thickBot="1" x14ac:dyDescent="0.25">
      <c r="A21" s="1" t="s">
        <v>14</v>
      </c>
      <c r="AT21" s="33" t="s">
        <v>312</v>
      </c>
      <c r="AU21" s="34" t="s">
        <v>21</v>
      </c>
      <c r="AV21" s="34" t="s">
        <v>313</v>
      </c>
      <c r="AW21" s="34" t="s">
        <v>23</v>
      </c>
      <c r="AX21" s="35" t="s">
        <v>24</v>
      </c>
    </row>
    <row r="22" spans="1:50" ht="17" thickTop="1" thickBot="1" x14ac:dyDescent="0.25">
      <c r="A22" s="1"/>
      <c r="AT22" s="36" t="s">
        <v>314</v>
      </c>
      <c r="AU22" s="37">
        <v>193.29</v>
      </c>
      <c r="AV22" s="38">
        <v>193.62</v>
      </c>
      <c r="AW22" s="37">
        <v>208.61</v>
      </c>
      <c r="AX22" s="39">
        <v>856.4</v>
      </c>
    </row>
    <row r="23" spans="1:50" ht="16" thickBot="1" x14ac:dyDescent="0.25">
      <c r="A23" s="1"/>
      <c r="AT23" s="40" t="s">
        <v>315</v>
      </c>
      <c r="AU23" s="41">
        <v>80.31</v>
      </c>
      <c r="AV23" s="42">
        <v>89.01</v>
      </c>
      <c r="AW23" s="41">
        <v>190.39</v>
      </c>
      <c r="AX23" s="43">
        <v>91.49</v>
      </c>
    </row>
    <row r="27" spans="1:50" ht="16" thickBot="1" x14ac:dyDescent="0.25">
      <c r="A27" s="1" t="s">
        <v>15</v>
      </c>
    </row>
    <row r="28" spans="1:50" ht="31" thickBot="1" x14ac:dyDescent="0.25">
      <c r="A28" s="1" t="s">
        <v>16</v>
      </c>
      <c r="B28" s="1" t="s">
        <v>16</v>
      </c>
      <c r="I28" s="1" t="s">
        <v>17</v>
      </c>
      <c r="J28" s="1" t="s">
        <v>18</v>
      </c>
      <c r="Q28" s="20" t="s">
        <v>19</v>
      </c>
      <c r="R28" s="17" t="s">
        <v>20</v>
      </c>
      <c r="S28" s="15" t="s">
        <v>21</v>
      </c>
      <c r="T28" s="15" t="s">
        <v>22</v>
      </c>
      <c r="U28" s="15" t="s">
        <v>23</v>
      </c>
      <c r="V28" s="15" t="s">
        <v>24</v>
      </c>
      <c r="W28" s="16" t="s">
        <v>25</v>
      </c>
      <c r="AT28" s="33" t="s">
        <v>312</v>
      </c>
      <c r="AU28" s="34" t="s">
        <v>21</v>
      </c>
      <c r="AV28" s="34" t="s">
        <v>313</v>
      </c>
      <c r="AW28" s="34" t="s">
        <v>23</v>
      </c>
      <c r="AX28" s="35" t="s">
        <v>24</v>
      </c>
    </row>
    <row r="29" spans="1:50" ht="47" thickTop="1" thickBot="1" x14ac:dyDescent="0.25">
      <c r="A29" s="1" t="s">
        <v>26</v>
      </c>
      <c r="B29" s="1" t="s">
        <v>27</v>
      </c>
      <c r="I29" s="1" t="s">
        <v>26</v>
      </c>
      <c r="J29" s="1" t="s">
        <v>28</v>
      </c>
      <c r="Q29" s="11" t="s">
        <v>26</v>
      </c>
      <c r="R29" s="18" t="str">
        <f>B29</f>
        <v>0.91 (0.01)</v>
      </c>
      <c r="S29" s="14" t="str">
        <f>B38</f>
        <v>0.91 (0.01)</v>
      </c>
      <c r="T29" s="14" t="str">
        <f>B47</f>
        <v>0.9 (0.009)</v>
      </c>
      <c r="U29" s="14" t="str">
        <f>J29</f>
        <v>0.9 (0.008)</v>
      </c>
      <c r="V29" s="14" t="str">
        <f>J38</f>
        <v>0.9 (0.018)</v>
      </c>
      <c r="W29" s="21" t="str">
        <f>J47</f>
        <v>0.91 (0.011)</v>
      </c>
      <c r="AT29" s="36" t="s">
        <v>316</v>
      </c>
      <c r="AU29" s="44">
        <f>AU22/30</f>
        <v>6.4429999999999996</v>
      </c>
      <c r="AV29" s="44">
        <f t="shared" ref="AV29:AX30" si="0">AV22/30</f>
        <v>6.4539999999999997</v>
      </c>
      <c r="AW29" s="44">
        <f t="shared" si="0"/>
        <v>6.9536666666666669</v>
      </c>
      <c r="AX29" s="44">
        <v>9.76</v>
      </c>
    </row>
    <row r="30" spans="1:50" ht="47" thickTop="1" thickBot="1" x14ac:dyDescent="0.25">
      <c r="A30" s="1" t="s">
        <v>29</v>
      </c>
      <c r="B30" s="1" t="s">
        <v>30</v>
      </c>
      <c r="I30" s="1" t="s">
        <v>29</v>
      </c>
      <c r="J30" s="1" t="s">
        <v>31</v>
      </c>
      <c r="Q30" s="11" t="s">
        <v>29</v>
      </c>
      <c r="R30" s="19" t="str">
        <f t="shared" ref="R30:R31" si="1">B30</f>
        <v>0.97 (0.007)</v>
      </c>
      <c r="S30" s="13" t="str">
        <f t="shared" ref="S30:S31" si="2">B39</f>
        <v>0.97 (0.006)</v>
      </c>
      <c r="T30" s="13" t="str">
        <f t="shared" ref="T30:T31" si="3">B48</f>
        <v>0.96 (0.007)</v>
      </c>
      <c r="U30" s="13" t="str">
        <f t="shared" ref="U30:U31" si="4">J30</f>
        <v>0.96 (0.005)</v>
      </c>
      <c r="V30" s="13" t="str">
        <f t="shared" ref="V30:V31" si="5">J39</f>
        <v>0.97 (0.018)</v>
      </c>
      <c r="W30" s="22" t="str">
        <f t="shared" ref="W30:W31" si="6">J48</f>
        <v>0.96 (0.007)</v>
      </c>
      <c r="AT30" s="40" t="s">
        <v>317</v>
      </c>
      <c r="AU30" s="44">
        <f>AU23/30</f>
        <v>2.677</v>
      </c>
      <c r="AV30" s="44">
        <f t="shared" si="0"/>
        <v>2.9670000000000001</v>
      </c>
      <c r="AW30" s="44">
        <f t="shared" si="0"/>
        <v>6.3463333333333329</v>
      </c>
      <c r="AX30" s="44">
        <f t="shared" si="0"/>
        <v>3.0496666666666665</v>
      </c>
    </row>
    <row r="31" spans="1:50" x14ac:dyDescent="0.2">
      <c r="A31" s="1" t="s">
        <v>32</v>
      </c>
      <c r="B31" s="1" t="s">
        <v>33</v>
      </c>
      <c r="I31" s="1" t="s">
        <v>32</v>
      </c>
      <c r="J31" s="1" t="s">
        <v>34</v>
      </c>
      <c r="Q31" s="11" t="s">
        <v>32</v>
      </c>
      <c r="R31" s="19" t="str">
        <f t="shared" si="1"/>
        <v>0.91 (0.013)</v>
      </c>
      <c r="S31" s="13" t="str">
        <f t="shared" si="2"/>
        <v>0.91 (0.012)</v>
      </c>
      <c r="T31" s="13" t="str">
        <f t="shared" si="3"/>
        <v>0.93 (0.011)</v>
      </c>
      <c r="U31" s="13" t="str">
        <f t="shared" si="4"/>
        <v>0.94 (0.007)</v>
      </c>
      <c r="V31" s="13" t="str">
        <f t="shared" si="5"/>
        <v>0.92 (0.031)</v>
      </c>
      <c r="W31" s="22" t="str">
        <f t="shared" si="6"/>
        <v>0.94 (0.011)</v>
      </c>
    </row>
    <row r="32" spans="1:50" x14ac:dyDescent="0.2">
      <c r="A32" s="1" t="s">
        <v>35</v>
      </c>
      <c r="B32" s="1" t="s">
        <v>34</v>
      </c>
      <c r="I32" s="1" t="s">
        <v>35</v>
      </c>
      <c r="J32" s="1" t="s">
        <v>36</v>
      </c>
      <c r="Q32" s="11" t="s">
        <v>35</v>
      </c>
      <c r="R32" s="19" t="str">
        <f>B32</f>
        <v>0.94 (0.007)</v>
      </c>
      <c r="S32" s="13" t="str">
        <f>B41</f>
        <v>0.94 (0.007)</v>
      </c>
      <c r="T32" s="13" t="str">
        <f>B50</f>
        <v>0.95 (0.006)</v>
      </c>
      <c r="U32" s="13" t="str">
        <f>J32</f>
        <v>0.95 (0.005)</v>
      </c>
      <c r="V32" s="13" t="str">
        <f>J41</f>
        <v>0.94 (0.011)</v>
      </c>
      <c r="W32" s="22" t="str">
        <f>J50</f>
        <v>0.95 (0.007)</v>
      </c>
    </row>
    <row r="33" spans="1:44" x14ac:dyDescent="0.2">
      <c r="A33" s="1" t="s">
        <v>37</v>
      </c>
      <c r="B33" s="1" t="s">
        <v>38</v>
      </c>
      <c r="I33" s="1" t="s">
        <v>37</v>
      </c>
      <c r="J33" s="1" t="s">
        <v>39</v>
      </c>
      <c r="Q33" s="11" t="s">
        <v>37</v>
      </c>
      <c r="R33" s="19" t="str">
        <f>B33</f>
        <v>0.76 (0.03)</v>
      </c>
      <c r="S33" s="13" t="str">
        <f>B42</f>
        <v>0.76 (0.028)</v>
      </c>
      <c r="T33" s="13" t="str">
        <f>B51</f>
        <v>0.8 (0.028)</v>
      </c>
      <c r="U33" s="13" t="str">
        <f>J33</f>
        <v>0.82 (0.021)</v>
      </c>
      <c r="V33" s="13" t="str">
        <f>J42</f>
        <v>0.77 (0.063)</v>
      </c>
      <c r="W33" s="22" t="str">
        <f>J51</f>
        <v>0.81 (0.03)</v>
      </c>
    </row>
    <row r="34" spans="1:44" x14ac:dyDescent="0.2">
      <c r="A34" s="1" t="s">
        <v>40</v>
      </c>
      <c r="B34" s="1" t="s">
        <v>41</v>
      </c>
      <c r="I34" s="1" t="s">
        <v>40</v>
      </c>
      <c r="J34" s="1" t="s">
        <v>42</v>
      </c>
      <c r="Q34" s="11" t="s">
        <v>40</v>
      </c>
      <c r="R34" s="19" t="str">
        <f>B34</f>
        <v>0.91 (0.019)</v>
      </c>
      <c r="S34" s="13" t="str">
        <f>B43</f>
        <v>0.91 (0.015)</v>
      </c>
      <c r="T34" s="13" t="str">
        <f>B52</f>
        <v>0.87 (0.016)</v>
      </c>
      <c r="U34" s="13" t="str">
        <f>J34</f>
        <v>0.87 (0.012)</v>
      </c>
      <c r="V34" s="13" t="str">
        <f>J43</f>
        <v>0.89 (0.057)</v>
      </c>
      <c r="W34" s="22" t="str">
        <f>J52</f>
        <v>0.87 (0.017)</v>
      </c>
    </row>
    <row r="35" spans="1:44" ht="16" thickBot="1" x14ac:dyDescent="0.25">
      <c r="A35" s="1" t="s">
        <v>43</v>
      </c>
      <c r="B35" s="1" t="s">
        <v>44</v>
      </c>
      <c r="I35" s="1" t="s">
        <v>43</v>
      </c>
      <c r="J35" s="1" t="s">
        <v>45</v>
      </c>
      <c r="Q35" s="12" t="s">
        <v>43</v>
      </c>
      <c r="R35" s="23" t="str">
        <f>B35</f>
        <v>0.83 (0.018)</v>
      </c>
      <c r="S35" s="24" t="str">
        <f>B44</f>
        <v>0.83 (0.018)</v>
      </c>
      <c r="T35" s="24" t="str">
        <f>B53</f>
        <v>0.83 (0.016)</v>
      </c>
      <c r="U35" s="24" t="str">
        <f>J35</f>
        <v>0.84 (0.013)</v>
      </c>
      <c r="V35" s="24" t="str">
        <f>J44</f>
        <v>0.82 (0.021)</v>
      </c>
      <c r="W35" s="25" t="str">
        <f>J53</f>
        <v>0.84 (0.019)</v>
      </c>
    </row>
    <row r="36" spans="1:44" x14ac:dyDescent="0.2">
      <c r="A36" s="1" t="s">
        <v>46</v>
      </c>
      <c r="B36" s="1" t="s">
        <v>46</v>
      </c>
      <c r="I36" s="1" t="s">
        <v>46</v>
      </c>
      <c r="J36" s="1" t="s">
        <v>46</v>
      </c>
    </row>
    <row r="37" spans="1:44" x14ac:dyDescent="0.2">
      <c r="A37" s="1" t="s">
        <v>47</v>
      </c>
      <c r="B37" s="1" t="s">
        <v>48</v>
      </c>
      <c r="I37" s="1" t="s">
        <v>24</v>
      </c>
      <c r="J37" s="1" t="s">
        <v>49</v>
      </c>
    </row>
    <row r="38" spans="1:44" x14ac:dyDescent="0.2">
      <c r="A38" s="1" t="s">
        <v>26</v>
      </c>
      <c r="B38" s="1" t="s">
        <v>27</v>
      </c>
      <c r="I38" s="1" t="s">
        <v>26</v>
      </c>
      <c r="J38" s="1" t="s">
        <v>50</v>
      </c>
    </row>
    <row r="39" spans="1:44" x14ac:dyDescent="0.2">
      <c r="A39" s="1" t="s">
        <v>29</v>
      </c>
      <c r="B39" s="1" t="s">
        <v>51</v>
      </c>
      <c r="I39" s="1" t="s">
        <v>29</v>
      </c>
      <c r="J39" s="1" t="s">
        <v>52</v>
      </c>
    </row>
    <row r="40" spans="1:44" x14ac:dyDescent="0.2">
      <c r="A40" s="1" t="s">
        <v>32</v>
      </c>
      <c r="B40" s="1" t="s">
        <v>53</v>
      </c>
      <c r="I40" s="1" t="s">
        <v>32</v>
      </c>
      <c r="J40" s="1" t="s">
        <v>54</v>
      </c>
    </row>
    <row r="41" spans="1:44" x14ac:dyDescent="0.2">
      <c r="A41" s="1" t="s">
        <v>35</v>
      </c>
      <c r="B41" s="1" t="s">
        <v>34</v>
      </c>
      <c r="I41" s="1" t="s">
        <v>35</v>
      </c>
      <c r="J41" s="1" t="s">
        <v>55</v>
      </c>
    </row>
    <row r="42" spans="1:44" x14ac:dyDescent="0.2">
      <c r="A42" s="1" t="s">
        <v>37</v>
      </c>
      <c r="B42" s="1" t="s">
        <v>56</v>
      </c>
      <c r="I42" s="1" t="s">
        <v>37</v>
      </c>
      <c r="J42" s="1" t="s">
        <v>57</v>
      </c>
    </row>
    <row r="43" spans="1:44" x14ac:dyDescent="0.2">
      <c r="A43" s="1" t="s">
        <v>40</v>
      </c>
      <c r="B43" s="1" t="s">
        <v>58</v>
      </c>
      <c r="I43" s="1" t="s">
        <v>40</v>
      </c>
      <c r="J43" s="1" t="s">
        <v>59</v>
      </c>
    </row>
    <row r="44" spans="1:44" x14ac:dyDescent="0.2">
      <c r="A44" s="1" t="s">
        <v>43</v>
      </c>
      <c r="B44" s="1" t="s">
        <v>44</v>
      </c>
      <c r="I44" s="1" t="s">
        <v>43</v>
      </c>
      <c r="J44" s="1" t="s">
        <v>39</v>
      </c>
      <c r="W44" t="s">
        <v>19</v>
      </c>
      <c r="X44" t="s">
        <v>20</v>
      </c>
      <c r="AB44" t="s">
        <v>21</v>
      </c>
      <c r="AF44" t="s">
        <v>22</v>
      </c>
      <c r="AJ44" t="s">
        <v>23</v>
      </c>
      <c r="AN44" t="s">
        <v>24</v>
      </c>
      <c r="AR44" t="s">
        <v>25</v>
      </c>
    </row>
    <row r="45" spans="1:44" x14ac:dyDescent="0.2">
      <c r="A45" s="1" t="s">
        <v>46</v>
      </c>
      <c r="B45" s="1" t="s">
        <v>46</v>
      </c>
      <c r="I45" s="1" t="s">
        <v>46</v>
      </c>
      <c r="J45" s="1" t="s">
        <v>46</v>
      </c>
      <c r="W45" t="s">
        <v>26</v>
      </c>
      <c r="X45" t="s">
        <v>27</v>
      </c>
      <c r="AB45" t="s">
        <v>27</v>
      </c>
      <c r="AF45" t="s">
        <v>62</v>
      </c>
      <c r="AJ45" t="s">
        <v>28</v>
      </c>
      <c r="AN45" t="s">
        <v>50</v>
      </c>
      <c r="AR45" t="s">
        <v>63</v>
      </c>
    </row>
    <row r="46" spans="1:44" x14ac:dyDescent="0.2">
      <c r="A46" s="1" t="s">
        <v>22</v>
      </c>
      <c r="B46" s="1" t="s">
        <v>60</v>
      </c>
      <c r="I46" s="1" t="s">
        <v>25</v>
      </c>
      <c r="J46" s="1" t="s">
        <v>61</v>
      </c>
      <c r="W46" t="s">
        <v>29</v>
      </c>
      <c r="X46" t="s">
        <v>30</v>
      </c>
      <c r="AB46" t="s">
        <v>51</v>
      </c>
      <c r="AF46" t="s">
        <v>64</v>
      </c>
      <c r="AJ46" t="s">
        <v>31</v>
      </c>
      <c r="AN46" t="s">
        <v>52</v>
      </c>
      <c r="AR46" t="s">
        <v>64</v>
      </c>
    </row>
    <row r="47" spans="1:44" x14ac:dyDescent="0.2">
      <c r="A47" s="1" t="s">
        <v>26</v>
      </c>
      <c r="B47" s="1" t="s">
        <v>62</v>
      </c>
      <c r="I47" s="1" t="s">
        <v>26</v>
      </c>
      <c r="J47" s="1" t="s">
        <v>63</v>
      </c>
      <c r="W47" t="s">
        <v>32</v>
      </c>
      <c r="X47" t="s">
        <v>33</v>
      </c>
      <c r="AB47" t="s">
        <v>53</v>
      </c>
      <c r="AF47" t="s">
        <v>65</v>
      </c>
      <c r="AJ47" t="s">
        <v>34</v>
      </c>
      <c r="AN47" t="s">
        <v>54</v>
      </c>
      <c r="AR47" t="s">
        <v>55</v>
      </c>
    </row>
    <row r="48" spans="1:44" x14ac:dyDescent="0.2">
      <c r="A48" s="1" t="s">
        <v>29</v>
      </c>
      <c r="B48" s="1" t="s">
        <v>64</v>
      </c>
      <c r="I48" s="1" t="s">
        <v>29</v>
      </c>
      <c r="J48" s="1" t="s">
        <v>64</v>
      </c>
      <c r="W48" t="s">
        <v>35</v>
      </c>
      <c r="X48" t="s">
        <v>34</v>
      </c>
      <c r="AB48" t="s">
        <v>34</v>
      </c>
      <c r="AF48" t="s">
        <v>66</v>
      </c>
      <c r="AJ48" t="s">
        <v>36</v>
      </c>
      <c r="AN48" t="s">
        <v>55</v>
      </c>
      <c r="AR48" t="s">
        <v>67</v>
      </c>
    </row>
    <row r="49" spans="1:44" x14ac:dyDescent="0.2">
      <c r="A49" s="1" t="s">
        <v>32</v>
      </c>
      <c r="B49" s="1" t="s">
        <v>65</v>
      </c>
      <c r="I49" s="1" t="s">
        <v>32</v>
      </c>
      <c r="J49" s="1" t="s">
        <v>55</v>
      </c>
      <c r="W49" t="s">
        <v>37</v>
      </c>
      <c r="X49" t="s">
        <v>38</v>
      </c>
      <c r="AB49" t="s">
        <v>56</v>
      </c>
      <c r="AF49" t="s">
        <v>68</v>
      </c>
      <c r="AJ49" t="s">
        <v>39</v>
      </c>
      <c r="AN49" t="s">
        <v>57</v>
      </c>
      <c r="AR49" t="s">
        <v>69</v>
      </c>
    </row>
    <row r="50" spans="1:44" x14ac:dyDescent="0.2">
      <c r="A50" s="1" t="s">
        <v>35</v>
      </c>
      <c r="B50" s="1" t="s">
        <v>66</v>
      </c>
      <c r="I50" s="1" t="s">
        <v>35</v>
      </c>
      <c r="J50" s="1" t="s">
        <v>67</v>
      </c>
      <c r="W50" t="s">
        <v>40</v>
      </c>
      <c r="X50" t="s">
        <v>41</v>
      </c>
      <c r="AB50" t="s">
        <v>58</v>
      </c>
      <c r="AF50" t="s">
        <v>70</v>
      </c>
      <c r="AJ50" t="s">
        <v>42</v>
      </c>
      <c r="AN50" t="s">
        <v>59</v>
      </c>
      <c r="AR50" t="s">
        <v>71</v>
      </c>
    </row>
    <row r="51" spans="1:44" x14ac:dyDescent="0.2">
      <c r="A51" s="1" t="s">
        <v>37</v>
      </c>
      <c r="B51" s="1" t="s">
        <v>68</v>
      </c>
      <c r="I51" s="1" t="s">
        <v>37</v>
      </c>
      <c r="J51" s="1" t="s">
        <v>69</v>
      </c>
      <c r="W51" t="s">
        <v>43</v>
      </c>
      <c r="X51" t="s">
        <v>44</v>
      </c>
      <c r="AB51" t="s">
        <v>44</v>
      </c>
      <c r="AF51" t="s">
        <v>72</v>
      </c>
      <c r="AJ51" t="s">
        <v>45</v>
      </c>
      <c r="AN51" t="s">
        <v>39</v>
      </c>
      <c r="AR51" t="s">
        <v>73</v>
      </c>
    </row>
    <row r="52" spans="1:44" x14ac:dyDescent="0.2">
      <c r="A52" s="1" t="s">
        <v>40</v>
      </c>
      <c r="B52" s="1" t="s">
        <v>70</v>
      </c>
      <c r="I52" s="1" t="s">
        <v>40</v>
      </c>
      <c r="J52" s="1" t="s">
        <v>71</v>
      </c>
    </row>
    <row r="53" spans="1:44" x14ac:dyDescent="0.2">
      <c r="A53" s="1" t="s">
        <v>43</v>
      </c>
      <c r="B53" s="1" t="s">
        <v>72</v>
      </c>
      <c r="I53" s="1" t="s">
        <v>43</v>
      </c>
      <c r="J53" s="1" t="s">
        <v>73</v>
      </c>
    </row>
    <row r="54" spans="1:44" x14ac:dyDescent="0.2">
      <c r="A54" s="1" t="s">
        <v>46</v>
      </c>
      <c r="B54" s="1" t="s">
        <v>46</v>
      </c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5"/>
  <sheetViews>
    <sheetView topLeftCell="G1" zoomScale="101" zoomScaleNormal="130" workbookViewId="0">
      <selection activeCell="N16" sqref="N16"/>
    </sheetView>
  </sheetViews>
  <sheetFormatPr baseColWidth="10" defaultColWidth="8.83203125" defaultRowHeight="15" x14ac:dyDescent="0.2"/>
  <cols>
    <col min="11" max="11" width="17" bestFit="1" customWidth="1"/>
    <col min="12" max="14" width="11.5" bestFit="1" customWidth="1"/>
    <col min="15" max="15" width="13.83203125" bestFit="1" customWidth="1"/>
    <col min="16" max="16" width="11.5" bestFit="1" customWidth="1"/>
    <col min="17" max="17" width="13.6640625" bestFit="1" customWidth="1"/>
  </cols>
  <sheetData>
    <row r="1" spans="1:17" x14ac:dyDescent="0.2">
      <c r="A1" t="s">
        <v>74</v>
      </c>
    </row>
    <row r="3" spans="1:17" ht="16" thickBot="1" x14ac:dyDescent="0.25">
      <c r="A3" s="1" t="s">
        <v>75</v>
      </c>
      <c r="B3" s="1" t="s">
        <v>16</v>
      </c>
    </row>
    <row r="4" spans="1:17" x14ac:dyDescent="0.2">
      <c r="A4" s="1" t="s">
        <v>26</v>
      </c>
      <c r="B4" s="1" t="s">
        <v>27</v>
      </c>
      <c r="K4" s="3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  <c r="Q4" s="5" t="s">
        <v>25</v>
      </c>
    </row>
    <row r="5" spans="1:17" x14ac:dyDescent="0.2">
      <c r="A5" s="1" t="s">
        <v>29</v>
      </c>
      <c r="B5" s="1" t="s">
        <v>30</v>
      </c>
      <c r="K5" s="6" t="s">
        <v>26</v>
      </c>
      <c r="L5" t="str">
        <f>B4</f>
        <v>0.91 (0.01)</v>
      </c>
      <c r="M5" t="str">
        <f>B13</f>
        <v>0.91 (0.01)</v>
      </c>
      <c r="N5" t="str">
        <f>B22</f>
        <v>0.9 (0.009)</v>
      </c>
      <c r="O5" t="str">
        <f>B31</f>
        <v>0.9 (0.008)</v>
      </c>
      <c r="P5" t="str">
        <f>B40</f>
        <v>0.91 (0.011)</v>
      </c>
      <c r="Q5" s="7" t="str">
        <f>B49</f>
        <v>0.91 (0.011)</v>
      </c>
    </row>
    <row r="6" spans="1:17" x14ac:dyDescent="0.2">
      <c r="A6" s="1" t="s">
        <v>32</v>
      </c>
      <c r="B6" s="1" t="s">
        <v>33</v>
      </c>
      <c r="K6" s="6" t="s">
        <v>29</v>
      </c>
      <c r="L6" t="str">
        <f t="shared" ref="L6:L11" si="0">B5</f>
        <v>0.97 (0.007)</v>
      </c>
      <c r="M6" t="str">
        <f t="shared" ref="M6:M11" si="1">B14</f>
        <v>0.97 (0.006)</v>
      </c>
      <c r="N6" t="str">
        <f t="shared" ref="N6:N11" si="2">B23</f>
        <v>0.96 (0.007)</v>
      </c>
      <c r="O6" t="str">
        <f t="shared" ref="O6:O11" si="3">B32</f>
        <v>0.96 (0.005)</v>
      </c>
      <c r="P6" t="str">
        <f t="shared" ref="P6:P11" si="4">B41</f>
        <v>0.97 (0.008)</v>
      </c>
      <c r="Q6" s="7" t="str">
        <f t="shared" ref="Q6:Q11" si="5">B50</f>
        <v>0.96 (0.007)</v>
      </c>
    </row>
    <row r="7" spans="1:17" x14ac:dyDescent="0.2">
      <c r="A7" s="1" t="s">
        <v>35</v>
      </c>
      <c r="B7" s="1" t="s">
        <v>34</v>
      </c>
      <c r="K7" s="6" t="s">
        <v>32</v>
      </c>
      <c r="L7" t="str">
        <f t="shared" si="0"/>
        <v>0.91 (0.013)</v>
      </c>
      <c r="M7" t="str">
        <f t="shared" si="1"/>
        <v>0.91 (0.012)</v>
      </c>
      <c r="N7" t="str">
        <f t="shared" si="2"/>
        <v>0.93 (0.011)</v>
      </c>
      <c r="O7" t="str">
        <f t="shared" si="3"/>
        <v>0.94 (0.007)</v>
      </c>
      <c r="P7" t="str">
        <f t="shared" si="4"/>
        <v>0.9 (0.035)</v>
      </c>
      <c r="Q7" s="7" t="str">
        <f t="shared" si="5"/>
        <v>0.94 (0.011)</v>
      </c>
    </row>
    <row r="8" spans="1:17" x14ac:dyDescent="0.2">
      <c r="A8" s="1" t="s">
        <v>37</v>
      </c>
      <c r="B8" s="1" t="s">
        <v>38</v>
      </c>
      <c r="K8" s="6" t="s">
        <v>35</v>
      </c>
      <c r="L8" t="str">
        <f t="shared" si="0"/>
        <v>0.94 (0.007)</v>
      </c>
      <c r="M8" t="str">
        <f t="shared" si="1"/>
        <v>0.94 (0.007)</v>
      </c>
      <c r="N8" t="str">
        <f t="shared" si="2"/>
        <v>0.95 (0.006)</v>
      </c>
      <c r="O8" t="str">
        <f t="shared" si="3"/>
        <v>0.95 (0.005)</v>
      </c>
      <c r="P8" t="str">
        <f t="shared" si="4"/>
        <v>0.93 (0.017)</v>
      </c>
      <c r="Q8" s="7" t="str">
        <f t="shared" si="5"/>
        <v>0.95 (0.007)</v>
      </c>
    </row>
    <row r="9" spans="1:17" x14ac:dyDescent="0.2">
      <c r="A9" s="1" t="s">
        <v>40</v>
      </c>
      <c r="B9" s="1" t="s">
        <v>41</v>
      </c>
      <c r="K9" s="6" t="s">
        <v>37</v>
      </c>
      <c r="L9" t="str">
        <f t="shared" si="0"/>
        <v>0.76 (0.03)</v>
      </c>
      <c r="M9" t="str">
        <f t="shared" si="1"/>
        <v>0.76 (0.028)</v>
      </c>
      <c r="N9" t="str">
        <f t="shared" si="2"/>
        <v>0.8 (0.028)</v>
      </c>
      <c r="O9" t="str">
        <f t="shared" si="3"/>
        <v>0.82 (0.021)</v>
      </c>
      <c r="P9" t="str">
        <f t="shared" si="4"/>
        <v>0.74 (0.06)</v>
      </c>
      <c r="Q9" s="7" t="str">
        <f t="shared" si="5"/>
        <v>0.81 (0.03)</v>
      </c>
    </row>
    <row r="10" spans="1:17" x14ac:dyDescent="0.2">
      <c r="A10" s="1" t="s">
        <v>43</v>
      </c>
      <c r="B10" s="1" t="s">
        <v>44</v>
      </c>
      <c r="K10" s="6" t="s">
        <v>40</v>
      </c>
      <c r="L10" t="str">
        <f t="shared" si="0"/>
        <v>0.91 (0.019)</v>
      </c>
      <c r="M10" t="str">
        <f t="shared" si="1"/>
        <v>0.91 (0.015)</v>
      </c>
      <c r="N10" t="str">
        <f t="shared" si="2"/>
        <v>0.87 (0.016)</v>
      </c>
      <c r="O10" t="str">
        <f t="shared" si="3"/>
        <v>0.87 (0.012)</v>
      </c>
      <c r="P10" t="str">
        <f t="shared" si="4"/>
        <v>0.92 (0.024)</v>
      </c>
      <c r="Q10" s="7" t="str">
        <f t="shared" si="5"/>
        <v>0.87 (0.017)</v>
      </c>
    </row>
    <row r="11" spans="1:17" ht="16" thickBot="1" x14ac:dyDescent="0.25">
      <c r="A11" s="1" t="s">
        <v>46</v>
      </c>
      <c r="B11" s="1" t="s">
        <v>46</v>
      </c>
      <c r="K11" s="8" t="s">
        <v>43</v>
      </c>
      <c r="L11" s="9" t="str">
        <f t="shared" si="0"/>
        <v>0.83 (0.018)</v>
      </c>
      <c r="M11" s="9" t="str">
        <f t="shared" si="1"/>
        <v>0.83 (0.018)</v>
      </c>
      <c r="N11" s="9" t="str">
        <f t="shared" si="2"/>
        <v>0.83 (0.016)</v>
      </c>
      <c r="O11" s="9" t="str">
        <f t="shared" si="3"/>
        <v>0.84 (0.013)</v>
      </c>
      <c r="P11" s="9" t="str">
        <f t="shared" si="4"/>
        <v>0.82 (0.031)</v>
      </c>
      <c r="Q11" s="10" t="str">
        <f t="shared" si="5"/>
        <v>0.84 (0.019)</v>
      </c>
    </row>
    <row r="12" spans="1:17" x14ac:dyDescent="0.2">
      <c r="A12" s="1" t="s">
        <v>47</v>
      </c>
      <c r="B12" s="1" t="s">
        <v>48</v>
      </c>
    </row>
    <row r="13" spans="1:17" x14ac:dyDescent="0.2">
      <c r="A13" s="1" t="s">
        <v>26</v>
      </c>
      <c r="B13" s="1" t="s">
        <v>27</v>
      </c>
    </row>
    <row r="14" spans="1:17" x14ac:dyDescent="0.2">
      <c r="A14" s="1" t="s">
        <v>29</v>
      </c>
      <c r="B14" s="1" t="s">
        <v>51</v>
      </c>
    </row>
    <row r="15" spans="1:17" x14ac:dyDescent="0.2">
      <c r="A15" s="1" t="s">
        <v>32</v>
      </c>
      <c r="B15" s="1" t="s">
        <v>53</v>
      </c>
    </row>
    <row r="16" spans="1:17" x14ac:dyDescent="0.2">
      <c r="A16" s="1" t="s">
        <v>35</v>
      </c>
      <c r="B16" s="1" t="s">
        <v>34</v>
      </c>
    </row>
    <row r="17" spans="1:2" x14ac:dyDescent="0.2">
      <c r="A17" s="1" t="s">
        <v>37</v>
      </c>
      <c r="B17" s="1" t="s">
        <v>56</v>
      </c>
    </row>
    <row r="18" spans="1:2" x14ac:dyDescent="0.2">
      <c r="A18" s="1" t="s">
        <v>40</v>
      </c>
      <c r="B18" s="1" t="s">
        <v>58</v>
      </c>
    </row>
    <row r="19" spans="1:2" x14ac:dyDescent="0.2">
      <c r="A19" s="1" t="s">
        <v>43</v>
      </c>
      <c r="B19" s="1" t="s">
        <v>44</v>
      </c>
    </row>
    <row r="20" spans="1:2" x14ac:dyDescent="0.2">
      <c r="A20" s="1" t="s">
        <v>46</v>
      </c>
      <c r="B20" s="1" t="s">
        <v>46</v>
      </c>
    </row>
    <row r="21" spans="1:2" x14ac:dyDescent="0.2">
      <c r="A21" s="1" t="s">
        <v>22</v>
      </c>
      <c r="B21" s="1" t="s">
        <v>60</v>
      </c>
    </row>
    <row r="22" spans="1:2" x14ac:dyDescent="0.2">
      <c r="A22" s="1" t="s">
        <v>26</v>
      </c>
      <c r="B22" s="1" t="s">
        <v>62</v>
      </c>
    </row>
    <row r="23" spans="1:2" x14ac:dyDescent="0.2">
      <c r="A23" s="1" t="s">
        <v>29</v>
      </c>
      <c r="B23" s="1" t="s">
        <v>64</v>
      </c>
    </row>
    <row r="24" spans="1:2" x14ac:dyDescent="0.2">
      <c r="A24" s="1" t="s">
        <v>32</v>
      </c>
      <c r="B24" s="1" t="s">
        <v>65</v>
      </c>
    </row>
    <row r="25" spans="1:2" x14ac:dyDescent="0.2">
      <c r="A25" s="1" t="s">
        <v>35</v>
      </c>
      <c r="B25" s="1" t="s">
        <v>66</v>
      </c>
    </row>
    <row r="26" spans="1:2" x14ac:dyDescent="0.2">
      <c r="A26" s="1" t="s">
        <v>37</v>
      </c>
      <c r="B26" s="1" t="s">
        <v>68</v>
      </c>
    </row>
    <row r="27" spans="1:2" x14ac:dyDescent="0.2">
      <c r="A27" s="1" t="s">
        <v>40</v>
      </c>
      <c r="B27" s="1" t="s">
        <v>70</v>
      </c>
    </row>
    <row r="28" spans="1:2" x14ac:dyDescent="0.2">
      <c r="A28" s="1" t="s">
        <v>43</v>
      </c>
      <c r="B28" s="1" t="s">
        <v>72</v>
      </c>
    </row>
    <row r="29" spans="1:2" x14ac:dyDescent="0.2">
      <c r="A29" s="1" t="s">
        <v>46</v>
      </c>
      <c r="B29" s="1" t="s">
        <v>46</v>
      </c>
    </row>
    <row r="30" spans="1:2" x14ac:dyDescent="0.2">
      <c r="A30" s="1" t="s">
        <v>17</v>
      </c>
      <c r="B30" s="1" t="s">
        <v>18</v>
      </c>
    </row>
    <row r="31" spans="1:2" x14ac:dyDescent="0.2">
      <c r="A31" s="1" t="s">
        <v>26</v>
      </c>
      <c r="B31" s="1" t="s">
        <v>28</v>
      </c>
    </row>
    <row r="32" spans="1:2" x14ac:dyDescent="0.2">
      <c r="A32" s="1" t="s">
        <v>29</v>
      </c>
      <c r="B32" s="1" t="s">
        <v>31</v>
      </c>
    </row>
    <row r="33" spans="1:2" x14ac:dyDescent="0.2">
      <c r="A33" s="1" t="s">
        <v>32</v>
      </c>
      <c r="B33" s="1" t="s">
        <v>34</v>
      </c>
    </row>
    <row r="34" spans="1:2" x14ac:dyDescent="0.2">
      <c r="A34" s="1" t="s">
        <v>35</v>
      </c>
      <c r="B34" s="1" t="s">
        <v>36</v>
      </c>
    </row>
    <row r="35" spans="1:2" x14ac:dyDescent="0.2">
      <c r="A35" s="1" t="s">
        <v>37</v>
      </c>
      <c r="B35" s="1" t="s">
        <v>39</v>
      </c>
    </row>
    <row r="36" spans="1:2" x14ac:dyDescent="0.2">
      <c r="A36" s="1" t="s">
        <v>40</v>
      </c>
      <c r="B36" s="1" t="s">
        <v>42</v>
      </c>
    </row>
    <row r="37" spans="1:2" x14ac:dyDescent="0.2">
      <c r="A37" s="1" t="s">
        <v>43</v>
      </c>
      <c r="B37" s="1" t="s">
        <v>45</v>
      </c>
    </row>
    <row r="38" spans="1:2" x14ac:dyDescent="0.2">
      <c r="A38" s="1" t="s">
        <v>46</v>
      </c>
      <c r="B38" s="1" t="s">
        <v>46</v>
      </c>
    </row>
    <row r="39" spans="1:2" x14ac:dyDescent="0.2">
      <c r="A39" s="1" t="s">
        <v>24</v>
      </c>
      <c r="B39" s="1" t="s">
        <v>49</v>
      </c>
    </row>
    <row r="40" spans="1:2" x14ac:dyDescent="0.2">
      <c r="A40" s="1" t="s">
        <v>26</v>
      </c>
      <c r="B40" s="1" t="s">
        <v>63</v>
      </c>
    </row>
    <row r="41" spans="1:2" x14ac:dyDescent="0.2">
      <c r="A41" s="1" t="s">
        <v>29</v>
      </c>
      <c r="B41" s="1" t="s">
        <v>76</v>
      </c>
    </row>
    <row r="42" spans="1:2" x14ac:dyDescent="0.2">
      <c r="A42" s="1" t="s">
        <v>32</v>
      </c>
      <c r="B42" s="1" t="s">
        <v>77</v>
      </c>
    </row>
    <row r="43" spans="1:2" x14ac:dyDescent="0.2">
      <c r="A43" s="1" t="s">
        <v>35</v>
      </c>
      <c r="B43" s="1" t="s">
        <v>78</v>
      </c>
    </row>
    <row r="44" spans="1:2" x14ac:dyDescent="0.2">
      <c r="A44" s="1" t="s">
        <v>37</v>
      </c>
      <c r="B44" s="1" t="s">
        <v>79</v>
      </c>
    </row>
    <row r="45" spans="1:2" x14ac:dyDescent="0.2">
      <c r="A45" s="1" t="s">
        <v>40</v>
      </c>
      <c r="B45" s="1" t="s">
        <v>80</v>
      </c>
    </row>
    <row r="46" spans="1:2" x14ac:dyDescent="0.2">
      <c r="A46" s="1" t="s">
        <v>43</v>
      </c>
      <c r="B46" s="1" t="s">
        <v>81</v>
      </c>
    </row>
    <row r="47" spans="1:2" x14ac:dyDescent="0.2">
      <c r="A47" s="1" t="s">
        <v>46</v>
      </c>
      <c r="B47" s="1" t="s">
        <v>46</v>
      </c>
    </row>
    <row r="48" spans="1:2" x14ac:dyDescent="0.2">
      <c r="A48" s="1" t="s">
        <v>25</v>
      </c>
      <c r="B48" s="1" t="s">
        <v>61</v>
      </c>
    </row>
    <row r="49" spans="1:2" x14ac:dyDescent="0.2">
      <c r="A49" s="1" t="s">
        <v>26</v>
      </c>
      <c r="B49" s="1" t="s">
        <v>63</v>
      </c>
    </row>
    <row r="50" spans="1:2" x14ac:dyDescent="0.2">
      <c r="A50" s="1" t="s">
        <v>29</v>
      </c>
      <c r="B50" s="1" t="s">
        <v>64</v>
      </c>
    </row>
    <row r="51" spans="1:2" x14ac:dyDescent="0.2">
      <c r="A51" s="1" t="s">
        <v>32</v>
      </c>
      <c r="B51" s="1" t="s">
        <v>55</v>
      </c>
    </row>
    <row r="52" spans="1:2" x14ac:dyDescent="0.2">
      <c r="A52" s="1" t="s">
        <v>35</v>
      </c>
      <c r="B52" s="1" t="s">
        <v>67</v>
      </c>
    </row>
    <row r="53" spans="1:2" x14ac:dyDescent="0.2">
      <c r="A53" s="1" t="s">
        <v>37</v>
      </c>
      <c r="B53" s="1" t="s">
        <v>69</v>
      </c>
    </row>
    <row r="54" spans="1:2" x14ac:dyDescent="0.2">
      <c r="A54" s="1" t="s">
        <v>40</v>
      </c>
      <c r="B54" s="1" t="s">
        <v>71</v>
      </c>
    </row>
    <row r="55" spans="1:2" x14ac:dyDescent="0.2">
      <c r="A55" s="1" t="s">
        <v>43</v>
      </c>
      <c r="B55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topLeftCell="K1" workbookViewId="0">
      <selection activeCell="O5" sqref="O5"/>
    </sheetView>
  </sheetViews>
  <sheetFormatPr baseColWidth="10" defaultColWidth="8.83203125" defaultRowHeight="15" x14ac:dyDescent="0.2"/>
  <cols>
    <col min="11" max="11" width="17" bestFit="1" customWidth="1"/>
    <col min="12" max="14" width="10.6640625" bestFit="1" customWidth="1"/>
    <col min="15" max="15" width="13.5" bestFit="1" customWidth="1"/>
    <col min="16" max="16" width="10.6640625" bestFit="1" customWidth="1"/>
    <col min="17" max="17" width="13.33203125" bestFit="1" customWidth="1"/>
  </cols>
  <sheetData>
    <row r="1" spans="1:17" x14ac:dyDescent="0.2">
      <c r="A1" t="s">
        <v>82</v>
      </c>
    </row>
    <row r="3" spans="1:17" ht="16" thickBot="1" x14ac:dyDescent="0.25">
      <c r="A3" s="1" t="s">
        <v>75</v>
      </c>
      <c r="B3" s="1" t="s">
        <v>16</v>
      </c>
    </row>
    <row r="4" spans="1:17" x14ac:dyDescent="0.2">
      <c r="A4" s="1" t="s">
        <v>26</v>
      </c>
      <c r="B4" s="1" t="s">
        <v>83</v>
      </c>
      <c r="K4" s="3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  <c r="Q4" s="5" t="s">
        <v>25</v>
      </c>
    </row>
    <row r="5" spans="1:17" x14ac:dyDescent="0.2">
      <c r="A5" s="1" t="s">
        <v>29</v>
      </c>
      <c r="B5" s="1" t="s">
        <v>84</v>
      </c>
      <c r="K5" s="6" t="s">
        <v>26</v>
      </c>
      <c r="L5" t="str">
        <f>B4</f>
        <v>0.96 (0.008)</v>
      </c>
      <c r="M5" t="str">
        <f>B13</f>
        <v>0.96 (0.012)</v>
      </c>
      <c r="N5" t="str">
        <f>B22</f>
        <v>0.95 (0.011)</v>
      </c>
      <c r="O5" t="str">
        <f>B31</f>
        <v>0.95 (0.011)</v>
      </c>
      <c r="P5" t="str">
        <f>B40</f>
        <v>0.96 (0.012)</v>
      </c>
      <c r="Q5" s="7" t="str">
        <f>B49</f>
        <v>0.95 (0.016)</v>
      </c>
    </row>
    <row r="6" spans="1:17" x14ac:dyDescent="0.2">
      <c r="A6" s="1" t="s">
        <v>32</v>
      </c>
      <c r="B6" s="1" t="s">
        <v>30</v>
      </c>
      <c r="K6" s="6" t="s">
        <v>29</v>
      </c>
      <c r="L6" t="str">
        <f t="shared" ref="L6:L11" si="0">B5</f>
        <v>0.99 (0.003)</v>
      </c>
      <c r="M6" t="str">
        <f t="shared" ref="M6:M11" si="1">B14</f>
        <v>0.99 (0.003)</v>
      </c>
      <c r="N6" t="str">
        <f t="shared" ref="N6:N11" si="2">B23</f>
        <v>0.99 (0.003)</v>
      </c>
      <c r="O6" t="str">
        <f t="shared" ref="O6:O11" si="3">B32</f>
        <v>0.99 (0.003)</v>
      </c>
      <c r="P6" t="str">
        <f t="shared" ref="P6:P11" si="4">B41</f>
        <v>0.99 (0.003)</v>
      </c>
      <c r="Q6" s="7" t="str">
        <f t="shared" ref="Q6:Q11" si="5">B50</f>
        <v>0.99 (0.004)</v>
      </c>
    </row>
    <row r="7" spans="1:17" x14ac:dyDescent="0.2">
      <c r="A7" s="1" t="s">
        <v>35</v>
      </c>
      <c r="B7" s="1" t="s">
        <v>85</v>
      </c>
      <c r="K7" s="6" t="s">
        <v>32</v>
      </c>
      <c r="L7" t="str">
        <f t="shared" si="0"/>
        <v>0.97 (0.007)</v>
      </c>
      <c r="M7" t="str">
        <f t="shared" si="1"/>
        <v>0.97 (0.01)</v>
      </c>
      <c r="N7" t="str">
        <f t="shared" si="2"/>
        <v>0.99 (0.004)</v>
      </c>
      <c r="O7" t="str">
        <f t="shared" si="3"/>
        <v>0.99 (0.002)</v>
      </c>
      <c r="P7" t="str">
        <f t="shared" si="4"/>
        <v>0.97 (0.011)</v>
      </c>
      <c r="Q7" s="7" t="str">
        <f t="shared" si="5"/>
        <v>0.99 (0.004)</v>
      </c>
    </row>
    <row r="8" spans="1:17" x14ac:dyDescent="0.2">
      <c r="A8" s="1" t="s">
        <v>37</v>
      </c>
      <c r="B8" s="1" t="s">
        <v>86</v>
      </c>
      <c r="K8" s="6" t="s">
        <v>35</v>
      </c>
      <c r="L8" t="str">
        <f t="shared" si="0"/>
        <v>0.98 (0.003)</v>
      </c>
      <c r="M8" t="str">
        <f t="shared" si="1"/>
        <v>0.98 (0.005)</v>
      </c>
      <c r="N8" t="str">
        <f t="shared" si="2"/>
        <v>0.99 (0.002)</v>
      </c>
      <c r="O8" t="str">
        <f t="shared" si="3"/>
        <v>0.99 (0.002)</v>
      </c>
      <c r="P8" t="str">
        <f t="shared" si="4"/>
        <v>0.98 (0.006)</v>
      </c>
      <c r="Q8" s="7" t="str">
        <f t="shared" si="5"/>
        <v>0.99 (0.003)</v>
      </c>
    </row>
    <row r="9" spans="1:17" x14ac:dyDescent="0.2">
      <c r="A9" s="1" t="s">
        <v>40</v>
      </c>
      <c r="B9" s="1" t="s">
        <v>87</v>
      </c>
      <c r="K9" s="6" t="s">
        <v>37</v>
      </c>
      <c r="L9" t="str">
        <f t="shared" si="0"/>
        <v>0.8 (0.032)</v>
      </c>
      <c r="M9" t="str">
        <f t="shared" si="1"/>
        <v>0.81 (0.049)</v>
      </c>
      <c r="N9" t="str">
        <f t="shared" si="2"/>
        <v>0.92 (0.026)</v>
      </c>
      <c r="O9" t="str">
        <f t="shared" si="3"/>
        <v>0.95 (0.015)</v>
      </c>
      <c r="P9" t="str">
        <f t="shared" si="4"/>
        <v>0.8 (0.061)</v>
      </c>
      <c r="Q9" s="7" t="str">
        <f t="shared" si="5"/>
        <v>0.93 (0.028)</v>
      </c>
    </row>
    <row r="10" spans="1:17" x14ac:dyDescent="0.2">
      <c r="A10" s="1" t="s">
        <v>43</v>
      </c>
      <c r="B10" s="1" t="s">
        <v>71</v>
      </c>
      <c r="K10" s="6" t="s">
        <v>40</v>
      </c>
      <c r="L10" t="str">
        <f t="shared" si="0"/>
        <v>0.95 (0.02)</v>
      </c>
      <c r="M10" t="str">
        <f t="shared" si="1"/>
        <v>0.95 (0.026)</v>
      </c>
      <c r="N10" t="str">
        <f t="shared" si="2"/>
        <v>0.9 (0.024)</v>
      </c>
      <c r="O10" t="str">
        <f t="shared" si="3"/>
        <v>0.91 (0.022)</v>
      </c>
      <c r="P10" t="str">
        <f t="shared" si="4"/>
        <v>0.95 (0.021)</v>
      </c>
      <c r="Q10" s="7" t="str">
        <f t="shared" si="5"/>
        <v>0.91 (0.031)</v>
      </c>
    </row>
    <row r="11" spans="1:17" ht="16" thickBot="1" x14ac:dyDescent="0.25">
      <c r="A11" s="1" t="s">
        <v>46</v>
      </c>
      <c r="B11" s="1" t="s">
        <v>46</v>
      </c>
      <c r="K11" s="8" t="s">
        <v>43</v>
      </c>
      <c r="L11" s="9" t="str">
        <f t="shared" si="0"/>
        <v>0.87 (0.017)</v>
      </c>
      <c r="M11" s="9" t="str">
        <f t="shared" si="1"/>
        <v>0.87 (0.029)</v>
      </c>
      <c r="N11" s="9" t="str">
        <f t="shared" si="2"/>
        <v>0.91 (0.015)</v>
      </c>
      <c r="O11" s="9" t="str">
        <f t="shared" si="3"/>
        <v>0.93 (0.015)</v>
      </c>
      <c r="P11" s="9" t="str">
        <f t="shared" si="4"/>
        <v>0.87 (0.037)</v>
      </c>
      <c r="Q11" s="10" t="str">
        <f t="shared" si="5"/>
        <v>0.92 (0.022)</v>
      </c>
    </row>
    <row r="12" spans="1:17" x14ac:dyDescent="0.2">
      <c r="A12" s="1" t="s">
        <v>47</v>
      </c>
      <c r="B12" s="1" t="s">
        <v>48</v>
      </c>
    </row>
    <row r="13" spans="1:17" x14ac:dyDescent="0.2">
      <c r="A13" s="1" t="s">
        <v>26</v>
      </c>
      <c r="B13" s="1" t="s">
        <v>88</v>
      </c>
    </row>
    <row r="14" spans="1:17" x14ac:dyDescent="0.2">
      <c r="A14" s="1" t="s">
        <v>29</v>
      </c>
      <c r="B14" s="1" t="s">
        <v>84</v>
      </c>
    </row>
    <row r="15" spans="1:17" x14ac:dyDescent="0.2">
      <c r="A15" s="1" t="s">
        <v>32</v>
      </c>
      <c r="B15" s="1" t="s">
        <v>89</v>
      </c>
    </row>
    <row r="16" spans="1:17" x14ac:dyDescent="0.2">
      <c r="A16" s="1" t="s">
        <v>35</v>
      </c>
      <c r="B16" s="1" t="s">
        <v>90</v>
      </c>
    </row>
    <row r="17" spans="1:2" x14ac:dyDescent="0.2">
      <c r="A17" s="1" t="s">
        <v>37</v>
      </c>
      <c r="B17" s="1" t="s">
        <v>91</v>
      </c>
    </row>
    <row r="18" spans="1:2" x14ac:dyDescent="0.2">
      <c r="A18" s="1" t="s">
        <v>40</v>
      </c>
      <c r="B18" s="1" t="s">
        <v>92</v>
      </c>
    </row>
    <row r="19" spans="1:2" x14ac:dyDescent="0.2">
      <c r="A19" s="1" t="s">
        <v>43</v>
      </c>
      <c r="B19" s="1" t="s">
        <v>93</v>
      </c>
    </row>
    <row r="20" spans="1:2" x14ac:dyDescent="0.2">
      <c r="A20" s="1" t="s">
        <v>46</v>
      </c>
      <c r="B20" s="1" t="s">
        <v>46</v>
      </c>
    </row>
    <row r="21" spans="1:2" x14ac:dyDescent="0.2">
      <c r="A21" s="1" t="s">
        <v>22</v>
      </c>
      <c r="B21" s="1" t="s">
        <v>60</v>
      </c>
    </row>
    <row r="22" spans="1:2" x14ac:dyDescent="0.2">
      <c r="A22" s="1" t="s">
        <v>26</v>
      </c>
      <c r="B22" s="1" t="s">
        <v>94</v>
      </c>
    </row>
    <row r="23" spans="1:2" x14ac:dyDescent="0.2">
      <c r="A23" s="1" t="s">
        <v>29</v>
      </c>
      <c r="B23" s="1" t="s">
        <v>84</v>
      </c>
    </row>
    <row r="24" spans="1:2" x14ac:dyDescent="0.2">
      <c r="A24" s="1" t="s">
        <v>32</v>
      </c>
      <c r="B24" s="1" t="s">
        <v>95</v>
      </c>
    </row>
    <row r="25" spans="1:2" x14ac:dyDescent="0.2">
      <c r="A25" s="1" t="s">
        <v>35</v>
      </c>
      <c r="B25" s="1" t="s">
        <v>96</v>
      </c>
    </row>
    <row r="26" spans="1:2" x14ac:dyDescent="0.2">
      <c r="A26" s="1" t="s">
        <v>37</v>
      </c>
      <c r="B26" s="1" t="s">
        <v>97</v>
      </c>
    </row>
    <row r="27" spans="1:2" x14ac:dyDescent="0.2">
      <c r="A27" s="1" t="s">
        <v>40</v>
      </c>
      <c r="B27" s="1" t="s">
        <v>98</v>
      </c>
    </row>
    <row r="28" spans="1:2" x14ac:dyDescent="0.2">
      <c r="A28" s="1" t="s">
        <v>43</v>
      </c>
      <c r="B28" s="1" t="s">
        <v>58</v>
      </c>
    </row>
    <row r="29" spans="1:2" x14ac:dyDescent="0.2">
      <c r="A29" s="1" t="s">
        <v>46</v>
      </c>
      <c r="B29" s="1" t="s">
        <v>46</v>
      </c>
    </row>
    <row r="30" spans="1:2" x14ac:dyDescent="0.2">
      <c r="A30" s="1" t="s">
        <v>17</v>
      </c>
      <c r="B30" s="1" t="s">
        <v>18</v>
      </c>
    </row>
    <row r="31" spans="1:2" x14ac:dyDescent="0.2">
      <c r="A31" s="1" t="s">
        <v>26</v>
      </c>
      <c r="B31" s="1" t="s">
        <v>94</v>
      </c>
    </row>
    <row r="32" spans="1:2" x14ac:dyDescent="0.2">
      <c r="A32" s="1" t="s">
        <v>29</v>
      </c>
      <c r="B32" s="1" t="s">
        <v>84</v>
      </c>
    </row>
    <row r="33" spans="1:2" x14ac:dyDescent="0.2">
      <c r="A33" s="1" t="s">
        <v>32</v>
      </c>
      <c r="B33" s="1" t="s">
        <v>96</v>
      </c>
    </row>
    <row r="34" spans="1:2" x14ac:dyDescent="0.2">
      <c r="A34" s="1" t="s">
        <v>35</v>
      </c>
      <c r="B34" s="1" t="s">
        <v>96</v>
      </c>
    </row>
    <row r="35" spans="1:2" x14ac:dyDescent="0.2">
      <c r="A35" s="1" t="s">
        <v>37</v>
      </c>
      <c r="B35" s="1" t="s">
        <v>99</v>
      </c>
    </row>
    <row r="36" spans="1:2" x14ac:dyDescent="0.2">
      <c r="A36" s="1" t="s">
        <v>40</v>
      </c>
      <c r="B36" s="1" t="s">
        <v>100</v>
      </c>
    </row>
    <row r="37" spans="1:2" x14ac:dyDescent="0.2">
      <c r="A37" s="1" t="s">
        <v>43</v>
      </c>
      <c r="B37" s="1" t="s">
        <v>101</v>
      </c>
    </row>
    <row r="38" spans="1:2" x14ac:dyDescent="0.2">
      <c r="A38" s="1" t="s">
        <v>46</v>
      </c>
      <c r="B38" s="1" t="s">
        <v>46</v>
      </c>
    </row>
    <row r="39" spans="1:2" x14ac:dyDescent="0.2">
      <c r="A39" s="1" t="s">
        <v>24</v>
      </c>
      <c r="B39" s="1" t="s">
        <v>49</v>
      </c>
    </row>
    <row r="40" spans="1:2" x14ac:dyDescent="0.2">
      <c r="A40" s="1" t="s">
        <v>26</v>
      </c>
      <c r="B40" s="1" t="s">
        <v>88</v>
      </c>
    </row>
    <row r="41" spans="1:2" x14ac:dyDescent="0.2">
      <c r="A41" s="1" t="s">
        <v>29</v>
      </c>
      <c r="B41" s="1" t="s">
        <v>84</v>
      </c>
    </row>
    <row r="42" spans="1:2" x14ac:dyDescent="0.2">
      <c r="A42" s="1" t="s">
        <v>32</v>
      </c>
      <c r="B42" s="1" t="s">
        <v>102</v>
      </c>
    </row>
    <row r="43" spans="1:2" x14ac:dyDescent="0.2">
      <c r="A43" s="1" t="s">
        <v>35</v>
      </c>
      <c r="B43" s="1" t="s">
        <v>103</v>
      </c>
    </row>
    <row r="44" spans="1:2" x14ac:dyDescent="0.2">
      <c r="A44" s="1" t="s">
        <v>37</v>
      </c>
      <c r="B44" s="1" t="s">
        <v>104</v>
      </c>
    </row>
    <row r="45" spans="1:2" x14ac:dyDescent="0.2">
      <c r="A45" s="1" t="s">
        <v>40</v>
      </c>
      <c r="B45" s="1" t="s">
        <v>105</v>
      </c>
    </row>
    <row r="46" spans="1:2" x14ac:dyDescent="0.2">
      <c r="A46" s="1" t="s">
        <v>43</v>
      </c>
      <c r="B46" s="1" t="s">
        <v>106</v>
      </c>
    </row>
    <row r="47" spans="1:2" x14ac:dyDescent="0.2">
      <c r="A47" s="1" t="s">
        <v>46</v>
      </c>
      <c r="B47" s="1" t="s">
        <v>46</v>
      </c>
    </row>
    <row r="48" spans="1:2" x14ac:dyDescent="0.2">
      <c r="A48" s="1" t="s">
        <v>25</v>
      </c>
      <c r="B48" s="1" t="s">
        <v>61</v>
      </c>
    </row>
    <row r="49" spans="1:2" x14ac:dyDescent="0.2">
      <c r="A49" s="1" t="s">
        <v>26</v>
      </c>
      <c r="B49" s="1" t="s">
        <v>107</v>
      </c>
    </row>
    <row r="50" spans="1:2" x14ac:dyDescent="0.2">
      <c r="A50" s="1" t="s">
        <v>29</v>
      </c>
      <c r="B50" s="1" t="s">
        <v>95</v>
      </c>
    </row>
    <row r="51" spans="1:2" x14ac:dyDescent="0.2">
      <c r="A51" s="1" t="s">
        <v>32</v>
      </c>
      <c r="B51" s="1" t="s">
        <v>95</v>
      </c>
    </row>
    <row r="52" spans="1:2" x14ac:dyDescent="0.2">
      <c r="A52" s="1" t="s">
        <v>35</v>
      </c>
      <c r="B52" s="1" t="s">
        <v>84</v>
      </c>
    </row>
    <row r="53" spans="1:2" x14ac:dyDescent="0.2">
      <c r="A53" s="1" t="s">
        <v>37</v>
      </c>
      <c r="B53" s="1" t="s">
        <v>108</v>
      </c>
    </row>
    <row r="54" spans="1:2" x14ac:dyDescent="0.2">
      <c r="A54" s="1" t="s">
        <v>40</v>
      </c>
      <c r="B54" s="1" t="s">
        <v>109</v>
      </c>
    </row>
    <row r="55" spans="1:2" x14ac:dyDescent="0.2">
      <c r="A55" s="1" t="s">
        <v>43</v>
      </c>
      <c r="B55" s="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topLeftCell="F1" workbookViewId="0">
      <selection activeCell="Q9" sqref="Q9"/>
    </sheetView>
  </sheetViews>
  <sheetFormatPr baseColWidth="10" defaultColWidth="8.83203125" defaultRowHeight="15" x14ac:dyDescent="0.2"/>
  <cols>
    <col min="11" max="11" width="17" bestFit="1" customWidth="1"/>
    <col min="12" max="14" width="10.6640625" bestFit="1" customWidth="1"/>
    <col min="15" max="15" width="13.5" bestFit="1" customWidth="1"/>
    <col min="16" max="16" width="10.6640625" bestFit="1" customWidth="1"/>
    <col min="17" max="17" width="13.33203125" bestFit="1" customWidth="1"/>
  </cols>
  <sheetData>
    <row r="1" spans="1:17" x14ac:dyDescent="0.2">
      <c r="A1" t="s">
        <v>111</v>
      </c>
    </row>
    <row r="3" spans="1:17" ht="16" thickBot="1" x14ac:dyDescent="0.25">
      <c r="A3" s="1" t="s">
        <v>75</v>
      </c>
      <c r="B3" s="1" t="s">
        <v>16</v>
      </c>
    </row>
    <row r="4" spans="1:17" x14ac:dyDescent="0.2">
      <c r="A4" s="1" t="s">
        <v>26</v>
      </c>
      <c r="B4" s="1" t="s">
        <v>90</v>
      </c>
      <c r="K4" s="3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  <c r="Q4" s="5" t="s">
        <v>25</v>
      </c>
    </row>
    <row r="5" spans="1:17" x14ac:dyDescent="0.2">
      <c r="A5" s="1" t="s">
        <v>29</v>
      </c>
      <c r="B5" s="1" t="s">
        <v>112</v>
      </c>
      <c r="K5" s="6" t="s">
        <v>26</v>
      </c>
      <c r="L5" t="str">
        <f>B4</f>
        <v>0.98 (0.005)</v>
      </c>
      <c r="M5" t="str">
        <f>B13</f>
        <v>0.97 (0.007)</v>
      </c>
      <c r="N5" t="str">
        <f>B22</f>
        <v>0.93 (0.015)</v>
      </c>
      <c r="O5" t="str">
        <f>B31</f>
        <v>0.95 (0.013)</v>
      </c>
      <c r="P5" t="str">
        <f>B40</f>
        <v>0.97 (0.011)</v>
      </c>
      <c r="Q5" s="7" t="str">
        <f>B49</f>
        <v>0.95 (0.019)</v>
      </c>
    </row>
    <row r="6" spans="1:17" x14ac:dyDescent="0.2">
      <c r="A6" s="1" t="s">
        <v>32</v>
      </c>
      <c r="B6" s="1" t="s">
        <v>30</v>
      </c>
      <c r="K6" s="6" t="s">
        <v>29</v>
      </c>
      <c r="L6" t="str">
        <f t="shared" ref="L6:L11" si="0">B5</f>
        <v>1.0 (0.001)</v>
      </c>
      <c r="M6" t="str">
        <f t="shared" ref="M6:M11" si="1">B14</f>
        <v>1.0 (0.001)</v>
      </c>
      <c r="N6" t="str">
        <f t="shared" ref="N6:N11" si="2">B23</f>
        <v>0.99 (0.003)</v>
      </c>
      <c r="O6" t="str">
        <f t="shared" ref="O6:O11" si="3">B32</f>
        <v>0.99 (0.003)</v>
      </c>
      <c r="P6" t="str">
        <f t="shared" ref="P6:P11" si="4">B41</f>
        <v>1.0 (0.002)</v>
      </c>
      <c r="Q6" s="7" t="str">
        <f t="shared" ref="Q6:Q11" si="5">B50</f>
        <v>0.99 (0.003)</v>
      </c>
    </row>
    <row r="7" spans="1:17" x14ac:dyDescent="0.2">
      <c r="A7" s="1" t="s">
        <v>35</v>
      </c>
      <c r="B7" s="1" t="s">
        <v>85</v>
      </c>
      <c r="K7" s="6" t="s">
        <v>32</v>
      </c>
      <c r="L7" t="str">
        <f t="shared" si="0"/>
        <v>0.97 (0.007)</v>
      </c>
      <c r="M7" t="str">
        <f t="shared" si="1"/>
        <v>0.96 (0.006)</v>
      </c>
      <c r="N7" t="str">
        <f t="shared" si="2"/>
        <v>0.99 (0.004)</v>
      </c>
      <c r="O7" t="str">
        <f t="shared" si="3"/>
        <v>0.98 (0.004)</v>
      </c>
      <c r="P7" t="str">
        <f t="shared" si="4"/>
        <v>0.97 (0.005)</v>
      </c>
      <c r="Q7" s="7" t="str">
        <f t="shared" si="5"/>
        <v>0.98 (0.005)</v>
      </c>
    </row>
    <row r="8" spans="1:17" x14ac:dyDescent="0.2">
      <c r="A8" s="1" t="s">
        <v>37</v>
      </c>
      <c r="B8" s="1" t="s">
        <v>113</v>
      </c>
      <c r="K8" s="6" t="s">
        <v>35</v>
      </c>
      <c r="L8" t="str">
        <f t="shared" si="0"/>
        <v>0.98 (0.003)</v>
      </c>
      <c r="M8" t="str">
        <f t="shared" si="1"/>
        <v>0.98 (0.003)</v>
      </c>
      <c r="N8" t="str">
        <f t="shared" si="2"/>
        <v>0.99 (0.003)</v>
      </c>
      <c r="O8" t="str">
        <f t="shared" si="3"/>
        <v>0.99 (0.003)</v>
      </c>
      <c r="P8" t="str">
        <f t="shared" si="4"/>
        <v>0.98 (0.002)</v>
      </c>
      <c r="Q8" s="7" t="str">
        <f t="shared" si="5"/>
        <v>0.99 (0.003)</v>
      </c>
    </row>
    <row r="9" spans="1:17" x14ac:dyDescent="0.2">
      <c r="A9" s="1" t="s">
        <v>40</v>
      </c>
      <c r="B9" s="1" t="s">
        <v>114</v>
      </c>
      <c r="K9" s="6" t="s">
        <v>37</v>
      </c>
      <c r="L9" t="str">
        <f t="shared" si="0"/>
        <v>0.72 (0.043)</v>
      </c>
      <c r="M9" t="str">
        <f t="shared" si="1"/>
        <v>0.71 (0.037)</v>
      </c>
      <c r="N9" t="str">
        <f t="shared" si="2"/>
        <v>0.85 (0.032)</v>
      </c>
      <c r="O9" t="str">
        <f t="shared" si="3"/>
        <v>0.84 (0.037)</v>
      </c>
      <c r="P9" t="str">
        <f t="shared" si="4"/>
        <v>0.75 (0.039)</v>
      </c>
      <c r="Q9" s="7" t="str">
        <f t="shared" si="5"/>
        <v>0.82 (0.041)</v>
      </c>
    </row>
    <row r="10" spans="1:17" x14ac:dyDescent="0.2">
      <c r="A10" s="1" t="s">
        <v>43</v>
      </c>
      <c r="B10" s="1" t="s">
        <v>115</v>
      </c>
      <c r="K10" s="6" t="s">
        <v>40</v>
      </c>
      <c r="L10" t="str">
        <f t="shared" si="0"/>
        <v>0.99 (0.011)</v>
      </c>
      <c r="M10" t="str">
        <f t="shared" si="1"/>
        <v>0.98 (0.015)</v>
      </c>
      <c r="N10" t="str">
        <f t="shared" si="2"/>
        <v>0.87 (0.031)</v>
      </c>
      <c r="O10" t="str">
        <f t="shared" si="3"/>
        <v>0.91 (0.026)</v>
      </c>
      <c r="P10" t="str">
        <f t="shared" si="4"/>
        <v>0.97 (0.025)</v>
      </c>
      <c r="Q10" s="7" t="str">
        <f t="shared" si="5"/>
        <v>0.91 (0.036)</v>
      </c>
    </row>
    <row r="11" spans="1:17" ht="16" thickBot="1" x14ac:dyDescent="0.25">
      <c r="A11" s="1" t="s">
        <v>46</v>
      </c>
      <c r="B11" s="1" t="s">
        <v>46</v>
      </c>
      <c r="K11" s="8" t="s">
        <v>43</v>
      </c>
      <c r="L11" s="9" t="str">
        <f t="shared" si="0"/>
        <v>0.83 (0.027)</v>
      </c>
      <c r="M11" s="9" t="str">
        <f t="shared" si="1"/>
        <v>0.83 (0.024)</v>
      </c>
      <c r="N11" s="9" t="str">
        <f t="shared" si="2"/>
        <v>0.86 (0.021)</v>
      </c>
      <c r="O11" s="9" t="str">
        <f t="shared" si="3"/>
        <v>0.87 (0.026)</v>
      </c>
      <c r="P11" s="9" t="str">
        <f t="shared" si="4"/>
        <v>0.84 (0.02)</v>
      </c>
      <c r="Q11" s="10" t="str">
        <f t="shared" si="5"/>
        <v>0.86 (0.033)</v>
      </c>
    </row>
    <row r="12" spans="1:17" x14ac:dyDescent="0.2">
      <c r="A12" s="1" t="s">
        <v>47</v>
      </c>
      <c r="B12" s="1" t="s">
        <v>48</v>
      </c>
    </row>
    <row r="13" spans="1:17" x14ac:dyDescent="0.2">
      <c r="A13" s="1" t="s">
        <v>26</v>
      </c>
      <c r="B13" s="1" t="s">
        <v>30</v>
      </c>
    </row>
    <row r="14" spans="1:17" x14ac:dyDescent="0.2">
      <c r="A14" s="1" t="s">
        <v>29</v>
      </c>
      <c r="B14" s="1" t="s">
        <v>112</v>
      </c>
    </row>
    <row r="15" spans="1:17" x14ac:dyDescent="0.2">
      <c r="A15" s="1" t="s">
        <v>32</v>
      </c>
      <c r="B15" s="1" t="s">
        <v>116</v>
      </c>
    </row>
    <row r="16" spans="1:17" x14ac:dyDescent="0.2">
      <c r="A16" s="1" t="s">
        <v>35</v>
      </c>
      <c r="B16" s="1" t="s">
        <v>85</v>
      </c>
    </row>
    <row r="17" spans="1:2" x14ac:dyDescent="0.2">
      <c r="A17" s="1" t="s">
        <v>37</v>
      </c>
      <c r="B17" s="1" t="s">
        <v>117</v>
      </c>
    </row>
    <row r="18" spans="1:2" x14ac:dyDescent="0.2">
      <c r="A18" s="1" t="s">
        <v>40</v>
      </c>
      <c r="B18" s="1" t="s">
        <v>118</v>
      </c>
    </row>
    <row r="19" spans="1:2" x14ac:dyDescent="0.2">
      <c r="A19" s="1" t="s">
        <v>43</v>
      </c>
      <c r="B19" s="1" t="s">
        <v>119</v>
      </c>
    </row>
    <row r="20" spans="1:2" x14ac:dyDescent="0.2">
      <c r="A20" s="1" t="s">
        <v>46</v>
      </c>
      <c r="B20" s="1" t="s">
        <v>46</v>
      </c>
    </row>
    <row r="21" spans="1:2" x14ac:dyDescent="0.2">
      <c r="A21" s="1" t="s">
        <v>22</v>
      </c>
      <c r="B21" s="1" t="s">
        <v>60</v>
      </c>
    </row>
    <row r="22" spans="1:2" x14ac:dyDescent="0.2">
      <c r="A22" s="1" t="s">
        <v>26</v>
      </c>
      <c r="B22" s="1" t="s">
        <v>101</v>
      </c>
    </row>
    <row r="23" spans="1:2" x14ac:dyDescent="0.2">
      <c r="A23" s="1" t="s">
        <v>29</v>
      </c>
      <c r="B23" s="1" t="s">
        <v>84</v>
      </c>
    </row>
    <row r="24" spans="1:2" x14ac:dyDescent="0.2">
      <c r="A24" s="1" t="s">
        <v>32</v>
      </c>
      <c r="B24" s="1" t="s">
        <v>95</v>
      </c>
    </row>
    <row r="25" spans="1:2" x14ac:dyDescent="0.2">
      <c r="A25" s="1" t="s">
        <v>35</v>
      </c>
      <c r="B25" s="1" t="s">
        <v>84</v>
      </c>
    </row>
    <row r="26" spans="1:2" x14ac:dyDescent="0.2">
      <c r="A26" s="1" t="s">
        <v>37</v>
      </c>
      <c r="B26" s="1" t="s">
        <v>120</v>
      </c>
    </row>
    <row r="27" spans="1:2" x14ac:dyDescent="0.2">
      <c r="A27" s="1" t="s">
        <v>40</v>
      </c>
      <c r="B27" s="1" t="s">
        <v>121</v>
      </c>
    </row>
    <row r="28" spans="1:2" x14ac:dyDescent="0.2">
      <c r="A28" s="1" t="s">
        <v>43</v>
      </c>
      <c r="B28" s="1" t="s">
        <v>122</v>
      </c>
    </row>
    <row r="29" spans="1:2" x14ac:dyDescent="0.2">
      <c r="A29" s="1" t="s">
        <v>46</v>
      </c>
      <c r="B29" s="1" t="s">
        <v>46</v>
      </c>
    </row>
    <row r="30" spans="1:2" x14ac:dyDescent="0.2">
      <c r="A30" s="1" t="s">
        <v>17</v>
      </c>
      <c r="B30" s="1" t="s">
        <v>18</v>
      </c>
    </row>
    <row r="31" spans="1:2" x14ac:dyDescent="0.2">
      <c r="A31" s="1" t="s">
        <v>26</v>
      </c>
      <c r="B31" s="1" t="s">
        <v>123</v>
      </c>
    </row>
    <row r="32" spans="1:2" x14ac:dyDescent="0.2">
      <c r="A32" s="1" t="s">
        <v>29</v>
      </c>
      <c r="B32" s="1" t="s">
        <v>84</v>
      </c>
    </row>
    <row r="33" spans="1:2" x14ac:dyDescent="0.2">
      <c r="A33" s="1" t="s">
        <v>32</v>
      </c>
      <c r="B33" s="1" t="s">
        <v>124</v>
      </c>
    </row>
    <row r="34" spans="1:2" x14ac:dyDescent="0.2">
      <c r="A34" s="1" t="s">
        <v>35</v>
      </c>
      <c r="B34" s="1" t="s">
        <v>84</v>
      </c>
    </row>
    <row r="35" spans="1:2" x14ac:dyDescent="0.2">
      <c r="A35" s="1" t="s">
        <v>37</v>
      </c>
      <c r="B35" s="1" t="s">
        <v>125</v>
      </c>
    </row>
    <row r="36" spans="1:2" x14ac:dyDescent="0.2">
      <c r="A36" s="1" t="s">
        <v>40</v>
      </c>
      <c r="B36" s="1" t="s">
        <v>126</v>
      </c>
    </row>
    <row r="37" spans="1:2" x14ac:dyDescent="0.2">
      <c r="A37" s="1" t="s">
        <v>43</v>
      </c>
      <c r="B37" s="1" t="s">
        <v>127</v>
      </c>
    </row>
    <row r="38" spans="1:2" x14ac:dyDescent="0.2">
      <c r="A38" s="1" t="s">
        <v>46</v>
      </c>
      <c r="B38" s="1" t="s">
        <v>46</v>
      </c>
    </row>
    <row r="39" spans="1:2" x14ac:dyDescent="0.2">
      <c r="A39" s="1" t="s">
        <v>24</v>
      </c>
      <c r="B39" s="1" t="s">
        <v>49</v>
      </c>
    </row>
    <row r="40" spans="1:2" x14ac:dyDescent="0.2">
      <c r="A40" s="1" t="s">
        <v>26</v>
      </c>
      <c r="B40" s="1" t="s">
        <v>102</v>
      </c>
    </row>
    <row r="41" spans="1:2" x14ac:dyDescent="0.2">
      <c r="A41" s="1" t="s">
        <v>29</v>
      </c>
      <c r="B41" s="1" t="s">
        <v>128</v>
      </c>
    </row>
    <row r="42" spans="1:2" x14ac:dyDescent="0.2">
      <c r="A42" s="1" t="s">
        <v>32</v>
      </c>
      <c r="B42" s="1" t="s">
        <v>129</v>
      </c>
    </row>
    <row r="43" spans="1:2" x14ac:dyDescent="0.2">
      <c r="A43" s="1" t="s">
        <v>35</v>
      </c>
      <c r="B43" s="1" t="s">
        <v>130</v>
      </c>
    </row>
    <row r="44" spans="1:2" x14ac:dyDescent="0.2">
      <c r="A44" s="1" t="s">
        <v>37</v>
      </c>
      <c r="B44" s="1" t="s">
        <v>131</v>
      </c>
    </row>
    <row r="45" spans="1:2" x14ac:dyDescent="0.2">
      <c r="A45" s="1" t="s">
        <v>40</v>
      </c>
      <c r="B45" s="1" t="s">
        <v>132</v>
      </c>
    </row>
    <row r="46" spans="1:2" x14ac:dyDescent="0.2">
      <c r="A46" s="1" t="s">
        <v>43</v>
      </c>
      <c r="B46" s="1" t="s">
        <v>133</v>
      </c>
    </row>
    <row r="47" spans="1:2" x14ac:dyDescent="0.2">
      <c r="A47" s="1" t="s">
        <v>46</v>
      </c>
      <c r="B47" s="1" t="s">
        <v>46</v>
      </c>
    </row>
    <row r="48" spans="1:2" x14ac:dyDescent="0.2">
      <c r="A48" s="1" t="s">
        <v>25</v>
      </c>
      <c r="B48" s="1" t="s">
        <v>61</v>
      </c>
    </row>
    <row r="49" spans="1:2" x14ac:dyDescent="0.2">
      <c r="A49" s="1" t="s">
        <v>26</v>
      </c>
      <c r="B49" s="1" t="s">
        <v>134</v>
      </c>
    </row>
    <row r="50" spans="1:2" x14ac:dyDescent="0.2">
      <c r="A50" s="1" t="s">
        <v>29</v>
      </c>
      <c r="B50" s="1" t="s">
        <v>84</v>
      </c>
    </row>
    <row r="51" spans="1:2" x14ac:dyDescent="0.2">
      <c r="A51" s="1" t="s">
        <v>32</v>
      </c>
      <c r="B51" s="1" t="s">
        <v>90</v>
      </c>
    </row>
    <row r="52" spans="1:2" x14ac:dyDescent="0.2">
      <c r="A52" s="1" t="s">
        <v>35</v>
      </c>
      <c r="B52" s="1" t="s">
        <v>84</v>
      </c>
    </row>
    <row r="53" spans="1:2" x14ac:dyDescent="0.2">
      <c r="A53" s="1" t="s">
        <v>37</v>
      </c>
      <c r="B53" s="1" t="s">
        <v>135</v>
      </c>
    </row>
    <row r="54" spans="1:2" x14ac:dyDescent="0.2">
      <c r="A54" s="1" t="s">
        <v>40</v>
      </c>
      <c r="B54" s="1" t="s">
        <v>136</v>
      </c>
    </row>
    <row r="55" spans="1:2" x14ac:dyDescent="0.2">
      <c r="A55" s="1" t="s">
        <v>43</v>
      </c>
      <c r="B55" s="1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84"/>
  <sheetViews>
    <sheetView topLeftCell="AP1" zoomScale="85" zoomScaleNormal="85" workbookViewId="0">
      <selection activeCell="BL84" sqref="BL84"/>
    </sheetView>
  </sheetViews>
  <sheetFormatPr baseColWidth="10" defaultColWidth="8.83203125" defaultRowHeight="15" x14ac:dyDescent="0.2"/>
  <cols>
    <col min="66" max="66" width="17" bestFit="1" customWidth="1"/>
    <col min="67" max="69" width="11.1640625" bestFit="1" customWidth="1"/>
    <col min="70" max="70" width="13.6640625" bestFit="1" customWidth="1"/>
    <col min="71" max="71" width="11.1640625" bestFit="1" customWidth="1"/>
    <col min="72" max="72" width="13.6640625" bestFit="1" customWidth="1"/>
  </cols>
  <sheetData>
    <row r="1" spans="1:72" x14ac:dyDescent="0.2">
      <c r="A1" t="s">
        <v>138</v>
      </c>
    </row>
    <row r="3" spans="1:72" x14ac:dyDescent="0.2">
      <c r="A3" s="2" t="s">
        <v>75</v>
      </c>
      <c r="B3" s="2" t="s">
        <v>16</v>
      </c>
      <c r="K3" s="2" t="s">
        <v>47</v>
      </c>
      <c r="L3" s="2" t="s">
        <v>48</v>
      </c>
      <c r="U3" s="2" t="s">
        <v>22</v>
      </c>
      <c r="V3" s="2" t="s">
        <v>60</v>
      </c>
      <c r="AE3" s="2" t="s">
        <v>17</v>
      </c>
      <c r="AF3" s="2" t="s">
        <v>18</v>
      </c>
      <c r="AO3" s="2" t="s">
        <v>24</v>
      </c>
      <c r="AP3" s="2" t="s">
        <v>49</v>
      </c>
      <c r="AY3" s="2" t="s">
        <v>25</v>
      </c>
      <c r="AZ3" s="2" t="s">
        <v>61</v>
      </c>
    </row>
    <row r="4" spans="1:72" ht="16" thickBot="1" x14ac:dyDescent="0.25">
      <c r="A4" s="2" t="s">
        <v>46</v>
      </c>
      <c r="B4" s="2" t="s">
        <v>46</v>
      </c>
      <c r="K4" s="2" t="s">
        <v>46</v>
      </c>
      <c r="L4" s="2" t="s">
        <v>46</v>
      </c>
      <c r="U4" s="2" t="s">
        <v>46</v>
      </c>
      <c r="V4" s="2" t="s">
        <v>46</v>
      </c>
      <c r="AE4" s="2" t="s">
        <v>46</v>
      </c>
      <c r="AF4" s="2" t="s">
        <v>46</v>
      </c>
      <c r="AO4" s="2" t="s">
        <v>46</v>
      </c>
      <c r="AP4" s="2" t="s">
        <v>46</v>
      </c>
      <c r="AY4" s="2" t="s">
        <v>46</v>
      </c>
      <c r="AZ4" s="2" t="s">
        <v>46</v>
      </c>
    </row>
    <row r="5" spans="1:72" x14ac:dyDescent="0.2">
      <c r="A5" s="2" t="s">
        <v>139</v>
      </c>
      <c r="B5" s="2" t="s">
        <v>140</v>
      </c>
      <c r="K5" s="2" t="s">
        <v>139</v>
      </c>
      <c r="L5" s="2" t="s">
        <v>140</v>
      </c>
      <c r="U5" s="2" t="s">
        <v>139</v>
      </c>
      <c r="V5" s="2" t="s">
        <v>140</v>
      </c>
      <c r="AE5" s="2" t="s">
        <v>139</v>
      </c>
      <c r="AF5" s="2" t="s">
        <v>140</v>
      </c>
      <c r="AO5" s="2" t="s">
        <v>139</v>
      </c>
      <c r="AP5" s="2" t="s">
        <v>140</v>
      </c>
      <c r="AY5" s="2" t="s">
        <v>139</v>
      </c>
      <c r="AZ5" s="2" t="s">
        <v>140</v>
      </c>
      <c r="BN5" s="3" t="s">
        <v>19</v>
      </c>
      <c r="BO5" s="4" t="s">
        <v>20</v>
      </c>
      <c r="BP5" s="4" t="s">
        <v>21</v>
      </c>
      <c r="BQ5" s="4" t="s">
        <v>22</v>
      </c>
      <c r="BR5" s="4" t="s">
        <v>23</v>
      </c>
      <c r="BS5" s="4" t="s">
        <v>24</v>
      </c>
      <c r="BT5" s="5" t="s">
        <v>25</v>
      </c>
    </row>
    <row r="6" spans="1:72" x14ac:dyDescent="0.2">
      <c r="A6" s="2" t="s">
        <v>141</v>
      </c>
      <c r="B6" s="2" t="s">
        <v>142</v>
      </c>
      <c r="K6" s="2" t="s">
        <v>141</v>
      </c>
      <c r="L6" s="2" t="s">
        <v>142</v>
      </c>
      <c r="U6" s="2" t="s">
        <v>141</v>
      </c>
      <c r="V6" s="2" t="s">
        <v>142</v>
      </c>
      <c r="AE6" s="2" t="s">
        <v>141</v>
      </c>
      <c r="AF6" s="2" t="s">
        <v>142</v>
      </c>
      <c r="AO6" s="2" t="s">
        <v>141</v>
      </c>
      <c r="AP6" s="2" t="s">
        <v>142</v>
      </c>
      <c r="AY6" s="2" t="s">
        <v>141</v>
      </c>
      <c r="AZ6" s="2" t="s">
        <v>142</v>
      </c>
      <c r="BL6" t="s">
        <v>143</v>
      </c>
      <c r="BN6" s="6" t="s">
        <v>26</v>
      </c>
      <c r="BO6" t="str">
        <f>B7</f>
        <v>0.92 (0.013)</v>
      </c>
      <c r="BP6" t="str">
        <f>L7</f>
        <v>0.92 (0.012)</v>
      </c>
      <c r="BQ6" t="str">
        <f>V7</f>
        <v>0.92 (0.013)</v>
      </c>
      <c r="BR6" t="str">
        <f>AF7</f>
        <v>0.93 (0.012)</v>
      </c>
      <c r="BS6" t="str">
        <f>AP7</f>
        <v>0.92 (0.012)</v>
      </c>
      <c r="BT6" s="7" t="str">
        <f>AZ7</f>
        <v>0.93 (0.014)</v>
      </c>
    </row>
    <row r="7" spans="1:72" x14ac:dyDescent="0.2">
      <c r="A7" s="2" t="s">
        <v>26</v>
      </c>
      <c r="B7" s="2" t="s">
        <v>144</v>
      </c>
      <c r="K7" s="2" t="s">
        <v>26</v>
      </c>
      <c r="L7" s="2" t="s">
        <v>145</v>
      </c>
      <c r="U7" s="2" t="s">
        <v>26</v>
      </c>
      <c r="V7" s="2" t="s">
        <v>144</v>
      </c>
      <c r="AE7" s="2" t="s">
        <v>26</v>
      </c>
      <c r="AF7" s="2" t="s">
        <v>146</v>
      </c>
      <c r="AO7" s="2" t="s">
        <v>26</v>
      </c>
      <c r="AP7" s="2" t="s">
        <v>145</v>
      </c>
      <c r="AY7" s="2" t="s">
        <v>26</v>
      </c>
      <c r="AZ7" s="2" t="s">
        <v>147</v>
      </c>
      <c r="BK7" t="s">
        <v>148</v>
      </c>
      <c r="BN7" s="6" t="s">
        <v>29</v>
      </c>
      <c r="BO7" t="str">
        <f t="shared" ref="BO7:BO12" si="0">B8</f>
        <v>0.98 (0.005)</v>
      </c>
      <c r="BP7" t="str">
        <f t="shared" ref="BP7:BP12" si="1">L8</f>
        <v>0.98 (0.006)</v>
      </c>
      <c r="BQ7" t="str">
        <f t="shared" ref="BQ7:BQ12" si="2">V8</f>
        <v>0.97 (0.005)</v>
      </c>
      <c r="BR7" t="str">
        <f t="shared" ref="BR7:BR12" si="3">AF8</f>
        <v>0.98 (0.005)</v>
      </c>
      <c r="BS7" t="str">
        <f t="shared" ref="BS7:BS12" si="4">AP8</f>
        <v>0.98 (0.007)</v>
      </c>
      <c r="BT7" s="7" t="str">
        <f t="shared" ref="BT7:BT12" si="5">AZ8</f>
        <v>0.98 (0.006)</v>
      </c>
    </row>
    <row r="8" spans="1:72" x14ac:dyDescent="0.2">
      <c r="A8" s="2" t="s">
        <v>29</v>
      </c>
      <c r="B8" s="2" t="s">
        <v>90</v>
      </c>
      <c r="K8" s="2" t="s">
        <v>29</v>
      </c>
      <c r="L8" s="2" t="s">
        <v>103</v>
      </c>
      <c r="U8" s="2" t="s">
        <v>29</v>
      </c>
      <c r="V8" s="2" t="s">
        <v>129</v>
      </c>
      <c r="AE8" s="2" t="s">
        <v>29</v>
      </c>
      <c r="AF8" s="2" t="s">
        <v>90</v>
      </c>
      <c r="AO8" s="2" t="s">
        <v>29</v>
      </c>
      <c r="AP8" s="2" t="s">
        <v>149</v>
      </c>
      <c r="AY8" s="2" t="s">
        <v>29</v>
      </c>
      <c r="AZ8" s="2" t="s">
        <v>103</v>
      </c>
      <c r="BN8" s="6" t="s">
        <v>32</v>
      </c>
      <c r="BO8" t="str">
        <f t="shared" si="0"/>
        <v>0.92 (0.012)</v>
      </c>
      <c r="BP8" t="str">
        <f t="shared" si="1"/>
        <v>0.92 (0.01)</v>
      </c>
      <c r="BQ8" t="str">
        <f t="shared" si="2"/>
        <v>0.95 (0.012)</v>
      </c>
      <c r="BR8" t="str">
        <f t="shared" si="3"/>
        <v>0.94 (0.014)</v>
      </c>
      <c r="BS8" t="str">
        <f t="shared" si="4"/>
        <v>0.92 (0.032)</v>
      </c>
      <c r="BT8" s="7" t="str">
        <f t="shared" si="5"/>
        <v>0.94 (0.014)</v>
      </c>
    </row>
    <row r="9" spans="1:72" x14ac:dyDescent="0.2">
      <c r="A9" s="2" t="s">
        <v>32</v>
      </c>
      <c r="B9" s="2" t="s">
        <v>145</v>
      </c>
      <c r="K9" s="2" t="s">
        <v>32</v>
      </c>
      <c r="L9" s="2" t="s">
        <v>150</v>
      </c>
      <c r="U9" s="2" t="s">
        <v>32</v>
      </c>
      <c r="V9" s="2" t="s">
        <v>151</v>
      </c>
      <c r="AE9" s="2" t="s">
        <v>32</v>
      </c>
      <c r="AF9" s="2" t="s">
        <v>152</v>
      </c>
      <c r="AO9" s="2" t="s">
        <v>32</v>
      </c>
      <c r="AP9" s="2" t="s">
        <v>153</v>
      </c>
      <c r="AY9" s="2" t="s">
        <v>32</v>
      </c>
      <c r="AZ9" s="2" t="s">
        <v>152</v>
      </c>
      <c r="BN9" s="6" t="s">
        <v>35</v>
      </c>
      <c r="BO9" t="str">
        <f t="shared" si="0"/>
        <v>0.95 (0.007)</v>
      </c>
      <c r="BP9" t="str">
        <f t="shared" si="1"/>
        <v>0.95 (0.006)</v>
      </c>
      <c r="BQ9" t="str">
        <f t="shared" si="2"/>
        <v>0.96 (0.007)</v>
      </c>
      <c r="BR9" t="str">
        <f t="shared" si="3"/>
        <v>0.96 (0.007)</v>
      </c>
      <c r="BS9" t="str">
        <f t="shared" si="4"/>
        <v>0.95 (0.015)</v>
      </c>
      <c r="BT9" s="7" t="str">
        <f t="shared" si="5"/>
        <v>0.96 (0.007)</v>
      </c>
    </row>
    <row r="10" spans="1:72" x14ac:dyDescent="0.2">
      <c r="A10" s="2" t="s">
        <v>35</v>
      </c>
      <c r="B10" s="2" t="s">
        <v>67</v>
      </c>
      <c r="K10" s="2" t="s">
        <v>35</v>
      </c>
      <c r="L10" s="2" t="s">
        <v>66</v>
      </c>
      <c r="U10" s="2" t="s">
        <v>35</v>
      </c>
      <c r="V10" s="2" t="s">
        <v>64</v>
      </c>
      <c r="AE10" s="2" t="s">
        <v>35</v>
      </c>
      <c r="AF10" s="2" t="s">
        <v>64</v>
      </c>
      <c r="AO10" s="2" t="s">
        <v>35</v>
      </c>
      <c r="AP10" s="2" t="s">
        <v>99</v>
      </c>
      <c r="AY10" s="2" t="s">
        <v>35</v>
      </c>
      <c r="AZ10" s="2" t="s">
        <v>64</v>
      </c>
      <c r="BN10" s="6" t="s">
        <v>37</v>
      </c>
      <c r="BO10" t="str">
        <f t="shared" si="0"/>
        <v>0.73 (0.036)</v>
      </c>
      <c r="BP10" t="str">
        <f t="shared" si="1"/>
        <v>0.73 (0.031)</v>
      </c>
      <c r="BQ10" t="str">
        <f t="shared" si="2"/>
        <v>0.79 (0.043)</v>
      </c>
      <c r="BR10" t="str">
        <f t="shared" si="3"/>
        <v>0.79 (0.044)</v>
      </c>
      <c r="BS10" t="str">
        <f t="shared" si="4"/>
        <v>0.74 (0.077)</v>
      </c>
      <c r="BT10" s="7" t="str">
        <f t="shared" si="5"/>
        <v>0.79 (0.044)</v>
      </c>
    </row>
    <row r="11" spans="1:72" x14ac:dyDescent="0.2">
      <c r="A11" s="2" t="s">
        <v>37</v>
      </c>
      <c r="B11" s="2" t="s">
        <v>154</v>
      </c>
      <c r="K11" s="2" t="s">
        <v>37</v>
      </c>
      <c r="L11" s="2" t="s">
        <v>155</v>
      </c>
      <c r="U11" s="2" t="s">
        <v>37</v>
      </c>
      <c r="V11" s="2" t="s">
        <v>156</v>
      </c>
      <c r="AE11" s="2" t="s">
        <v>37</v>
      </c>
      <c r="AF11" s="2" t="s">
        <v>157</v>
      </c>
      <c r="AO11" s="2" t="s">
        <v>37</v>
      </c>
      <c r="AP11" s="2" t="s">
        <v>158</v>
      </c>
      <c r="AY11" s="2" t="s">
        <v>37</v>
      </c>
      <c r="AZ11" s="2" t="s">
        <v>157</v>
      </c>
      <c r="BN11" s="6" t="s">
        <v>40</v>
      </c>
      <c r="BO11" t="str">
        <f t="shared" si="0"/>
        <v>0.93 (0.019)</v>
      </c>
      <c r="BP11" t="str">
        <f t="shared" si="1"/>
        <v>0.93 (0.022)</v>
      </c>
      <c r="BQ11" t="str">
        <f t="shared" si="2"/>
        <v>0.89 (0.019)</v>
      </c>
      <c r="BR11" t="str">
        <f t="shared" si="3"/>
        <v>0.91 (0.02)</v>
      </c>
      <c r="BS11" t="str">
        <f t="shared" si="4"/>
        <v>0.92 (0.029)</v>
      </c>
      <c r="BT11" s="7" t="str">
        <f t="shared" si="5"/>
        <v>0.91 (0.025)</v>
      </c>
    </row>
    <row r="12" spans="1:72" ht="16" thickBot="1" x14ac:dyDescent="0.25">
      <c r="A12" s="2" t="s">
        <v>40</v>
      </c>
      <c r="B12" s="2" t="s">
        <v>159</v>
      </c>
      <c r="K12" s="2" t="s">
        <v>40</v>
      </c>
      <c r="L12" s="2" t="s">
        <v>160</v>
      </c>
      <c r="U12" s="2" t="s">
        <v>40</v>
      </c>
      <c r="V12" s="2" t="s">
        <v>161</v>
      </c>
      <c r="AE12" s="2" t="s">
        <v>40</v>
      </c>
      <c r="AF12" s="2" t="s">
        <v>162</v>
      </c>
      <c r="AO12" s="2" t="s">
        <v>40</v>
      </c>
      <c r="AP12" s="2" t="s">
        <v>163</v>
      </c>
      <c r="AY12" s="2" t="s">
        <v>40</v>
      </c>
      <c r="AZ12" s="2" t="s">
        <v>164</v>
      </c>
      <c r="BN12" s="8" t="s">
        <v>43</v>
      </c>
      <c r="BO12" s="9" t="str">
        <f t="shared" si="0"/>
        <v>0.82 (0.026)</v>
      </c>
      <c r="BP12" s="9" t="str">
        <f t="shared" si="1"/>
        <v>0.81 (0.022)</v>
      </c>
      <c r="BQ12" s="9" t="str">
        <f t="shared" si="2"/>
        <v>0.84 (0.028)</v>
      </c>
      <c r="BR12" s="9" t="str">
        <f t="shared" si="3"/>
        <v>0.84 (0.027)</v>
      </c>
      <c r="BS12" s="9" t="str">
        <f t="shared" si="4"/>
        <v>0.81 (0.044)</v>
      </c>
      <c r="BT12" s="10" t="str">
        <f t="shared" si="5"/>
        <v>0.85 (0.027)</v>
      </c>
    </row>
    <row r="13" spans="1:72" x14ac:dyDescent="0.2">
      <c r="A13" s="2" t="s">
        <v>43</v>
      </c>
      <c r="B13" s="2" t="s">
        <v>165</v>
      </c>
      <c r="K13" s="2" t="s">
        <v>43</v>
      </c>
      <c r="L13" s="2" t="s">
        <v>166</v>
      </c>
      <c r="U13" s="2" t="s">
        <v>43</v>
      </c>
      <c r="V13" s="2" t="s">
        <v>167</v>
      </c>
      <c r="AE13" s="2" t="s">
        <v>43</v>
      </c>
      <c r="AF13" s="2" t="s">
        <v>168</v>
      </c>
      <c r="AO13" s="2" t="s">
        <v>43</v>
      </c>
      <c r="AP13" s="2" t="s">
        <v>169</v>
      </c>
      <c r="AY13" s="2" t="s">
        <v>43</v>
      </c>
      <c r="AZ13" s="2" t="s">
        <v>170</v>
      </c>
    </row>
    <row r="14" spans="1:72" ht="16" thickBot="1" x14ac:dyDescent="0.25">
      <c r="A14" s="2" t="s">
        <v>46</v>
      </c>
      <c r="B14" s="2" t="s">
        <v>46</v>
      </c>
      <c r="K14" s="2" t="s">
        <v>46</v>
      </c>
      <c r="L14" s="2" t="s">
        <v>46</v>
      </c>
      <c r="U14" s="2" t="s">
        <v>46</v>
      </c>
      <c r="V14" s="2" t="s">
        <v>46</v>
      </c>
      <c r="AE14" s="2" t="s">
        <v>46</v>
      </c>
      <c r="AF14" s="2" t="s">
        <v>46</v>
      </c>
      <c r="AO14" s="2" t="s">
        <v>46</v>
      </c>
      <c r="AP14" s="2" t="s">
        <v>46</v>
      </c>
      <c r="AY14" s="2" t="s">
        <v>46</v>
      </c>
      <c r="AZ14" s="2" t="s">
        <v>46</v>
      </c>
      <c r="BN14" s="1"/>
    </row>
    <row r="15" spans="1:72" x14ac:dyDescent="0.2">
      <c r="A15" s="2" t="s">
        <v>139</v>
      </c>
      <c r="B15" s="2" t="s">
        <v>140</v>
      </c>
      <c r="K15" s="2" t="s">
        <v>139</v>
      </c>
      <c r="L15" s="2" t="s">
        <v>140</v>
      </c>
      <c r="U15" s="2" t="s">
        <v>139</v>
      </c>
      <c r="V15" s="2" t="s">
        <v>140</v>
      </c>
      <c r="AE15" s="2" t="s">
        <v>139</v>
      </c>
      <c r="AF15" s="2" t="s">
        <v>140</v>
      </c>
      <c r="AO15" s="2" t="s">
        <v>139</v>
      </c>
      <c r="AP15" s="2" t="s">
        <v>140</v>
      </c>
      <c r="AY15" s="2" t="s">
        <v>139</v>
      </c>
      <c r="AZ15" s="2" t="s">
        <v>140</v>
      </c>
      <c r="BN15" s="3" t="s">
        <v>19</v>
      </c>
      <c r="BO15" s="4" t="s">
        <v>20</v>
      </c>
      <c r="BP15" s="4" t="s">
        <v>21</v>
      </c>
      <c r="BQ15" s="4" t="s">
        <v>22</v>
      </c>
      <c r="BR15" s="4" t="s">
        <v>23</v>
      </c>
      <c r="BS15" s="4" t="s">
        <v>24</v>
      </c>
      <c r="BT15" s="5" t="s">
        <v>25</v>
      </c>
    </row>
    <row r="16" spans="1:72" x14ac:dyDescent="0.2">
      <c r="A16" s="2" t="s">
        <v>141</v>
      </c>
      <c r="B16" s="2" t="s">
        <v>171</v>
      </c>
      <c r="K16" s="2" t="s">
        <v>141</v>
      </c>
      <c r="L16" s="2" t="s">
        <v>171</v>
      </c>
      <c r="U16" s="2" t="s">
        <v>141</v>
      </c>
      <c r="V16" s="2" t="s">
        <v>171</v>
      </c>
      <c r="AE16" s="2" t="s">
        <v>141</v>
      </c>
      <c r="AF16" s="2" t="s">
        <v>171</v>
      </c>
      <c r="AO16" s="2" t="s">
        <v>141</v>
      </c>
      <c r="AP16" s="2" t="s">
        <v>171</v>
      </c>
      <c r="AY16" s="2" t="s">
        <v>141</v>
      </c>
      <c r="AZ16" s="2" t="s">
        <v>171</v>
      </c>
      <c r="BL16" t="s">
        <v>74</v>
      </c>
      <c r="BN16" s="6" t="s">
        <v>26</v>
      </c>
      <c r="BO16" t="str">
        <f>B17</f>
        <v>0.92 (0.013)</v>
      </c>
      <c r="BP16" t="str">
        <f>L17</f>
        <v>0.92 (0.012)</v>
      </c>
      <c r="BQ16" t="str">
        <f>V17</f>
        <v>0.92 (0.013)</v>
      </c>
      <c r="BR16" t="str">
        <f>AF17</f>
        <v>0.93 (0.012)</v>
      </c>
      <c r="BS16" t="str">
        <f>AP17</f>
        <v>0.92 (0.013)</v>
      </c>
      <c r="BT16" s="7" t="str">
        <f>AZ17</f>
        <v>0.93 (0.014)</v>
      </c>
    </row>
    <row r="17" spans="1:72" x14ac:dyDescent="0.2">
      <c r="A17" s="2" t="s">
        <v>26</v>
      </c>
      <c r="B17" s="2" t="s">
        <v>144</v>
      </c>
      <c r="K17" s="2" t="s">
        <v>26</v>
      </c>
      <c r="L17" s="2" t="s">
        <v>145</v>
      </c>
      <c r="U17" s="2" t="s">
        <v>26</v>
      </c>
      <c r="V17" s="2" t="s">
        <v>144</v>
      </c>
      <c r="AE17" s="2" t="s">
        <v>26</v>
      </c>
      <c r="AF17" s="2" t="s">
        <v>146</v>
      </c>
      <c r="AO17" s="2" t="s">
        <v>26</v>
      </c>
      <c r="AP17" s="2" t="s">
        <v>144</v>
      </c>
      <c r="AY17" s="2" t="s">
        <v>26</v>
      </c>
      <c r="AZ17" s="2" t="s">
        <v>147</v>
      </c>
      <c r="BN17" s="6" t="s">
        <v>29</v>
      </c>
      <c r="BO17" t="str">
        <f t="shared" ref="BO17:BO22" si="6">B18</f>
        <v>0.98 (0.005)</v>
      </c>
      <c r="BP17" t="str">
        <f t="shared" ref="BP17:BP22" si="7">L18</f>
        <v>0.98 (0.006)</v>
      </c>
      <c r="BQ17" t="str">
        <f t="shared" ref="BQ17:BQ22" si="8">V18</f>
        <v>0.97 (0.005)</v>
      </c>
      <c r="BR17" t="str">
        <f t="shared" ref="BR17:BR22" si="9">AF18</f>
        <v>0.98 (0.005)</v>
      </c>
      <c r="BS17" t="str">
        <f t="shared" ref="BS17:BS22" si="10">AP18</f>
        <v>0.98 (0.007)</v>
      </c>
      <c r="BT17" s="7" t="str">
        <f t="shared" ref="BT17:BT22" si="11">AZ18</f>
        <v>0.98 (0.006)</v>
      </c>
    </row>
    <row r="18" spans="1:72" x14ac:dyDescent="0.2">
      <c r="A18" s="2" t="s">
        <v>29</v>
      </c>
      <c r="B18" s="2" t="s">
        <v>90</v>
      </c>
      <c r="K18" s="2" t="s">
        <v>29</v>
      </c>
      <c r="L18" s="2" t="s">
        <v>103</v>
      </c>
      <c r="U18" s="2" t="s">
        <v>29</v>
      </c>
      <c r="V18" s="2" t="s">
        <v>129</v>
      </c>
      <c r="AE18" s="2" t="s">
        <v>29</v>
      </c>
      <c r="AF18" s="2" t="s">
        <v>90</v>
      </c>
      <c r="AO18" s="2" t="s">
        <v>29</v>
      </c>
      <c r="AP18" s="2" t="s">
        <v>149</v>
      </c>
      <c r="AY18" s="2" t="s">
        <v>29</v>
      </c>
      <c r="AZ18" s="2" t="s">
        <v>103</v>
      </c>
      <c r="BN18" s="6" t="s">
        <v>32</v>
      </c>
      <c r="BO18" t="str">
        <f t="shared" si="6"/>
        <v>0.92 (0.012)</v>
      </c>
      <c r="BP18" t="str">
        <f t="shared" si="7"/>
        <v>0.92 (0.01)</v>
      </c>
      <c r="BQ18" t="str">
        <f t="shared" si="8"/>
        <v>0.95 (0.012)</v>
      </c>
      <c r="BR18" t="str">
        <f t="shared" si="9"/>
        <v>0.94 (0.014)</v>
      </c>
      <c r="BS18" t="str">
        <f t="shared" si="10"/>
        <v>0.92 (0.025)</v>
      </c>
      <c r="BT18" s="7" t="str">
        <f t="shared" si="11"/>
        <v>0.94 (0.014)</v>
      </c>
    </row>
    <row r="19" spans="1:72" x14ac:dyDescent="0.2">
      <c r="A19" s="2" t="s">
        <v>32</v>
      </c>
      <c r="B19" s="2" t="s">
        <v>145</v>
      </c>
      <c r="K19" s="2" t="s">
        <v>32</v>
      </c>
      <c r="L19" s="2" t="s">
        <v>150</v>
      </c>
      <c r="U19" s="2" t="s">
        <v>32</v>
      </c>
      <c r="V19" s="2" t="s">
        <v>151</v>
      </c>
      <c r="AE19" s="2" t="s">
        <v>32</v>
      </c>
      <c r="AF19" s="2" t="s">
        <v>152</v>
      </c>
      <c r="AO19" s="2" t="s">
        <v>32</v>
      </c>
      <c r="AP19" s="2" t="s">
        <v>172</v>
      </c>
      <c r="AY19" s="2" t="s">
        <v>32</v>
      </c>
      <c r="AZ19" s="2" t="s">
        <v>152</v>
      </c>
      <c r="BN19" s="6" t="s">
        <v>35</v>
      </c>
      <c r="BO19" t="str">
        <f t="shared" si="6"/>
        <v>0.95 (0.007)</v>
      </c>
      <c r="BP19" t="str">
        <f t="shared" si="7"/>
        <v>0.95 (0.006)</v>
      </c>
      <c r="BQ19" t="str">
        <f t="shared" si="8"/>
        <v>0.96 (0.007)</v>
      </c>
      <c r="BR19" t="str">
        <f t="shared" si="9"/>
        <v>0.96 (0.007)</v>
      </c>
      <c r="BS19" t="str">
        <f t="shared" si="10"/>
        <v>0.95 (0.012)</v>
      </c>
      <c r="BT19" s="7" t="str">
        <f t="shared" si="11"/>
        <v>0.96 (0.007)</v>
      </c>
    </row>
    <row r="20" spans="1:72" x14ac:dyDescent="0.2">
      <c r="A20" s="2" t="s">
        <v>35</v>
      </c>
      <c r="B20" s="2" t="s">
        <v>67</v>
      </c>
      <c r="K20" s="2" t="s">
        <v>35</v>
      </c>
      <c r="L20" s="2" t="s">
        <v>66</v>
      </c>
      <c r="U20" s="2" t="s">
        <v>35</v>
      </c>
      <c r="V20" s="2" t="s">
        <v>64</v>
      </c>
      <c r="AE20" s="2" t="s">
        <v>35</v>
      </c>
      <c r="AF20" s="2" t="s">
        <v>64</v>
      </c>
      <c r="AO20" s="2" t="s">
        <v>35</v>
      </c>
      <c r="AP20" s="2" t="s">
        <v>151</v>
      </c>
      <c r="AY20" s="2" t="s">
        <v>35</v>
      </c>
      <c r="AZ20" s="2" t="s">
        <v>64</v>
      </c>
      <c r="BN20" s="6" t="s">
        <v>37</v>
      </c>
      <c r="BO20" t="str">
        <f t="shared" si="6"/>
        <v>0.73 (0.036)</v>
      </c>
      <c r="BP20" t="str">
        <f t="shared" si="7"/>
        <v>0.73 (0.031)</v>
      </c>
      <c r="BQ20" t="str">
        <f t="shared" si="8"/>
        <v>0.79 (0.043)</v>
      </c>
      <c r="BR20" t="str">
        <f t="shared" si="9"/>
        <v>0.79 (0.044)</v>
      </c>
      <c r="BS20" t="str">
        <f t="shared" si="10"/>
        <v>0.74 (0.061)</v>
      </c>
      <c r="BT20" s="7" t="str">
        <f t="shared" si="11"/>
        <v>0.79 (0.044)</v>
      </c>
    </row>
    <row r="21" spans="1:72" x14ac:dyDescent="0.2">
      <c r="A21" s="2" t="s">
        <v>37</v>
      </c>
      <c r="B21" s="2" t="s">
        <v>154</v>
      </c>
      <c r="K21" s="2" t="s">
        <v>37</v>
      </c>
      <c r="L21" s="2" t="s">
        <v>155</v>
      </c>
      <c r="U21" s="2" t="s">
        <v>37</v>
      </c>
      <c r="V21" s="2" t="s">
        <v>156</v>
      </c>
      <c r="AE21" s="2" t="s">
        <v>37</v>
      </c>
      <c r="AF21" s="2" t="s">
        <v>157</v>
      </c>
      <c r="AO21" s="2" t="s">
        <v>37</v>
      </c>
      <c r="AP21" s="2" t="s">
        <v>173</v>
      </c>
      <c r="AY21" s="2" t="s">
        <v>37</v>
      </c>
      <c r="AZ21" s="2" t="s">
        <v>157</v>
      </c>
      <c r="BN21" s="6" t="s">
        <v>40</v>
      </c>
      <c r="BO21" t="str">
        <f t="shared" si="6"/>
        <v>0.93 (0.019)</v>
      </c>
      <c r="BP21" t="str">
        <f t="shared" si="7"/>
        <v>0.93 (0.022)</v>
      </c>
      <c r="BQ21" t="str">
        <f t="shared" si="8"/>
        <v>0.89 (0.019)</v>
      </c>
      <c r="BR21" t="str">
        <f t="shared" si="9"/>
        <v>0.91 (0.02)</v>
      </c>
      <c r="BS21" t="str">
        <f t="shared" si="10"/>
        <v>0.92 (0.027)</v>
      </c>
      <c r="BT21" s="7" t="str">
        <f t="shared" si="11"/>
        <v>0.91 (0.025)</v>
      </c>
    </row>
    <row r="22" spans="1:72" ht="16" thickBot="1" x14ac:dyDescent="0.25">
      <c r="A22" s="2" t="s">
        <v>40</v>
      </c>
      <c r="B22" s="2" t="s">
        <v>159</v>
      </c>
      <c r="K22" s="2" t="s">
        <v>40</v>
      </c>
      <c r="L22" s="2" t="s">
        <v>160</v>
      </c>
      <c r="U22" s="2" t="s">
        <v>40</v>
      </c>
      <c r="V22" s="2" t="s">
        <v>161</v>
      </c>
      <c r="AE22" s="2" t="s">
        <v>40</v>
      </c>
      <c r="AF22" s="2" t="s">
        <v>162</v>
      </c>
      <c r="AO22" s="2" t="s">
        <v>40</v>
      </c>
      <c r="AP22" s="2" t="s">
        <v>174</v>
      </c>
      <c r="AY22" s="2" t="s">
        <v>40</v>
      </c>
      <c r="AZ22" s="2" t="s">
        <v>164</v>
      </c>
      <c r="BN22" s="8" t="s">
        <v>43</v>
      </c>
      <c r="BO22" s="9" t="str">
        <f t="shared" si="6"/>
        <v>0.82 (0.026)</v>
      </c>
      <c r="BP22" s="9" t="str">
        <f t="shared" si="7"/>
        <v>0.81 (0.022)</v>
      </c>
      <c r="BQ22" s="9" t="str">
        <f t="shared" si="8"/>
        <v>0.84 (0.028)</v>
      </c>
      <c r="BR22" s="9" t="str">
        <f t="shared" si="9"/>
        <v>0.84 (0.027)</v>
      </c>
      <c r="BS22" s="9" t="str">
        <f t="shared" si="10"/>
        <v>0.82 (0.036)</v>
      </c>
      <c r="BT22" s="10" t="str">
        <f t="shared" si="11"/>
        <v>0.85 (0.027)</v>
      </c>
    </row>
    <row r="23" spans="1:72" x14ac:dyDescent="0.2">
      <c r="A23" s="2" t="s">
        <v>43</v>
      </c>
      <c r="B23" s="2" t="s">
        <v>165</v>
      </c>
      <c r="K23" s="2" t="s">
        <v>43</v>
      </c>
      <c r="L23" s="2" t="s">
        <v>166</v>
      </c>
      <c r="U23" s="2" t="s">
        <v>43</v>
      </c>
      <c r="V23" s="2" t="s">
        <v>167</v>
      </c>
      <c r="AE23" s="2" t="s">
        <v>43</v>
      </c>
      <c r="AF23" s="2" t="s">
        <v>168</v>
      </c>
      <c r="AO23" s="2" t="s">
        <v>43</v>
      </c>
      <c r="AP23" s="2" t="s">
        <v>175</v>
      </c>
      <c r="AY23" s="2" t="s">
        <v>43</v>
      </c>
      <c r="AZ23" s="2" t="s">
        <v>170</v>
      </c>
    </row>
    <row r="24" spans="1:72" ht="16" thickBot="1" x14ac:dyDescent="0.25">
      <c r="A24" s="2" t="s">
        <v>46</v>
      </c>
      <c r="B24" s="2" t="s">
        <v>46</v>
      </c>
      <c r="K24" s="2" t="s">
        <v>46</v>
      </c>
      <c r="L24" s="2" t="s">
        <v>46</v>
      </c>
      <c r="U24" s="2" t="s">
        <v>46</v>
      </c>
      <c r="V24" s="2" t="s">
        <v>46</v>
      </c>
      <c r="AE24" s="2" t="s">
        <v>46</v>
      </c>
      <c r="AF24" s="2" t="s">
        <v>46</v>
      </c>
      <c r="AO24" s="2" t="s">
        <v>46</v>
      </c>
      <c r="AP24" s="2" t="s">
        <v>46</v>
      </c>
      <c r="AY24" s="2" t="s">
        <v>46</v>
      </c>
      <c r="AZ24" s="2" t="s">
        <v>46</v>
      </c>
      <c r="BN24" s="1"/>
    </row>
    <row r="25" spans="1:72" x14ac:dyDescent="0.2">
      <c r="A25" s="2" t="s">
        <v>139</v>
      </c>
      <c r="B25" s="2" t="s">
        <v>176</v>
      </c>
      <c r="K25" s="2" t="s">
        <v>139</v>
      </c>
      <c r="L25" s="2" t="s">
        <v>176</v>
      </c>
      <c r="U25" s="2" t="s">
        <v>139</v>
      </c>
      <c r="V25" s="2" t="s">
        <v>176</v>
      </c>
      <c r="AE25" s="2" t="s">
        <v>139</v>
      </c>
      <c r="AF25" s="2" t="s">
        <v>176</v>
      </c>
      <c r="AO25" s="2" t="s">
        <v>139</v>
      </c>
      <c r="AP25" s="2" t="s">
        <v>176</v>
      </c>
      <c r="AY25" s="2" t="s">
        <v>139</v>
      </c>
      <c r="AZ25" s="2" t="s">
        <v>176</v>
      </c>
      <c r="BN25" s="3" t="s">
        <v>19</v>
      </c>
      <c r="BO25" s="4" t="s">
        <v>20</v>
      </c>
      <c r="BP25" s="4" t="s">
        <v>21</v>
      </c>
      <c r="BQ25" s="4" t="s">
        <v>22</v>
      </c>
      <c r="BR25" s="4" t="s">
        <v>23</v>
      </c>
      <c r="BS25" s="4" t="s">
        <v>24</v>
      </c>
      <c r="BT25" s="5" t="s">
        <v>25</v>
      </c>
    </row>
    <row r="26" spans="1:72" x14ac:dyDescent="0.2">
      <c r="A26" s="2" t="s">
        <v>141</v>
      </c>
      <c r="B26" s="2" t="s">
        <v>142</v>
      </c>
      <c r="K26" s="2" t="s">
        <v>141</v>
      </c>
      <c r="L26" s="2" t="s">
        <v>142</v>
      </c>
      <c r="U26" s="2" t="s">
        <v>141</v>
      </c>
      <c r="V26" s="2" t="s">
        <v>142</v>
      </c>
      <c r="AE26" s="2" t="s">
        <v>141</v>
      </c>
      <c r="AF26" s="2" t="s">
        <v>142</v>
      </c>
      <c r="AO26" s="2" t="s">
        <v>141</v>
      </c>
      <c r="AP26" s="2" t="s">
        <v>142</v>
      </c>
      <c r="AY26" s="2" t="s">
        <v>141</v>
      </c>
      <c r="AZ26" s="2" t="s">
        <v>142</v>
      </c>
      <c r="BN26" s="6" t="s">
        <v>26</v>
      </c>
      <c r="BO26" t="str">
        <f>B27</f>
        <v>0.89 (0.02)</v>
      </c>
      <c r="BP26" t="str">
        <f>L27</f>
        <v>0.9 (0.022)</v>
      </c>
      <c r="BQ26" t="str">
        <f>V27</f>
        <v>0.91 (0.022)</v>
      </c>
      <c r="BR26" t="str">
        <f>AF27</f>
        <v>0.91 (0.015)</v>
      </c>
      <c r="BS26" t="str">
        <f>AP27</f>
        <v>0.9 (0.026)</v>
      </c>
      <c r="BT26" s="7" t="str">
        <f>AZ27</f>
        <v>0.9 (0.017)</v>
      </c>
    </row>
    <row r="27" spans="1:72" x14ac:dyDescent="0.2">
      <c r="A27" s="2" t="s">
        <v>26</v>
      </c>
      <c r="B27" s="2" t="s">
        <v>177</v>
      </c>
      <c r="K27" s="2" t="s">
        <v>26</v>
      </c>
      <c r="L27" s="2" t="s">
        <v>178</v>
      </c>
      <c r="U27" s="2" t="s">
        <v>26</v>
      </c>
      <c r="V27" s="2" t="s">
        <v>100</v>
      </c>
      <c r="AE27" s="2" t="s">
        <v>26</v>
      </c>
      <c r="AF27" s="2" t="s">
        <v>58</v>
      </c>
      <c r="AO27" s="2" t="s">
        <v>26</v>
      </c>
      <c r="AP27" s="2" t="s">
        <v>179</v>
      </c>
      <c r="AY27" s="2" t="s">
        <v>26</v>
      </c>
      <c r="AZ27" s="2" t="s">
        <v>180</v>
      </c>
      <c r="BL27" t="s">
        <v>143</v>
      </c>
      <c r="BN27" s="6" t="s">
        <v>29</v>
      </c>
      <c r="BO27" t="str">
        <f t="shared" ref="BO27:BO32" si="12">B28</f>
        <v>0.96 (0.013)</v>
      </c>
      <c r="BP27" t="str">
        <f t="shared" ref="BP27:BP32" si="13">L28</f>
        <v>0.96 (0.015)</v>
      </c>
      <c r="BQ27" t="str">
        <f t="shared" ref="BQ27:BQ32" si="14">V28</f>
        <v>0.96 (0.014)</v>
      </c>
      <c r="BR27" t="str">
        <f t="shared" ref="BR27:BR32" si="15">AF28</f>
        <v>0.96 (0.011)</v>
      </c>
      <c r="BS27" t="str">
        <f t="shared" ref="BS27:BS32" si="16">AP28</f>
        <v>0.96 (0.018)</v>
      </c>
      <c r="BT27" s="7" t="str">
        <f t="shared" ref="BT27:BT32" si="17">AZ28</f>
        <v>0.95 (0.013)</v>
      </c>
    </row>
    <row r="28" spans="1:72" x14ac:dyDescent="0.2">
      <c r="A28" s="2" t="s">
        <v>29</v>
      </c>
      <c r="B28" s="2" t="s">
        <v>181</v>
      </c>
      <c r="K28" s="2" t="s">
        <v>29</v>
      </c>
      <c r="L28" s="2" t="s">
        <v>182</v>
      </c>
      <c r="U28" s="2" t="s">
        <v>29</v>
      </c>
      <c r="V28" s="2" t="s">
        <v>183</v>
      </c>
      <c r="AE28" s="2" t="s">
        <v>29</v>
      </c>
      <c r="AF28" s="2" t="s">
        <v>184</v>
      </c>
      <c r="AO28" s="2" t="s">
        <v>29</v>
      </c>
      <c r="AP28" s="2" t="s">
        <v>185</v>
      </c>
      <c r="AY28" s="2" t="s">
        <v>29</v>
      </c>
      <c r="AZ28" s="2" t="s">
        <v>123</v>
      </c>
      <c r="BN28" s="6" t="s">
        <v>32</v>
      </c>
      <c r="BO28" t="str">
        <f t="shared" si="12"/>
        <v>0.91 (0.022)</v>
      </c>
      <c r="BP28" t="str">
        <f t="shared" si="13"/>
        <v>0.91 (0.017)</v>
      </c>
      <c r="BQ28" t="str">
        <f t="shared" si="14"/>
        <v>0.94 (0.021)</v>
      </c>
      <c r="BR28" t="str">
        <f t="shared" si="15"/>
        <v>0.94 (0.018)</v>
      </c>
      <c r="BS28" t="str">
        <f t="shared" si="16"/>
        <v>0.91 (0.026)</v>
      </c>
      <c r="BT28" s="7" t="str">
        <f t="shared" si="17"/>
        <v>0.94 (0.015)</v>
      </c>
    </row>
    <row r="29" spans="1:72" x14ac:dyDescent="0.2">
      <c r="A29" s="2" t="s">
        <v>32</v>
      </c>
      <c r="B29" s="2" t="s">
        <v>100</v>
      </c>
      <c r="K29" s="2" t="s">
        <v>32</v>
      </c>
      <c r="L29" s="2" t="s">
        <v>186</v>
      </c>
      <c r="U29" s="2" t="s">
        <v>32</v>
      </c>
      <c r="V29" s="2" t="s">
        <v>187</v>
      </c>
      <c r="AE29" s="2" t="s">
        <v>32</v>
      </c>
      <c r="AF29" s="2" t="s">
        <v>188</v>
      </c>
      <c r="AO29" s="2" t="s">
        <v>32</v>
      </c>
      <c r="AP29" s="2" t="s">
        <v>126</v>
      </c>
      <c r="AY29" s="2" t="s">
        <v>32</v>
      </c>
      <c r="AZ29" s="2" t="s">
        <v>189</v>
      </c>
      <c r="BN29" s="6" t="s">
        <v>35</v>
      </c>
      <c r="BO29" t="str">
        <f t="shared" si="12"/>
        <v>0.93 (0.014)</v>
      </c>
      <c r="BP29" t="str">
        <f t="shared" si="13"/>
        <v>0.93 (0.012)</v>
      </c>
      <c r="BQ29" t="str">
        <f t="shared" si="14"/>
        <v>0.95 (0.013)</v>
      </c>
      <c r="BR29" t="str">
        <f t="shared" si="15"/>
        <v>0.95 (0.01)</v>
      </c>
      <c r="BS29" t="str">
        <f t="shared" si="16"/>
        <v>0.93 (0.016)</v>
      </c>
      <c r="BT29" s="7" t="str">
        <f t="shared" si="17"/>
        <v>0.95 (0.009)</v>
      </c>
    </row>
    <row r="30" spans="1:72" x14ac:dyDescent="0.2">
      <c r="A30" s="2" t="s">
        <v>35</v>
      </c>
      <c r="B30" s="2" t="s">
        <v>147</v>
      </c>
      <c r="K30" s="2" t="s">
        <v>35</v>
      </c>
      <c r="L30" s="2" t="s">
        <v>146</v>
      </c>
      <c r="U30" s="2" t="s">
        <v>35</v>
      </c>
      <c r="V30" s="2" t="s">
        <v>123</v>
      </c>
      <c r="AE30" s="2" t="s">
        <v>35</v>
      </c>
      <c r="AF30" s="2" t="s">
        <v>190</v>
      </c>
      <c r="AO30" s="2" t="s">
        <v>35</v>
      </c>
      <c r="AP30" s="2" t="s">
        <v>191</v>
      </c>
      <c r="AY30" s="2" t="s">
        <v>35</v>
      </c>
      <c r="AZ30" s="2" t="s">
        <v>192</v>
      </c>
      <c r="BN30" s="6" t="s">
        <v>37</v>
      </c>
      <c r="BO30" t="str">
        <f t="shared" si="12"/>
        <v>0.76 (0.052)</v>
      </c>
      <c r="BP30" t="str">
        <f t="shared" si="13"/>
        <v>0.75 (0.044)</v>
      </c>
      <c r="BQ30" t="str">
        <f t="shared" si="14"/>
        <v>0.83 (0.059)</v>
      </c>
      <c r="BR30" t="str">
        <f t="shared" si="15"/>
        <v>0.83 (0.048)</v>
      </c>
      <c r="BS30" t="str">
        <f t="shared" si="16"/>
        <v>0.76 (0.06)</v>
      </c>
      <c r="BT30" s="7" t="str">
        <f t="shared" si="17"/>
        <v>0.83 (0.043)</v>
      </c>
    </row>
    <row r="31" spans="1:72" x14ac:dyDescent="0.2">
      <c r="A31" s="2" t="s">
        <v>37</v>
      </c>
      <c r="B31" s="2" t="s">
        <v>193</v>
      </c>
      <c r="K31" s="2" t="s">
        <v>37</v>
      </c>
      <c r="L31" s="2" t="s">
        <v>194</v>
      </c>
      <c r="U31" s="2" t="s">
        <v>37</v>
      </c>
      <c r="V31" s="2" t="s">
        <v>195</v>
      </c>
      <c r="AE31" s="2" t="s">
        <v>37</v>
      </c>
      <c r="AF31" s="2" t="s">
        <v>196</v>
      </c>
      <c r="AO31" s="2" t="s">
        <v>37</v>
      </c>
      <c r="AP31" s="2" t="s">
        <v>197</v>
      </c>
      <c r="AY31" s="2" t="s">
        <v>37</v>
      </c>
      <c r="AZ31" s="2" t="s">
        <v>198</v>
      </c>
      <c r="BJ31" t="s">
        <v>199</v>
      </c>
      <c r="BN31" s="6" t="s">
        <v>40</v>
      </c>
      <c r="BO31" t="str">
        <f t="shared" si="12"/>
        <v>0.88 (0.029)</v>
      </c>
      <c r="BP31" t="str">
        <f t="shared" si="13"/>
        <v>0.89 (0.036)</v>
      </c>
      <c r="BQ31" t="str">
        <f t="shared" si="14"/>
        <v>0.87 (0.036)</v>
      </c>
      <c r="BR31" t="str">
        <f t="shared" si="15"/>
        <v>0.87 (0.026)</v>
      </c>
      <c r="BS31" t="str">
        <f t="shared" si="16"/>
        <v>0.88 (0.046)</v>
      </c>
      <c r="BT31" s="7" t="str">
        <f t="shared" si="17"/>
        <v>0.86 (0.033)</v>
      </c>
    </row>
    <row r="32" spans="1:72" ht="16" thickBot="1" x14ac:dyDescent="0.25">
      <c r="A32" s="2" t="s">
        <v>40</v>
      </c>
      <c r="B32" s="2" t="s">
        <v>200</v>
      </c>
      <c r="K32" s="2" t="s">
        <v>40</v>
      </c>
      <c r="L32" s="2" t="s">
        <v>201</v>
      </c>
      <c r="U32" s="2" t="s">
        <v>40</v>
      </c>
      <c r="V32" s="2" t="s">
        <v>202</v>
      </c>
      <c r="AE32" s="2" t="s">
        <v>40</v>
      </c>
      <c r="AF32" s="2" t="s">
        <v>127</v>
      </c>
      <c r="AO32" s="2" t="s">
        <v>40</v>
      </c>
      <c r="AP32" s="2" t="s">
        <v>203</v>
      </c>
      <c r="AY32" s="2" t="s">
        <v>40</v>
      </c>
      <c r="AZ32" s="2" t="s">
        <v>137</v>
      </c>
      <c r="BN32" s="8" t="s">
        <v>43</v>
      </c>
      <c r="BO32" s="9" t="str">
        <f t="shared" si="12"/>
        <v>0.81 (0.033)</v>
      </c>
      <c r="BP32" s="9" t="str">
        <f t="shared" si="13"/>
        <v>0.81 (0.031)</v>
      </c>
      <c r="BQ32" s="9" t="str">
        <f t="shared" si="14"/>
        <v>0.85 (0.037)</v>
      </c>
      <c r="BR32" s="9" t="str">
        <f t="shared" si="15"/>
        <v>0.85 (0.026)</v>
      </c>
      <c r="BS32" s="9" t="str">
        <f t="shared" si="16"/>
        <v>0.82 (0.04)</v>
      </c>
      <c r="BT32" s="10" t="str">
        <f t="shared" si="17"/>
        <v>0.84 (0.026)</v>
      </c>
    </row>
    <row r="33" spans="1:72" x14ac:dyDescent="0.2">
      <c r="A33" s="2" t="s">
        <v>43</v>
      </c>
      <c r="B33" s="2" t="s">
        <v>204</v>
      </c>
      <c r="K33" s="2" t="s">
        <v>43</v>
      </c>
      <c r="L33" s="2" t="s">
        <v>205</v>
      </c>
      <c r="U33" s="2" t="s">
        <v>43</v>
      </c>
      <c r="V33" s="2" t="s">
        <v>206</v>
      </c>
      <c r="AE33" s="2" t="s">
        <v>43</v>
      </c>
      <c r="AF33" s="2" t="s">
        <v>207</v>
      </c>
      <c r="AO33" s="2" t="s">
        <v>43</v>
      </c>
      <c r="AP33" s="2" t="s">
        <v>208</v>
      </c>
      <c r="AY33" s="2" t="s">
        <v>43</v>
      </c>
      <c r="AZ33" s="2" t="s">
        <v>209</v>
      </c>
    </row>
    <row r="34" spans="1:72" ht="16" thickBot="1" x14ac:dyDescent="0.25">
      <c r="A34" s="2" t="s">
        <v>46</v>
      </c>
      <c r="B34" s="2" t="s">
        <v>46</v>
      </c>
      <c r="K34" s="2" t="s">
        <v>46</v>
      </c>
      <c r="L34" s="2" t="s">
        <v>46</v>
      </c>
      <c r="U34" s="2" t="s">
        <v>46</v>
      </c>
      <c r="V34" s="2" t="s">
        <v>46</v>
      </c>
      <c r="AE34" s="2" t="s">
        <v>46</v>
      </c>
      <c r="AF34" s="2" t="s">
        <v>46</v>
      </c>
      <c r="AO34" s="2" t="s">
        <v>46</v>
      </c>
      <c r="AP34" s="2" t="s">
        <v>46</v>
      </c>
      <c r="AY34" s="2" t="s">
        <v>46</v>
      </c>
      <c r="AZ34" s="2" t="s">
        <v>46</v>
      </c>
    </row>
    <row r="35" spans="1:72" x14ac:dyDescent="0.2">
      <c r="A35" s="2" t="s">
        <v>139</v>
      </c>
      <c r="B35" s="2" t="s">
        <v>176</v>
      </c>
      <c r="K35" s="2" t="s">
        <v>139</v>
      </c>
      <c r="L35" s="2" t="s">
        <v>176</v>
      </c>
      <c r="U35" s="2" t="s">
        <v>139</v>
      </c>
      <c r="V35" s="2" t="s">
        <v>176</v>
      </c>
      <c r="AE35" s="2" t="s">
        <v>139</v>
      </c>
      <c r="AF35" s="2" t="s">
        <v>176</v>
      </c>
      <c r="AO35" s="2" t="s">
        <v>139</v>
      </c>
      <c r="AP35" s="2" t="s">
        <v>176</v>
      </c>
      <c r="AY35" s="2" t="s">
        <v>139</v>
      </c>
      <c r="AZ35" s="2" t="s">
        <v>176</v>
      </c>
      <c r="BN35" s="3" t="s">
        <v>19</v>
      </c>
      <c r="BO35" s="4" t="s">
        <v>20</v>
      </c>
      <c r="BP35" s="4" t="s">
        <v>21</v>
      </c>
      <c r="BQ35" s="4" t="s">
        <v>22</v>
      </c>
      <c r="BR35" s="4" t="s">
        <v>23</v>
      </c>
      <c r="BS35" s="4" t="s">
        <v>24</v>
      </c>
      <c r="BT35" s="5" t="s">
        <v>25</v>
      </c>
    </row>
    <row r="36" spans="1:72" x14ac:dyDescent="0.2">
      <c r="A36" s="2" t="s">
        <v>141</v>
      </c>
      <c r="B36" s="2" t="s">
        <v>171</v>
      </c>
      <c r="K36" s="2" t="s">
        <v>141</v>
      </c>
      <c r="L36" s="2" t="s">
        <v>171</v>
      </c>
      <c r="U36" s="2" t="s">
        <v>141</v>
      </c>
      <c r="V36" s="2" t="s">
        <v>171</v>
      </c>
      <c r="AE36" s="2" t="s">
        <v>141</v>
      </c>
      <c r="AF36" s="2" t="s">
        <v>171</v>
      </c>
      <c r="AO36" s="2" t="s">
        <v>141</v>
      </c>
      <c r="AP36" s="2" t="s">
        <v>171</v>
      </c>
      <c r="AY36" s="2" t="s">
        <v>141</v>
      </c>
      <c r="AZ36" s="2" t="s">
        <v>171</v>
      </c>
      <c r="BN36" s="6" t="s">
        <v>26</v>
      </c>
      <c r="BO36" t="str">
        <f>B37</f>
        <v>0.89 (0.02)</v>
      </c>
      <c r="BP36" t="str">
        <f>L37</f>
        <v>0.9 (0.022)</v>
      </c>
      <c r="BQ36" t="str">
        <f>V37</f>
        <v>0.91 (0.022)</v>
      </c>
      <c r="BR36" t="str">
        <f>AF37</f>
        <v>0.91 (0.015)</v>
      </c>
      <c r="BS36" t="str">
        <f>AP37</f>
        <v>0.9 (0.025)</v>
      </c>
      <c r="BT36" s="7" t="str">
        <f>AZ37</f>
        <v>0.9 (0.017)</v>
      </c>
    </row>
    <row r="37" spans="1:72" x14ac:dyDescent="0.2">
      <c r="A37" s="2" t="s">
        <v>26</v>
      </c>
      <c r="B37" s="2" t="s">
        <v>177</v>
      </c>
      <c r="K37" s="2" t="s">
        <v>26</v>
      </c>
      <c r="L37" s="2" t="s">
        <v>178</v>
      </c>
      <c r="U37" s="2" t="s">
        <v>26</v>
      </c>
      <c r="V37" s="2" t="s">
        <v>100</v>
      </c>
      <c r="AE37" s="2" t="s">
        <v>26</v>
      </c>
      <c r="AF37" s="2" t="s">
        <v>58</v>
      </c>
      <c r="AO37" s="2" t="s">
        <v>26</v>
      </c>
      <c r="AP37" s="2" t="s">
        <v>210</v>
      </c>
      <c r="AY37" s="2" t="s">
        <v>26</v>
      </c>
      <c r="AZ37" s="2" t="s">
        <v>180</v>
      </c>
      <c r="BL37" t="s">
        <v>74</v>
      </c>
      <c r="BN37" s="6" t="s">
        <v>29</v>
      </c>
      <c r="BO37" t="str">
        <f t="shared" ref="BO37:BO42" si="18">B38</f>
        <v>0.96 (0.013)</v>
      </c>
      <c r="BP37" t="str">
        <f t="shared" ref="BP37:BP42" si="19">L38</f>
        <v>0.96 (0.015)</v>
      </c>
      <c r="BQ37" t="str">
        <f t="shared" ref="BQ37:BQ42" si="20">V38</f>
        <v>0.96 (0.014)</v>
      </c>
      <c r="BR37" t="str">
        <f t="shared" ref="BR37:BR42" si="21">AF38</f>
        <v>0.96 (0.011)</v>
      </c>
      <c r="BS37" t="str">
        <f t="shared" ref="BS37:BS42" si="22">AP38</f>
        <v>0.96 (0.02)</v>
      </c>
      <c r="BT37" s="7" t="str">
        <f t="shared" ref="BT37:BT42" si="23">AZ38</f>
        <v>0.95 (0.013)</v>
      </c>
    </row>
    <row r="38" spans="1:72" x14ac:dyDescent="0.2">
      <c r="A38" s="2" t="s">
        <v>29</v>
      </c>
      <c r="B38" s="2" t="s">
        <v>181</v>
      </c>
      <c r="K38" s="2" t="s">
        <v>29</v>
      </c>
      <c r="L38" s="2" t="s">
        <v>182</v>
      </c>
      <c r="U38" s="2" t="s">
        <v>29</v>
      </c>
      <c r="V38" s="2" t="s">
        <v>183</v>
      </c>
      <c r="AE38" s="2" t="s">
        <v>29</v>
      </c>
      <c r="AF38" s="2" t="s">
        <v>184</v>
      </c>
      <c r="AO38" s="2" t="s">
        <v>29</v>
      </c>
      <c r="AP38" s="2" t="s">
        <v>211</v>
      </c>
      <c r="AY38" s="2" t="s">
        <v>29</v>
      </c>
      <c r="AZ38" s="2" t="s">
        <v>123</v>
      </c>
      <c r="BN38" s="6" t="s">
        <v>32</v>
      </c>
      <c r="BO38" t="str">
        <f t="shared" si="18"/>
        <v>0.91 (0.022)</v>
      </c>
      <c r="BP38" t="str">
        <f t="shared" si="19"/>
        <v>0.91 (0.017)</v>
      </c>
      <c r="BQ38" t="str">
        <f t="shared" si="20"/>
        <v>0.94 (0.021)</v>
      </c>
      <c r="BR38" t="str">
        <f t="shared" si="21"/>
        <v>0.94 (0.018)</v>
      </c>
      <c r="BS38" t="str">
        <f t="shared" si="22"/>
        <v>0.92 (0.028)</v>
      </c>
      <c r="BT38" s="7" t="str">
        <f t="shared" si="23"/>
        <v>0.94 (0.015)</v>
      </c>
    </row>
    <row r="39" spans="1:72" x14ac:dyDescent="0.2">
      <c r="A39" s="2" t="s">
        <v>32</v>
      </c>
      <c r="B39" s="2" t="s">
        <v>100</v>
      </c>
      <c r="K39" s="2" t="s">
        <v>32</v>
      </c>
      <c r="L39" s="2" t="s">
        <v>186</v>
      </c>
      <c r="U39" s="2" t="s">
        <v>32</v>
      </c>
      <c r="V39" s="2" t="s">
        <v>187</v>
      </c>
      <c r="AE39" s="2" t="s">
        <v>32</v>
      </c>
      <c r="AF39" s="2" t="s">
        <v>188</v>
      </c>
      <c r="AO39" s="2" t="s">
        <v>32</v>
      </c>
      <c r="AP39" s="2" t="s">
        <v>212</v>
      </c>
      <c r="AY39" s="2" t="s">
        <v>32</v>
      </c>
      <c r="AZ39" s="2" t="s">
        <v>189</v>
      </c>
      <c r="BN39" s="6" t="s">
        <v>35</v>
      </c>
      <c r="BO39" t="str">
        <f t="shared" si="18"/>
        <v>0.93 (0.014)</v>
      </c>
      <c r="BP39" t="str">
        <f t="shared" si="19"/>
        <v>0.93 (0.012)</v>
      </c>
      <c r="BQ39" t="str">
        <f t="shared" si="20"/>
        <v>0.95 (0.013)</v>
      </c>
      <c r="BR39" t="str">
        <f t="shared" si="21"/>
        <v>0.95 (0.01)</v>
      </c>
      <c r="BS39" t="str">
        <f t="shared" si="22"/>
        <v>0.94 (0.015)</v>
      </c>
      <c r="BT39" s="7" t="str">
        <f t="shared" si="23"/>
        <v>0.95 (0.009)</v>
      </c>
    </row>
    <row r="40" spans="1:72" x14ac:dyDescent="0.2">
      <c r="A40" s="2" t="s">
        <v>35</v>
      </c>
      <c r="B40" s="2" t="s">
        <v>147</v>
      </c>
      <c r="K40" s="2" t="s">
        <v>35</v>
      </c>
      <c r="L40" s="2" t="s">
        <v>146</v>
      </c>
      <c r="U40" s="2" t="s">
        <v>35</v>
      </c>
      <c r="V40" s="2" t="s">
        <v>123</v>
      </c>
      <c r="AE40" s="2" t="s">
        <v>35</v>
      </c>
      <c r="AF40" s="2" t="s">
        <v>190</v>
      </c>
      <c r="AO40" s="2" t="s">
        <v>35</v>
      </c>
      <c r="AP40" s="2" t="s">
        <v>189</v>
      </c>
      <c r="AY40" s="2" t="s">
        <v>35</v>
      </c>
      <c r="AZ40" s="2" t="s">
        <v>192</v>
      </c>
      <c r="BN40" s="6" t="s">
        <v>37</v>
      </c>
      <c r="BO40" t="str">
        <f t="shared" si="18"/>
        <v>0.76 (0.052)</v>
      </c>
      <c r="BP40" t="str">
        <f t="shared" si="19"/>
        <v>0.75 (0.044)</v>
      </c>
      <c r="BQ40" t="str">
        <f t="shared" si="20"/>
        <v>0.83 (0.059)</v>
      </c>
      <c r="BR40" t="str">
        <f t="shared" si="21"/>
        <v>0.83 (0.048)</v>
      </c>
      <c r="BS40" t="str">
        <f t="shared" si="22"/>
        <v>0.78 (0.067)</v>
      </c>
      <c r="BT40" s="7" t="str">
        <f t="shared" si="23"/>
        <v>0.83 (0.043)</v>
      </c>
    </row>
    <row r="41" spans="1:72" x14ac:dyDescent="0.2">
      <c r="A41" s="2" t="s">
        <v>37</v>
      </c>
      <c r="B41" s="2" t="s">
        <v>193</v>
      </c>
      <c r="K41" s="2" t="s">
        <v>37</v>
      </c>
      <c r="L41" s="2" t="s">
        <v>194</v>
      </c>
      <c r="U41" s="2" t="s">
        <v>37</v>
      </c>
      <c r="V41" s="2" t="s">
        <v>195</v>
      </c>
      <c r="AE41" s="2" t="s">
        <v>37</v>
      </c>
      <c r="AF41" s="2" t="s">
        <v>196</v>
      </c>
      <c r="AO41" s="2" t="s">
        <v>37</v>
      </c>
      <c r="AP41" s="2" t="s">
        <v>213</v>
      </c>
      <c r="AY41" s="2" t="s">
        <v>37</v>
      </c>
      <c r="AZ41" s="2" t="s">
        <v>198</v>
      </c>
      <c r="BN41" s="6" t="s">
        <v>40</v>
      </c>
      <c r="BO41" t="str">
        <f t="shared" si="18"/>
        <v>0.88 (0.029)</v>
      </c>
      <c r="BP41" t="str">
        <f t="shared" si="19"/>
        <v>0.89 (0.036)</v>
      </c>
      <c r="BQ41" t="str">
        <f t="shared" si="20"/>
        <v>0.87 (0.036)</v>
      </c>
      <c r="BR41" t="str">
        <f t="shared" si="21"/>
        <v>0.87 (0.026)</v>
      </c>
      <c r="BS41" t="str">
        <f t="shared" si="22"/>
        <v>0.87 (0.054)</v>
      </c>
      <c r="BT41" s="7" t="str">
        <f t="shared" si="23"/>
        <v>0.86 (0.033)</v>
      </c>
    </row>
    <row r="42" spans="1:72" ht="16" thickBot="1" x14ac:dyDescent="0.25">
      <c r="A42" s="2" t="s">
        <v>40</v>
      </c>
      <c r="B42" s="2" t="s">
        <v>200</v>
      </c>
      <c r="K42" s="2" t="s">
        <v>40</v>
      </c>
      <c r="L42" s="2" t="s">
        <v>201</v>
      </c>
      <c r="U42" s="2" t="s">
        <v>40</v>
      </c>
      <c r="V42" s="2" t="s">
        <v>202</v>
      </c>
      <c r="AE42" s="2" t="s">
        <v>40</v>
      </c>
      <c r="AF42" s="2" t="s">
        <v>127</v>
      </c>
      <c r="AO42" s="2" t="s">
        <v>40</v>
      </c>
      <c r="AP42" s="2" t="s">
        <v>214</v>
      </c>
      <c r="AY42" s="2" t="s">
        <v>40</v>
      </c>
      <c r="AZ42" s="2" t="s">
        <v>137</v>
      </c>
      <c r="BN42" s="8" t="s">
        <v>43</v>
      </c>
      <c r="BO42" s="9" t="str">
        <f t="shared" si="18"/>
        <v>0.81 (0.033)</v>
      </c>
      <c r="BP42" s="9" t="str">
        <f t="shared" si="19"/>
        <v>0.81 (0.031)</v>
      </c>
      <c r="BQ42" s="9" t="str">
        <f t="shared" si="20"/>
        <v>0.85 (0.037)</v>
      </c>
      <c r="BR42" s="9" t="str">
        <f t="shared" si="21"/>
        <v>0.85 (0.026)</v>
      </c>
      <c r="BS42" s="9" t="str">
        <f t="shared" si="22"/>
        <v>0.82 (0.038)</v>
      </c>
      <c r="BT42" s="10" t="str">
        <f t="shared" si="23"/>
        <v>0.84 (0.026)</v>
      </c>
    </row>
    <row r="43" spans="1:72" x14ac:dyDescent="0.2">
      <c r="A43" s="2" t="s">
        <v>43</v>
      </c>
      <c r="B43" s="2" t="s">
        <v>204</v>
      </c>
      <c r="K43" s="2" t="s">
        <v>43</v>
      </c>
      <c r="L43" s="2" t="s">
        <v>205</v>
      </c>
      <c r="U43" s="2" t="s">
        <v>43</v>
      </c>
      <c r="V43" s="2" t="s">
        <v>206</v>
      </c>
      <c r="AE43" s="2" t="s">
        <v>43</v>
      </c>
      <c r="AF43" s="2" t="s">
        <v>207</v>
      </c>
      <c r="AO43" s="2" t="s">
        <v>43</v>
      </c>
      <c r="AP43" s="2" t="s">
        <v>215</v>
      </c>
      <c r="AY43" s="2" t="s">
        <v>43</v>
      </c>
      <c r="AZ43" s="2" t="s">
        <v>209</v>
      </c>
    </row>
    <row r="44" spans="1:72" ht="16" thickBot="1" x14ac:dyDescent="0.25">
      <c r="A44" s="2" t="s">
        <v>46</v>
      </c>
      <c r="B44" s="2" t="s">
        <v>46</v>
      </c>
      <c r="K44" s="2" t="s">
        <v>46</v>
      </c>
      <c r="L44" s="2" t="s">
        <v>46</v>
      </c>
      <c r="U44" s="2" t="s">
        <v>46</v>
      </c>
      <c r="V44" s="2" t="s">
        <v>46</v>
      </c>
      <c r="AE44" s="2" t="s">
        <v>46</v>
      </c>
      <c r="AF44" s="2" t="s">
        <v>46</v>
      </c>
      <c r="AO44" s="2" t="s">
        <v>46</v>
      </c>
      <c r="AP44" s="2" t="s">
        <v>46</v>
      </c>
      <c r="AY44" s="2" t="s">
        <v>46</v>
      </c>
      <c r="AZ44" s="2" t="s">
        <v>46</v>
      </c>
    </row>
    <row r="45" spans="1:72" x14ac:dyDescent="0.2">
      <c r="A45" s="2" t="s">
        <v>139</v>
      </c>
      <c r="B45" s="2" t="s">
        <v>216</v>
      </c>
      <c r="K45" s="2" t="s">
        <v>139</v>
      </c>
      <c r="L45" s="2" t="s">
        <v>216</v>
      </c>
      <c r="U45" s="2" t="s">
        <v>139</v>
      </c>
      <c r="V45" s="2" t="s">
        <v>216</v>
      </c>
      <c r="AE45" s="2" t="s">
        <v>139</v>
      </c>
      <c r="AF45" s="2" t="s">
        <v>216</v>
      </c>
      <c r="AO45" s="2" t="s">
        <v>139</v>
      </c>
      <c r="AP45" s="2" t="s">
        <v>216</v>
      </c>
      <c r="AY45" s="2" t="s">
        <v>139</v>
      </c>
      <c r="AZ45" s="2" t="s">
        <v>216</v>
      </c>
      <c r="BN45" s="3" t="s">
        <v>19</v>
      </c>
      <c r="BO45" s="4" t="s">
        <v>20</v>
      </c>
      <c r="BP45" s="4" t="s">
        <v>21</v>
      </c>
      <c r="BQ45" s="4" t="s">
        <v>22</v>
      </c>
      <c r="BR45" s="4" t="s">
        <v>23</v>
      </c>
      <c r="BS45" s="4" t="s">
        <v>24</v>
      </c>
      <c r="BT45" s="5" t="s">
        <v>25</v>
      </c>
    </row>
    <row r="46" spans="1:72" x14ac:dyDescent="0.2">
      <c r="A46" s="2" t="s">
        <v>141</v>
      </c>
      <c r="B46" s="2" t="s">
        <v>142</v>
      </c>
      <c r="K46" s="2" t="s">
        <v>141</v>
      </c>
      <c r="L46" s="2" t="s">
        <v>142</v>
      </c>
      <c r="U46" s="2" t="s">
        <v>141</v>
      </c>
      <c r="V46" s="2" t="s">
        <v>142</v>
      </c>
      <c r="AE46" s="2" t="s">
        <v>141</v>
      </c>
      <c r="AF46" s="2" t="s">
        <v>142</v>
      </c>
      <c r="AO46" s="2" t="s">
        <v>141</v>
      </c>
      <c r="AP46" s="2" t="s">
        <v>142</v>
      </c>
      <c r="AY46" s="2" t="s">
        <v>141</v>
      </c>
      <c r="AZ46" s="2" t="s">
        <v>142</v>
      </c>
      <c r="BN46" s="6" t="s">
        <v>26</v>
      </c>
      <c r="BO46" t="str">
        <f>B47</f>
        <v>0.92 (0.021)</v>
      </c>
      <c r="BP46" t="str">
        <f>L47</f>
        <v>0.92 (0.019)</v>
      </c>
      <c r="BQ46" t="str">
        <f>V47</f>
        <v>0.9 (0.019)</v>
      </c>
      <c r="BR46" t="str">
        <f>AF47</f>
        <v>0.92 (0.02)</v>
      </c>
      <c r="BS46" t="str">
        <f>AP47</f>
        <v>0.91 (0.022)</v>
      </c>
      <c r="BT46" s="7" t="str">
        <f>AZ47</f>
        <v>0.91 (0.026)</v>
      </c>
    </row>
    <row r="47" spans="1:72" x14ac:dyDescent="0.2">
      <c r="A47" s="2" t="s">
        <v>26</v>
      </c>
      <c r="B47" s="2" t="s">
        <v>217</v>
      </c>
      <c r="K47" s="2" t="s">
        <v>26</v>
      </c>
      <c r="L47" s="2" t="s">
        <v>218</v>
      </c>
      <c r="U47" s="2" t="s">
        <v>26</v>
      </c>
      <c r="V47" s="2" t="s">
        <v>219</v>
      </c>
      <c r="AE47" s="2" t="s">
        <v>26</v>
      </c>
      <c r="AF47" s="2" t="s">
        <v>220</v>
      </c>
      <c r="AO47" s="2" t="s">
        <v>26</v>
      </c>
      <c r="AP47" s="2" t="s">
        <v>100</v>
      </c>
      <c r="AY47" s="2" t="s">
        <v>26</v>
      </c>
      <c r="AZ47" s="2" t="s">
        <v>126</v>
      </c>
      <c r="BL47" t="s">
        <v>143</v>
      </c>
      <c r="BN47" s="6" t="s">
        <v>29</v>
      </c>
      <c r="BO47" t="str">
        <f t="shared" ref="BO47:BO52" si="24">B48</f>
        <v>0.96 (0.015)</v>
      </c>
      <c r="BP47" t="str">
        <f t="shared" ref="BP47:BP52" si="25">L48</f>
        <v>0.96 (0.013)</v>
      </c>
      <c r="BQ47" t="str">
        <f t="shared" ref="BQ47:BQ52" si="26">V48</f>
        <v>0.95 (0.016)</v>
      </c>
      <c r="BR47" t="str">
        <f t="shared" ref="BR47:BR52" si="27">AF48</f>
        <v>0.96 (0.015)</v>
      </c>
      <c r="BS47" t="str">
        <f t="shared" ref="BS47:BS52" si="28">AP48</f>
        <v>0.95 (0.017)</v>
      </c>
      <c r="BT47" s="7" t="str">
        <f t="shared" ref="BT47:BT52" si="29">AZ48</f>
        <v>0.96 (0.016)</v>
      </c>
    </row>
    <row r="48" spans="1:72" x14ac:dyDescent="0.2">
      <c r="A48" s="2" t="s">
        <v>29</v>
      </c>
      <c r="B48" s="2" t="s">
        <v>182</v>
      </c>
      <c r="K48" s="2" t="s">
        <v>29</v>
      </c>
      <c r="L48" s="2" t="s">
        <v>181</v>
      </c>
      <c r="U48" s="2" t="s">
        <v>29</v>
      </c>
      <c r="V48" s="2" t="s">
        <v>107</v>
      </c>
      <c r="AE48" s="2" t="s">
        <v>29</v>
      </c>
      <c r="AF48" s="2" t="s">
        <v>182</v>
      </c>
      <c r="AO48" s="2" t="s">
        <v>29</v>
      </c>
      <c r="AP48" s="2" t="s">
        <v>221</v>
      </c>
      <c r="AY48" s="2" t="s">
        <v>29</v>
      </c>
      <c r="AZ48" s="2" t="s">
        <v>222</v>
      </c>
      <c r="BN48" s="6" t="s">
        <v>32</v>
      </c>
      <c r="BO48" t="str">
        <f t="shared" si="24"/>
        <v>0.94 (0.017)</v>
      </c>
      <c r="BP48" t="str">
        <f t="shared" si="25"/>
        <v>0.94 (0.018)</v>
      </c>
      <c r="BQ48" t="str">
        <f t="shared" si="26"/>
        <v>0.94 (0.022)</v>
      </c>
      <c r="BR48" t="str">
        <f t="shared" si="27"/>
        <v>0.95 (0.017)</v>
      </c>
      <c r="BS48" t="str">
        <f t="shared" si="28"/>
        <v>0.96 (0.013)</v>
      </c>
      <c r="BT48" s="7" t="str">
        <f t="shared" si="29"/>
        <v>0.95 (0.016)</v>
      </c>
    </row>
    <row r="49" spans="1:72" x14ac:dyDescent="0.2">
      <c r="A49" s="2" t="s">
        <v>32</v>
      </c>
      <c r="B49" s="2" t="s">
        <v>223</v>
      </c>
      <c r="K49" s="2" t="s">
        <v>32</v>
      </c>
      <c r="L49" s="2" t="s">
        <v>188</v>
      </c>
      <c r="U49" s="2" t="s">
        <v>32</v>
      </c>
      <c r="V49" s="2" t="s">
        <v>224</v>
      </c>
      <c r="AE49" s="2" t="s">
        <v>32</v>
      </c>
      <c r="AF49" s="2" t="s">
        <v>221</v>
      </c>
      <c r="AO49" s="2" t="s">
        <v>32</v>
      </c>
      <c r="AP49" s="2" t="s">
        <v>181</v>
      </c>
      <c r="AY49" s="2" t="s">
        <v>32</v>
      </c>
      <c r="AZ49" s="2" t="s">
        <v>107</v>
      </c>
      <c r="BN49" s="6" t="s">
        <v>35</v>
      </c>
      <c r="BO49" t="str">
        <f t="shared" si="24"/>
        <v>0.95 (0.013)</v>
      </c>
      <c r="BP49" t="str">
        <f t="shared" si="25"/>
        <v>0.95 (0.012)</v>
      </c>
      <c r="BQ49" t="str">
        <f t="shared" si="26"/>
        <v>0.94 (0.012)</v>
      </c>
      <c r="BR49" t="str">
        <f t="shared" si="27"/>
        <v>0.95 (0.011)</v>
      </c>
      <c r="BS49" t="str">
        <f t="shared" si="28"/>
        <v>0.96 (0.012)</v>
      </c>
      <c r="BT49" s="7" t="str">
        <f t="shared" si="29"/>
        <v>0.95 (0.013)</v>
      </c>
    </row>
    <row r="50" spans="1:72" x14ac:dyDescent="0.2">
      <c r="A50" s="2" t="s">
        <v>35</v>
      </c>
      <c r="B50" s="2" t="s">
        <v>123</v>
      </c>
      <c r="K50" s="2" t="s">
        <v>35</v>
      </c>
      <c r="L50" s="2" t="s">
        <v>151</v>
      </c>
      <c r="U50" s="2" t="s">
        <v>35</v>
      </c>
      <c r="V50" s="2" t="s">
        <v>225</v>
      </c>
      <c r="AE50" s="2" t="s">
        <v>35</v>
      </c>
      <c r="AF50" s="2" t="s">
        <v>94</v>
      </c>
      <c r="AO50" s="2" t="s">
        <v>35</v>
      </c>
      <c r="AP50" s="2" t="s">
        <v>88</v>
      </c>
      <c r="AY50" s="2" t="s">
        <v>35</v>
      </c>
      <c r="AZ50" s="2" t="s">
        <v>123</v>
      </c>
      <c r="BJ50" t="s">
        <v>226</v>
      </c>
      <c r="BN50" s="6" t="s">
        <v>37</v>
      </c>
      <c r="BO50" t="str">
        <f t="shared" si="24"/>
        <v>0.85 (0.042)</v>
      </c>
      <c r="BP50" t="str">
        <f t="shared" si="25"/>
        <v>0.84 (0.038)</v>
      </c>
      <c r="BQ50" t="str">
        <f t="shared" si="26"/>
        <v>0.83 (0.05)</v>
      </c>
      <c r="BR50" t="str">
        <f t="shared" si="27"/>
        <v>0.86 (0.039)</v>
      </c>
      <c r="BS50" t="str">
        <f t="shared" si="28"/>
        <v>0.89 (0.036)</v>
      </c>
      <c r="BT50" s="7" t="str">
        <f t="shared" si="29"/>
        <v>0.87 (0.036)</v>
      </c>
    </row>
    <row r="51" spans="1:72" x14ac:dyDescent="0.2">
      <c r="A51" s="2" t="s">
        <v>37</v>
      </c>
      <c r="B51" s="2" t="s">
        <v>227</v>
      </c>
      <c r="K51" s="2" t="s">
        <v>37</v>
      </c>
      <c r="L51" s="2" t="s">
        <v>228</v>
      </c>
      <c r="U51" s="2" t="s">
        <v>37</v>
      </c>
      <c r="V51" s="2" t="s">
        <v>229</v>
      </c>
      <c r="AE51" s="2" t="s">
        <v>37</v>
      </c>
      <c r="AF51" s="2" t="s">
        <v>230</v>
      </c>
      <c r="AO51" s="2" t="s">
        <v>37</v>
      </c>
      <c r="AP51" s="2" t="s">
        <v>201</v>
      </c>
      <c r="AY51" s="2" t="s">
        <v>37</v>
      </c>
      <c r="AZ51" s="2" t="s">
        <v>202</v>
      </c>
      <c r="BN51" s="6" t="s">
        <v>40</v>
      </c>
      <c r="BO51" t="str">
        <f t="shared" si="24"/>
        <v>0.89 (0.035)</v>
      </c>
      <c r="BP51" t="str">
        <f t="shared" si="25"/>
        <v>0.89 (0.033)</v>
      </c>
      <c r="BQ51" t="str">
        <f t="shared" si="26"/>
        <v>0.86 (0.038)</v>
      </c>
      <c r="BR51" t="str">
        <f t="shared" si="27"/>
        <v>0.89 (0.039)</v>
      </c>
      <c r="BS51" t="str">
        <f t="shared" si="28"/>
        <v>0.87 (0.037)</v>
      </c>
      <c r="BT51" s="7" t="str">
        <f t="shared" si="29"/>
        <v>0.88 (0.046)</v>
      </c>
    </row>
    <row r="52" spans="1:72" ht="16" thickBot="1" x14ac:dyDescent="0.25">
      <c r="A52" s="2" t="s">
        <v>40</v>
      </c>
      <c r="B52" s="2" t="s">
        <v>231</v>
      </c>
      <c r="K52" s="2" t="s">
        <v>40</v>
      </c>
      <c r="L52" s="2" t="s">
        <v>232</v>
      </c>
      <c r="U52" s="2" t="s">
        <v>40</v>
      </c>
      <c r="V52" s="2" t="s">
        <v>233</v>
      </c>
      <c r="AE52" s="2" t="s">
        <v>40</v>
      </c>
      <c r="AF52" s="2" t="s">
        <v>234</v>
      </c>
      <c r="AO52" s="2" t="s">
        <v>40</v>
      </c>
      <c r="AP52" s="2" t="s">
        <v>106</v>
      </c>
      <c r="AY52" s="2" t="s">
        <v>40</v>
      </c>
      <c r="AZ52" s="2" t="s">
        <v>203</v>
      </c>
      <c r="BN52" s="8" t="s">
        <v>43</v>
      </c>
      <c r="BO52" s="9" t="str">
        <f t="shared" si="24"/>
        <v>0.87 (0.03)</v>
      </c>
      <c r="BP52" s="9" t="str">
        <f t="shared" si="25"/>
        <v>0.87 (0.026)</v>
      </c>
      <c r="BQ52" s="9" t="str">
        <f t="shared" si="26"/>
        <v>0.84 (0.027)</v>
      </c>
      <c r="BR52" s="9" t="str">
        <f t="shared" si="27"/>
        <v>0.87 (0.025)</v>
      </c>
      <c r="BS52" s="9" t="str">
        <f t="shared" si="28"/>
        <v>0.88 (0.03)</v>
      </c>
      <c r="BT52" s="10" t="str">
        <f t="shared" si="29"/>
        <v>0.87 (0.034)</v>
      </c>
    </row>
    <row r="53" spans="1:72" x14ac:dyDescent="0.2">
      <c r="A53" s="2" t="s">
        <v>43</v>
      </c>
      <c r="B53" s="2" t="s">
        <v>235</v>
      </c>
      <c r="K53" s="2" t="s">
        <v>43</v>
      </c>
      <c r="L53" s="2" t="s">
        <v>127</v>
      </c>
      <c r="U53" s="2" t="s">
        <v>43</v>
      </c>
      <c r="V53" s="2" t="s">
        <v>168</v>
      </c>
      <c r="AE53" s="2" t="s">
        <v>43</v>
      </c>
      <c r="AF53" s="2" t="s">
        <v>236</v>
      </c>
      <c r="AO53" s="2" t="s">
        <v>43</v>
      </c>
      <c r="AP53" s="2" t="s">
        <v>237</v>
      </c>
      <c r="AY53" s="2" t="s">
        <v>43</v>
      </c>
      <c r="AZ53" s="2" t="s">
        <v>238</v>
      </c>
    </row>
    <row r="54" spans="1:72" ht="16" thickBot="1" x14ac:dyDescent="0.25">
      <c r="A54" s="2" t="s">
        <v>46</v>
      </c>
      <c r="B54" s="2" t="s">
        <v>46</v>
      </c>
      <c r="K54" s="2" t="s">
        <v>46</v>
      </c>
      <c r="L54" s="2" t="s">
        <v>46</v>
      </c>
      <c r="U54" s="2" t="s">
        <v>46</v>
      </c>
      <c r="V54" s="2" t="s">
        <v>46</v>
      </c>
      <c r="AE54" s="2" t="s">
        <v>46</v>
      </c>
      <c r="AF54" s="2" t="s">
        <v>46</v>
      </c>
      <c r="AO54" s="2" t="s">
        <v>46</v>
      </c>
      <c r="AP54" s="2" t="s">
        <v>46</v>
      </c>
      <c r="AY54" s="2" t="s">
        <v>46</v>
      </c>
      <c r="AZ54" s="2" t="s">
        <v>46</v>
      </c>
    </row>
    <row r="55" spans="1:72" x14ac:dyDescent="0.2">
      <c r="A55" s="2" t="s">
        <v>139</v>
      </c>
      <c r="B55" s="2" t="s">
        <v>216</v>
      </c>
      <c r="K55" s="2" t="s">
        <v>139</v>
      </c>
      <c r="L55" s="2" t="s">
        <v>216</v>
      </c>
      <c r="U55" s="2" t="s">
        <v>139</v>
      </c>
      <c r="V55" s="2" t="s">
        <v>216</v>
      </c>
      <c r="AE55" s="2" t="s">
        <v>139</v>
      </c>
      <c r="AF55" s="2" t="s">
        <v>216</v>
      </c>
      <c r="AO55" s="2" t="s">
        <v>139</v>
      </c>
      <c r="AP55" s="2" t="s">
        <v>216</v>
      </c>
      <c r="AY55" s="2" t="s">
        <v>139</v>
      </c>
      <c r="AZ55" s="2" t="s">
        <v>216</v>
      </c>
      <c r="BN55" s="3" t="s">
        <v>19</v>
      </c>
      <c r="BO55" s="4" t="s">
        <v>20</v>
      </c>
      <c r="BP55" s="4" t="s">
        <v>21</v>
      </c>
      <c r="BQ55" s="4" t="s">
        <v>22</v>
      </c>
      <c r="BR55" s="4" t="s">
        <v>23</v>
      </c>
      <c r="BS55" s="4" t="s">
        <v>24</v>
      </c>
      <c r="BT55" s="5" t="s">
        <v>25</v>
      </c>
    </row>
    <row r="56" spans="1:72" x14ac:dyDescent="0.2">
      <c r="A56" s="2" t="s">
        <v>141</v>
      </c>
      <c r="B56" s="2" t="s">
        <v>171</v>
      </c>
      <c r="K56" s="2" t="s">
        <v>141</v>
      </c>
      <c r="L56" s="2" t="s">
        <v>171</v>
      </c>
      <c r="U56" s="2" t="s">
        <v>141</v>
      </c>
      <c r="V56" s="2" t="s">
        <v>171</v>
      </c>
      <c r="AE56" s="2" t="s">
        <v>141</v>
      </c>
      <c r="AF56" s="2" t="s">
        <v>171</v>
      </c>
      <c r="AO56" s="2" t="s">
        <v>141</v>
      </c>
      <c r="AP56" s="2" t="s">
        <v>171</v>
      </c>
      <c r="AY56" s="2" t="s">
        <v>141</v>
      </c>
      <c r="AZ56" s="2" t="s">
        <v>171</v>
      </c>
      <c r="BN56" s="6" t="s">
        <v>26</v>
      </c>
      <c r="BO56" t="str">
        <f>B57</f>
        <v>0.92 (0.021)</v>
      </c>
      <c r="BP56" t="str">
        <f>L57</f>
        <v>0.92 (0.019)</v>
      </c>
      <c r="BQ56" t="str">
        <f>V57</f>
        <v>0.9 (0.019)</v>
      </c>
      <c r="BR56" t="str">
        <f>AF57</f>
        <v>0.92 (0.02)</v>
      </c>
      <c r="BS56" t="str">
        <f>AP57</f>
        <v>0.92 (0.019)</v>
      </c>
      <c r="BT56" s="7" t="str">
        <f>AZ57</f>
        <v>0.91 (0.026)</v>
      </c>
    </row>
    <row r="57" spans="1:72" x14ac:dyDescent="0.2">
      <c r="A57" s="2" t="s">
        <v>26</v>
      </c>
      <c r="B57" s="2" t="s">
        <v>217</v>
      </c>
      <c r="K57" s="2" t="s">
        <v>26</v>
      </c>
      <c r="L57" s="2" t="s">
        <v>218</v>
      </c>
      <c r="U57" s="2" t="s">
        <v>26</v>
      </c>
      <c r="V57" s="2" t="s">
        <v>219</v>
      </c>
      <c r="AE57" s="2" t="s">
        <v>26</v>
      </c>
      <c r="AF57" s="2" t="s">
        <v>220</v>
      </c>
      <c r="AO57" s="2" t="s">
        <v>26</v>
      </c>
      <c r="AP57" s="2" t="s">
        <v>218</v>
      </c>
      <c r="AY57" s="2" t="s">
        <v>26</v>
      </c>
      <c r="AZ57" s="2" t="s">
        <v>126</v>
      </c>
      <c r="BL57" t="s">
        <v>74</v>
      </c>
      <c r="BN57" s="6" t="s">
        <v>29</v>
      </c>
      <c r="BO57" t="str">
        <f t="shared" ref="BO57:BO62" si="30">B58</f>
        <v>0.96 (0.015)</v>
      </c>
      <c r="BP57" t="str">
        <f t="shared" ref="BP57:BP62" si="31">L58</f>
        <v>0.96 (0.013)</v>
      </c>
      <c r="BQ57" t="str">
        <f t="shared" ref="BQ57:BQ62" si="32">V58</f>
        <v>0.95 (0.016)</v>
      </c>
      <c r="BR57" t="str">
        <f t="shared" ref="BR57:BR62" si="33">AF58</f>
        <v>0.96 (0.015)</v>
      </c>
      <c r="BS57" t="str">
        <f t="shared" ref="BS57:BS62" si="34">AP58</f>
        <v>0.96 (0.015)</v>
      </c>
      <c r="BT57" s="7" t="str">
        <f t="shared" ref="BT57:BT62" si="35">AZ58</f>
        <v>0.96 (0.016)</v>
      </c>
    </row>
    <row r="58" spans="1:72" x14ac:dyDescent="0.2">
      <c r="A58" s="2" t="s">
        <v>29</v>
      </c>
      <c r="B58" s="2" t="s">
        <v>182</v>
      </c>
      <c r="K58" s="2" t="s">
        <v>29</v>
      </c>
      <c r="L58" s="2" t="s">
        <v>181</v>
      </c>
      <c r="U58" s="2" t="s">
        <v>29</v>
      </c>
      <c r="V58" s="2" t="s">
        <v>107</v>
      </c>
      <c r="AE58" s="2" t="s">
        <v>29</v>
      </c>
      <c r="AF58" s="2" t="s">
        <v>182</v>
      </c>
      <c r="AO58" s="2" t="s">
        <v>29</v>
      </c>
      <c r="AP58" s="2" t="s">
        <v>182</v>
      </c>
      <c r="AY58" s="2" t="s">
        <v>29</v>
      </c>
      <c r="AZ58" s="2" t="s">
        <v>222</v>
      </c>
      <c r="BN58" s="6" t="s">
        <v>32</v>
      </c>
      <c r="BO58" t="str">
        <f t="shared" si="30"/>
        <v>0.94 (0.017)</v>
      </c>
      <c r="BP58" t="str">
        <f t="shared" si="31"/>
        <v>0.94 (0.018)</v>
      </c>
      <c r="BQ58" t="str">
        <f t="shared" si="32"/>
        <v>0.94 (0.022)</v>
      </c>
      <c r="BR58" t="str">
        <f t="shared" si="33"/>
        <v>0.95 (0.017)</v>
      </c>
      <c r="BS58" t="str">
        <f t="shared" si="34"/>
        <v>0.95 (0.018)</v>
      </c>
      <c r="BT58" s="7" t="str">
        <f t="shared" si="35"/>
        <v>0.95 (0.016)</v>
      </c>
    </row>
    <row r="59" spans="1:72" x14ac:dyDescent="0.2">
      <c r="A59" s="2" t="s">
        <v>32</v>
      </c>
      <c r="B59" s="2" t="s">
        <v>223</v>
      </c>
      <c r="K59" s="2" t="s">
        <v>32</v>
      </c>
      <c r="L59" s="2" t="s">
        <v>188</v>
      </c>
      <c r="U59" s="2" t="s">
        <v>32</v>
      </c>
      <c r="V59" s="2" t="s">
        <v>224</v>
      </c>
      <c r="AE59" s="2" t="s">
        <v>32</v>
      </c>
      <c r="AF59" s="2" t="s">
        <v>221</v>
      </c>
      <c r="AO59" s="2" t="s">
        <v>32</v>
      </c>
      <c r="AP59" s="2" t="s">
        <v>239</v>
      </c>
      <c r="AY59" s="2" t="s">
        <v>32</v>
      </c>
      <c r="AZ59" s="2" t="s">
        <v>107</v>
      </c>
      <c r="BN59" s="6" t="s">
        <v>35</v>
      </c>
      <c r="BO59" t="str">
        <f t="shared" si="30"/>
        <v>0.95 (0.013)</v>
      </c>
      <c r="BP59" t="str">
        <f t="shared" si="31"/>
        <v>0.95 (0.012)</v>
      </c>
      <c r="BQ59" t="str">
        <f t="shared" si="32"/>
        <v>0.94 (0.012)</v>
      </c>
      <c r="BR59" t="str">
        <f t="shared" si="33"/>
        <v>0.95 (0.011)</v>
      </c>
      <c r="BS59" t="str">
        <f t="shared" si="34"/>
        <v>0.95 (0.011)</v>
      </c>
      <c r="BT59" s="7" t="str">
        <f t="shared" si="35"/>
        <v>0.95 (0.013)</v>
      </c>
    </row>
    <row r="60" spans="1:72" x14ac:dyDescent="0.2">
      <c r="A60" s="2" t="s">
        <v>35</v>
      </c>
      <c r="B60" s="2" t="s">
        <v>123</v>
      </c>
      <c r="K60" s="2" t="s">
        <v>35</v>
      </c>
      <c r="L60" s="2" t="s">
        <v>151</v>
      </c>
      <c r="U60" s="2" t="s">
        <v>35</v>
      </c>
      <c r="V60" s="2" t="s">
        <v>225</v>
      </c>
      <c r="AE60" s="2" t="s">
        <v>35</v>
      </c>
      <c r="AF60" s="2" t="s">
        <v>94</v>
      </c>
      <c r="AO60" s="2" t="s">
        <v>35</v>
      </c>
      <c r="AP60" s="2" t="s">
        <v>94</v>
      </c>
      <c r="AY60" s="2" t="s">
        <v>35</v>
      </c>
      <c r="AZ60" s="2" t="s">
        <v>123</v>
      </c>
      <c r="BN60" s="6" t="s">
        <v>37</v>
      </c>
      <c r="BO60" t="str">
        <f t="shared" si="30"/>
        <v>0.85 (0.042)</v>
      </c>
      <c r="BP60" t="str">
        <f t="shared" si="31"/>
        <v>0.84 (0.038)</v>
      </c>
      <c r="BQ60" t="str">
        <f t="shared" si="32"/>
        <v>0.83 (0.05)</v>
      </c>
      <c r="BR60" t="str">
        <f t="shared" si="33"/>
        <v>0.86 (0.039)</v>
      </c>
      <c r="BS60" t="str">
        <f t="shared" si="34"/>
        <v>0.87 (0.047)</v>
      </c>
      <c r="BT60" s="7" t="str">
        <f t="shared" si="35"/>
        <v>0.87 (0.036)</v>
      </c>
    </row>
    <row r="61" spans="1:72" x14ac:dyDescent="0.2">
      <c r="A61" s="2" t="s">
        <v>37</v>
      </c>
      <c r="B61" s="2" t="s">
        <v>227</v>
      </c>
      <c r="K61" s="2" t="s">
        <v>37</v>
      </c>
      <c r="L61" s="2" t="s">
        <v>228</v>
      </c>
      <c r="U61" s="2" t="s">
        <v>37</v>
      </c>
      <c r="V61" s="2" t="s">
        <v>229</v>
      </c>
      <c r="AE61" s="2" t="s">
        <v>37</v>
      </c>
      <c r="AF61" s="2" t="s">
        <v>230</v>
      </c>
      <c r="AO61" s="2" t="s">
        <v>37</v>
      </c>
      <c r="AP61" s="2" t="s">
        <v>240</v>
      </c>
      <c r="AY61" s="2" t="s">
        <v>37</v>
      </c>
      <c r="AZ61" s="2" t="s">
        <v>202</v>
      </c>
      <c r="BN61" s="6" t="s">
        <v>40</v>
      </c>
      <c r="BO61" t="str">
        <f t="shared" si="30"/>
        <v>0.89 (0.035)</v>
      </c>
      <c r="BP61" t="str">
        <f t="shared" si="31"/>
        <v>0.89 (0.033)</v>
      </c>
      <c r="BQ61" t="str">
        <f t="shared" si="32"/>
        <v>0.86 (0.038)</v>
      </c>
      <c r="BR61" t="str">
        <f t="shared" si="33"/>
        <v>0.89 (0.039)</v>
      </c>
      <c r="BS61" t="str">
        <f t="shared" si="34"/>
        <v>0.88 (0.036)</v>
      </c>
      <c r="BT61" s="7" t="str">
        <f t="shared" si="35"/>
        <v>0.88 (0.046)</v>
      </c>
    </row>
    <row r="62" spans="1:72" ht="16" thickBot="1" x14ac:dyDescent="0.25">
      <c r="A62" s="2" t="s">
        <v>40</v>
      </c>
      <c r="B62" s="2" t="s">
        <v>231</v>
      </c>
      <c r="K62" s="2" t="s">
        <v>40</v>
      </c>
      <c r="L62" s="2" t="s">
        <v>232</v>
      </c>
      <c r="U62" s="2" t="s">
        <v>40</v>
      </c>
      <c r="V62" s="2" t="s">
        <v>233</v>
      </c>
      <c r="AE62" s="2" t="s">
        <v>40</v>
      </c>
      <c r="AF62" s="2" t="s">
        <v>234</v>
      </c>
      <c r="AO62" s="2" t="s">
        <v>40</v>
      </c>
      <c r="AP62" s="2" t="s">
        <v>241</v>
      </c>
      <c r="AY62" s="2" t="s">
        <v>40</v>
      </c>
      <c r="AZ62" s="2" t="s">
        <v>203</v>
      </c>
      <c r="BN62" s="8" t="s">
        <v>43</v>
      </c>
      <c r="BO62" s="9" t="str">
        <f t="shared" si="30"/>
        <v>0.87 (0.03)</v>
      </c>
      <c r="BP62" s="9" t="str">
        <f t="shared" si="31"/>
        <v>0.87 (0.026)</v>
      </c>
      <c r="BQ62" s="9" t="str">
        <f t="shared" si="32"/>
        <v>0.84 (0.027)</v>
      </c>
      <c r="BR62" s="9" t="str">
        <f t="shared" si="33"/>
        <v>0.87 (0.025)</v>
      </c>
      <c r="BS62" s="9" t="str">
        <f t="shared" si="34"/>
        <v>0.87 (0.028)</v>
      </c>
      <c r="BT62" s="10" t="str">
        <f t="shared" si="35"/>
        <v>0.87 (0.034)</v>
      </c>
    </row>
    <row r="63" spans="1:72" x14ac:dyDescent="0.2">
      <c r="A63" s="2" t="s">
        <v>43</v>
      </c>
      <c r="B63" s="2" t="s">
        <v>235</v>
      </c>
      <c r="K63" s="2" t="s">
        <v>43</v>
      </c>
      <c r="L63" s="2" t="s">
        <v>127</v>
      </c>
      <c r="U63" s="2" t="s">
        <v>43</v>
      </c>
      <c r="V63" s="2" t="s">
        <v>168</v>
      </c>
      <c r="AE63" s="2" t="s">
        <v>43</v>
      </c>
      <c r="AF63" s="2" t="s">
        <v>236</v>
      </c>
      <c r="AO63" s="2" t="s">
        <v>43</v>
      </c>
      <c r="AP63" s="2" t="s">
        <v>242</v>
      </c>
      <c r="AY63" s="2" t="s">
        <v>43</v>
      </c>
      <c r="AZ63" s="2" t="s">
        <v>238</v>
      </c>
    </row>
    <row r="64" spans="1:72" ht="16" thickBot="1" x14ac:dyDescent="0.25">
      <c r="A64" s="2" t="s">
        <v>46</v>
      </c>
      <c r="B64" s="2" t="s">
        <v>46</v>
      </c>
      <c r="K64" s="2" t="s">
        <v>46</v>
      </c>
      <c r="L64" s="2" t="s">
        <v>46</v>
      </c>
      <c r="U64" s="2" t="s">
        <v>46</v>
      </c>
      <c r="V64" s="2" t="s">
        <v>46</v>
      </c>
      <c r="AE64" s="2" t="s">
        <v>46</v>
      </c>
      <c r="AF64" s="2" t="s">
        <v>46</v>
      </c>
      <c r="AO64" s="2" t="s">
        <v>46</v>
      </c>
      <c r="AP64" s="2" t="s">
        <v>46</v>
      </c>
      <c r="AY64" s="2" t="s">
        <v>46</v>
      </c>
      <c r="AZ64" s="2" t="s">
        <v>46</v>
      </c>
    </row>
    <row r="65" spans="1:72" x14ac:dyDescent="0.2">
      <c r="A65" s="2" t="s">
        <v>139</v>
      </c>
      <c r="B65" s="2" t="s">
        <v>243</v>
      </c>
      <c r="K65" s="2" t="s">
        <v>139</v>
      </c>
      <c r="L65" s="2" t="s">
        <v>243</v>
      </c>
      <c r="U65" s="2" t="s">
        <v>139</v>
      </c>
      <c r="V65" s="2" t="s">
        <v>243</v>
      </c>
      <c r="AE65" s="2" t="s">
        <v>139</v>
      </c>
      <c r="AF65" s="2" t="s">
        <v>243</v>
      </c>
      <c r="AO65" s="2" t="s">
        <v>139</v>
      </c>
      <c r="AP65" s="2" t="s">
        <v>243</v>
      </c>
      <c r="AY65" s="2" t="s">
        <v>139</v>
      </c>
      <c r="AZ65" s="2" t="s">
        <v>243</v>
      </c>
      <c r="BN65" s="3" t="s">
        <v>19</v>
      </c>
      <c r="BO65" s="4" t="s">
        <v>20</v>
      </c>
      <c r="BP65" s="4" t="s">
        <v>21</v>
      </c>
      <c r="BQ65" s="4" t="s">
        <v>22</v>
      </c>
      <c r="BR65" s="4" t="s">
        <v>23</v>
      </c>
      <c r="BS65" s="4" t="s">
        <v>24</v>
      </c>
      <c r="BT65" s="5" t="s">
        <v>25</v>
      </c>
    </row>
    <row r="66" spans="1:72" x14ac:dyDescent="0.2">
      <c r="A66" s="2" t="s">
        <v>141</v>
      </c>
      <c r="B66" s="2" t="s">
        <v>142</v>
      </c>
      <c r="K66" s="2" t="s">
        <v>141</v>
      </c>
      <c r="L66" s="2" t="s">
        <v>142</v>
      </c>
      <c r="U66" s="2" t="s">
        <v>141</v>
      </c>
      <c r="V66" s="2" t="s">
        <v>142</v>
      </c>
      <c r="AE66" s="2" t="s">
        <v>141</v>
      </c>
      <c r="AF66" s="2" t="s">
        <v>142</v>
      </c>
      <c r="AO66" s="2" t="s">
        <v>141</v>
      </c>
      <c r="AP66" s="2" t="s">
        <v>142</v>
      </c>
      <c r="AY66" s="2" t="s">
        <v>141</v>
      </c>
      <c r="AZ66" s="2" t="s">
        <v>142</v>
      </c>
      <c r="BN66" s="6" t="s">
        <v>26</v>
      </c>
      <c r="BO66" t="str">
        <f>B67</f>
        <v>0.86 (0.028)</v>
      </c>
      <c r="BP66" t="str">
        <f>L67</f>
        <v>0.86 (0.026)</v>
      </c>
      <c r="BQ66" t="str">
        <f>V67</f>
        <v>0.84 (0.025)</v>
      </c>
      <c r="BR66" t="str">
        <f>AF67</f>
        <v>0.84 (0.03)</v>
      </c>
      <c r="BS66" t="str">
        <f>AP67</f>
        <v>0.85 (0.034)</v>
      </c>
      <c r="BT66" s="7" t="str">
        <f>AZ67</f>
        <v>0.84 (0.022)</v>
      </c>
    </row>
    <row r="67" spans="1:72" x14ac:dyDescent="0.2">
      <c r="A67" s="2" t="s">
        <v>26</v>
      </c>
      <c r="B67" s="2" t="s">
        <v>244</v>
      </c>
      <c r="K67" s="2" t="s">
        <v>26</v>
      </c>
      <c r="L67" s="2" t="s">
        <v>245</v>
      </c>
      <c r="U67" s="2" t="s">
        <v>26</v>
      </c>
      <c r="V67" s="2" t="s">
        <v>246</v>
      </c>
      <c r="AE67" s="2" t="s">
        <v>26</v>
      </c>
      <c r="AF67" s="2" t="s">
        <v>247</v>
      </c>
      <c r="AO67" s="2" t="s">
        <v>26</v>
      </c>
      <c r="AP67" s="2" t="s">
        <v>248</v>
      </c>
      <c r="AY67" s="2" t="s">
        <v>26</v>
      </c>
      <c r="AZ67" s="2" t="s">
        <v>249</v>
      </c>
      <c r="BL67" t="s">
        <v>143</v>
      </c>
      <c r="BN67" s="6" t="s">
        <v>29</v>
      </c>
      <c r="BO67" t="str">
        <f t="shared" ref="BO67:BO72" si="36">B68</f>
        <v>0.89 (0.032)</v>
      </c>
      <c r="BP67" t="str">
        <f t="shared" ref="BP67:BP72" si="37">L68</f>
        <v>0.89 (0.037)</v>
      </c>
      <c r="BQ67" t="str">
        <f t="shared" ref="BQ67:BQ72" si="38">V68</f>
        <v>0.87 (0.037)</v>
      </c>
      <c r="BR67" t="str">
        <f t="shared" ref="BR67:BR72" si="39">AF68</f>
        <v>0.87 (0.042)</v>
      </c>
      <c r="BS67" t="str">
        <f t="shared" ref="BS67:BS72" si="40">AP68</f>
        <v>0.88 (0.037)</v>
      </c>
      <c r="BT67" s="7" t="str">
        <f t="shared" ref="BT67:BT72" si="41">AZ68</f>
        <v>0.87 (0.03)</v>
      </c>
    </row>
    <row r="68" spans="1:72" x14ac:dyDescent="0.2">
      <c r="A68" s="2" t="s">
        <v>29</v>
      </c>
      <c r="B68" s="2" t="s">
        <v>250</v>
      </c>
      <c r="K68" s="2" t="s">
        <v>29</v>
      </c>
      <c r="L68" s="2" t="s">
        <v>251</v>
      </c>
      <c r="U68" s="2" t="s">
        <v>29</v>
      </c>
      <c r="V68" s="2" t="s">
        <v>106</v>
      </c>
      <c r="AE68" s="2" t="s">
        <v>29</v>
      </c>
      <c r="AF68" s="2" t="s">
        <v>252</v>
      </c>
      <c r="AO68" s="2" t="s">
        <v>29</v>
      </c>
      <c r="AP68" s="2" t="s">
        <v>253</v>
      </c>
      <c r="AY68" s="2" t="s">
        <v>29</v>
      </c>
      <c r="AZ68" s="2" t="s">
        <v>235</v>
      </c>
      <c r="BN68" s="6" t="s">
        <v>32</v>
      </c>
      <c r="BO68" t="str">
        <f t="shared" si="36"/>
        <v>0.88 (0.038)</v>
      </c>
      <c r="BP68" t="str">
        <f t="shared" si="37"/>
        <v>0.88 (0.036)</v>
      </c>
      <c r="BQ68" t="str">
        <f t="shared" si="38"/>
        <v>0.87 (0.039)</v>
      </c>
      <c r="BR68" t="str">
        <f t="shared" si="39"/>
        <v>0.87 (0.043)</v>
      </c>
      <c r="BS68" t="str">
        <f t="shared" si="40"/>
        <v>0.88 (0.056)</v>
      </c>
      <c r="BT68" s="7" t="str">
        <f t="shared" si="41"/>
        <v>0.87 (0.039)</v>
      </c>
    </row>
    <row r="69" spans="1:72" x14ac:dyDescent="0.2">
      <c r="A69" s="2" t="s">
        <v>32</v>
      </c>
      <c r="B69" s="2" t="s">
        <v>254</v>
      </c>
      <c r="K69" s="2" t="s">
        <v>32</v>
      </c>
      <c r="L69" s="2" t="s">
        <v>241</v>
      </c>
      <c r="U69" s="2" t="s">
        <v>32</v>
      </c>
      <c r="V69" s="2" t="s">
        <v>255</v>
      </c>
      <c r="AE69" s="2" t="s">
        <v>32</v>
      </c>
      <c r="AF69" s="2" t="s">
        <v>256</v>
      </c>
      <c r="AO69" s="2" t="s">
        <v>32</v>
      </c>
      <c r="AP69" s="2" t="s">
        <v>257</v>
      </c>
      <c r="AY69" s="2" t="s">
        <v>32</v>
      </c>
      <c r="AZ69" s="2" t="s">
        <v>255</v>
      </c>
      <c r="BN69" s="6" t="s">
        <v>35</v>
      </c>
      <c r="BO69" t="str">
        <f t="shared" si="36"/>
        <v>0.88 (0.026)</v>
      </c>
      <c r="BP69" t="str">
        <f t="shared" si="37"/>
        <v>0.88 (0.026)</v>
      </c>
      <c r="BQ69" t="str">
        <f t="shared" si="38"/>
        <v>0.87 (0.03)</v>
      </c>
      <c r="BR69" t="str">
        <f t="shared" si="39"/>
        <v>0.87 (0.032)</v>
      </c>
      <c r="BS69" t="str">
        <f t="shared" si="40"/>
        <v>0.88 (0.036)</v>
      </c>
      <c r="BT69" s="7" t="str">
        <f t="shared" si="41"/>
        <v>0.87 (0.029)</v>
      </c>
    </row>
    <row r="70" spans="1:72" x14ac:dyDescent="0.2">
      <c r="A70" s="2" t="s">
        <v>35</v>
      </c>
      <c r="B70" s="2" t="s">
        <v>258</v>
      </c>
      <c r="K70" s="2" t="s">
        <v>35</v>
      </c>
      <c r="L70" s="2" t="s">
        <v>258</v>
      </c>
      <c r="U70" s="2" t="s">
        <v>35</v>
      </c>
      <c r="V70" s="2" t="s">
        <v>235</v>
      </c>
      <c r="AE70" s="2" t="s">
        <v>35</v>
      </c>
      <c r="AF70" s="2" t="s">
        <v>259</v>
      </c>
      <c r="AO70" s="2" t="s">
        <v>35</v>
      </c>
      <c r="AP70" s="2" t="s">
        <v>241</v>
      </c>
      <c r="AY70" s="2" t="s">
        <v>35</v>
      </c>
      <c r="AZ70" s="2" t="s">
        <v>93</v>
      </c>
      <c r="BN70" s="6" t="s">
        <v>37</v>
      </c>
      <c r="BO70" t="str">
        <f t="shared" si="36"/>
        <v>0.83 (0.054)</v>
      </c>
      <c r="BP70" t="str">
        <f t="shared" si="37"/>
        <v>0.83 (0.038)</v>
      </c>
      <c r="BQ70" t="str">
        <f t="shared" si="38"/>
        <v>0.82 (0.036)</v>
      </c>
      <c r="BR70" t="str">
        <f t="shared" si="39"/>
        <v>0.81 (0.039)</v>
      </c>
      <c r="BS70" t="str">
        <f t="shared" si="40"/>
        <v>0.82 (0.065)</v>
      </c>
      <c r="BT70" s="7" t="str">
        <f t="shared" si="41"/>
        <v>0.81 (0.032)</v>
      </c>
    </row>
    <row r="71" spans="1:72" x14ac:dyDescent="0.2">
      <c r="A71" s="2" t="s">
        <v>37</v>
      </c>
      <c r="B71" s="2" t="s">
        <v>260</v>
      </c>
      <c r="K71" s="2" t="s">
        <v>37</v>
      </c>
      <c r="L71" s="2" t="s">
        <v>261</v>
      </c>
      <c r="U71" s="2" t="s">
        <v>37</v>
      </c>
      <c r="V71" s="2" t="s">
        <v>175</v>
      </c>
      <c r="AE71" s="2" t="s">
        <v>37</v>
      </c>
      <c r="AF71" s="2" t="s">
        <v>262</v>
      </c>
      <c r="AO71" s="2" t="s">
        <v>37</v>
      </c>
      <c r="AP71" s="2" t="s">
        <v>263</v>
      </c>
      <c r="AY71" s="2" t="s">
        <v>37</v>
      </c>
      <c r="AZ71" s="2" t="s">
        <v>264</v>
      </c>
      <c r="BN71" s="6" t="s">
        <v>40</v>
      </c>
      <c r="BO71" t="str">
        <f t="shared" si="36"/>
        <v>0.83 (0.056)</v>
      </c>
      <c r="BP71" t="str">
        <f t="shared" si="37"/>
        <v>0.83 (0.061)</v>
      </c>
      <c r="BQ71" t="str">
        <f t="shared" si="38"/>
        <v>0.82 (0.055)</v>
      </c>
      <c r="BR71" t="str">
        <f t="shared" si="39"/>
        <v>0.8 (0.067)</v>
      </c>
      <c r="BS71" t="str">
        <f t="shared" si="40"/>
        <v>0.82 (0.06)</v>
      </c>
      <c r="BT71" s="7" t="str">
        <f t="shared" si="41"/>
        <v>0.81 (0.05)</v>
      </c>
    </row>
    <row r="72" spans="1:72" ht="16" thickBot="1" x14ac:dyDescent="0.25">
      <c r="A72" s="2" t="s">
        <v>40</v>
      </c>
      <c r="B72" s="2" t="s">
        <v>265</v>
      </c>
      <c r="K72" s="2" t="s">
        <v>40</v>
      </c>
      <c r="L72" s="2" t="s">
        <v>266</v>
      </c>
      <c r="U72" s="2" t="s">
        <v>40</v>
      </c>
      <c r="V72" s="2" t="s">
        <v>267</v>
      </c>
      <c r="AE72" s="2" t="s">
        <v>40</v>
      </c>
      <c r="AF72" s="2" t="s">
        <v>268</v>
      </c>
      <c r="AO72" s="2" t="s">
        <v>40</v>
      </c>
      <c r="AP72" s="2" t="s">
        <v>269</v>
      </c>
      <c r="AY72" s="2" t="s">
        <v>40</v>
      </c>
      <c r="AZ72" s="2" t="s">
        <v>270</v>
      </c>
      <c r="BJ72" t="s">
        <v>271</v>
      </c>
      <c r="BN72" s="8" t="s">
        <v>43</v>
      </c>
      <c r="BO72" s="9" t="str">
        <f t="shared" si="36"/>
        <v>0.83 (0.042)</v>
      </c>
      <c r="BP72" s="9" t="str">
        <f t="shared" si="37"/>
        <v>0.83 (0.036)</v>
      </c>
      <c r="BQ72" s="9" t="str">
        <f t="shared" si="38"/>
        <v>0.81 (0.029)</v>
      </c>
      <c r="BR72" s="9" t="str">
        <f t="shared" si="39"/>
        <v>0.8 (0.039)</v>
      </c>
      <c r="BS72" s="9" t="str">
        <f t="shared" si="40"/>
        <v>0.82 (0.044)</v>
      </c>
      <c r="BT72" s="10" t="str">
        <f t="shared" si="41"/>
        <v>0.81 (0.028)</v>
      </c>
    </row>
    <row r="73" spans="1:72" x14ac:dyDescent="0.2">
      <c r="A73" s="2" t="s">
        <v>43</v>
      </c>
      <c r="B73" s="2" t="s">
        <v>272</v>
      </c>
      <c r="K73" s="2" t="s">
        <v>43</v>
      </c>
      <c r="L73" s="2" t="s">
        <v>273</v>
      </c>
      <c r="U73" s="2" t="s">
        <v>43</v>
      </c>
      <c r="V73" s="2" t="s">
        <v>274</v>
      </c>
      <c r="AE73" s="2" t="s">
        <v>43</v>
      </c>
      <c r="AF73" s="2" t="s">
        <v>275</v>
      </c>
      <c r="AO73" s="2" t="s">
        <v>43</v>
      </c>
      <c r="AP73" s="2" t="s">
        <v>276</v>
      </c>
      <c r="AY73" s="2" t="s">
        <v>43</v>
      </c>
      <c r="AZ73" s="2" t="s">
        <v>277</v>
      </c>
    </row>
    <row r="74" spans="1:72" ht="16" thickBot="1" x14ac:dyDescent="0.25">
      <c r="A74" s="2" t="s">
        <v>46</v>
      </c>
      <c r="B74" s="2" t="s">
        <v>46</v>
      </c>
      <c r="K74" s="2" t="s">
        <v>46</v>
      </c>
      <c r="L74" s="2" t="s">
        <v>46</v>
      </c>
      <c r="U74" s="2" t="s">
        <v>46</v>
      </c>
      <c r="V74" s="2" t="s">
        <v>46</v>
      </c>
      <c r="AE74" s="2" t="s">
        <v>46</v>
      </c>
      <c r="AF74" s="2" t="s">
        <v>46</v>
      </c>
      <c r="AO74" s="2" t="s">
        <v>46</v>
      </c>
      <c r="AP74" s="2" t="s">
        <v>46</v>
      </c>
      <c r="AY74" s="2" t="s">
        <v>46</v>
      </c>
      <c r="AZ74" s="2" t="s">
        <v>46</v>
      </c>
    </row>
    <row r="75" spans="1:72" x14ac:dyDescent="0.2">
      <c r="A75" s="2" t="s">
        <v>139</v>
      </c>
      <c r="B75" s="2" t="s">
        <v>243</v>
      </c>
      <c r="K75" s="2" t="s">
        <v>139</v>
      </c>
      <c r="L75" s="2" t="s">
        <v>243</v>
      </c>
      <c r="U75" s="2" t="s">
        <v>139</v>
      </c>
      <c r="V75" s="2" t="s">
        <v>243</v>
      </c>
      <c r="AE75" s="2" t="s">
        <v>139</v>
      </c>
      <c r="AF75" s="2" t="s">
        <v>243</v>
      </c>
      <c r="AO75" s="2" t="s">
        <v>139</v>
      </c>
      <c r="AP75" s="2" t="s">
        <v>243</v>
      </c>
      <c r="AY75" s="2" t="s">
        <v>139</v>
      </c>
      <c r="AZ75" s="2" t="s">
        <v>243</v>
      </c>
      <c r="BN75" s="3" t="s">
        <v>19</v>
      </c>
      <c r="BO75" s="4" t="s">
        <v>20</v>
      </c>
      <c r="BP75" s="4" t="s">
        <v>21</v>
      </c>
      <c r="BQ75" s="4" t="s">
        <v>22</v>
      </c>
      <c r="BR75" s="4" t="s">
        <v>23</v>
      </c>
      <c r="BS75" s="4" t="s">
        <v>24</v>
      </c>
      <c r="BT75" s="5" t="s">
        <v>25</v>
      </c>
    </row>
    <row r="76" spans="1:72" x14ac:dyDescent="0.2">
      <c r="A76" s="2" t="s">
        <v>141</v>
      </c>
      <c r="B76" s="2" t="s">
        <v>171</v>
      </c>
      <c r="K76" s="2" t="s">
        <v>141</v>
      </c>
      <c r="L76" s="2" t="s">
        <v>171</v>
      </c>
      <c r="U76" s="2" t="s">
        <v>141</v>
      </c>
      <c r="V76" s="2" t="s">
        <v>171</v>
      </c>
      <c r="AE76" s="2" t="s">
        <v>141</v>
      </c>
      <c r="AF76" s="2" t="s">
        <v>171</v>
      </c>
      <c r="AO76" s="2" t="s">
        <v>141</v>
      </c>
      <c r="AP76" s="2" t="s">
        <v>171</v>
      </c>
      <c r="AY76" s="2" t="s">
        <v>141</v>
      </c>
      <c r="AZ76" s="2" t="s">
        <v>171</v>
      </c>
      <c r="BN76" s="6" t="s">
        <v>26</v>
      </c>
      <c r="BO76" t="str">
        <f>B77</f>
        <v>0.86 (0.028)</v>
      </c>
      <c r="BP76" t="str">
        <f>L77</f>
        <v>0.86 (0.026)</v>
      </c>
      <c r="BQ76" t="str">
        <f>V77</f>
        <v>0.84 (0.025)</v>
      </c>
      <c r="BR76" t="str">
        <f>AF77</f>
        <v>0.84 (0.03)</v>
      </c>
      <c r="BS76" t="str">
        <f>AP77</f>
        <v>0.85 (0.034)</v>
      </c>
      <c r="BT76" s="7" t="str">
        <f>AZ77</f>
        <v>0.84 (0.022)</v>
      </c>
    </row>
    <row r="77" spans="1:72" x14ac:dyDescent="0.2">
      <c r="A77" s="2" t="s">
        <v>26</v>
      </c>
      <c r="B77" s="2" t="s">
        <v>244</v>
      </c>
      <c r="K77" s="2" t="s">
        <v>26</v>
      </c>
      <c r="L77" s="2" t="s">
        <v>245</v>
      </c>
      <c r="U77" s="2" t="s">
        <v>26</v>
      </c>
      <c r="V77" s="2" t="s">
        <v>246</v>
      </c>
      <c r="AE77" s="2" t="s">
        <v>26</v>
      </c>
      <c r="AF77" s="2" t="s">
        <v>247</v>
      </c>
      <c r="AO77" s="2" t="s">
        <v>26</v>
      </c>
      <c r="AP77" s="2" t="s">
        <v>248</v>
      </c>
      <c r="AY77" s="2" t="s">
        <v>26</v>
      </c>
      <c r="AZ77" s="2" t="s">
        <v>249</v>
      </c>
      <c r="BL77" t="s">
        <v>74</v>
      </c>
      <c r="BN77" s="6" t="s">
        <v>29</v>
      </c>
      <c r="BO77" t="str">
        <f t="shared" ref="BO77:BO82" si="42">B78</f>
        <v>0.89 (0.032)</v>
      </c>
      <c r="BP77" t="str">
        <f t="shared" ref="BP77:BP82" si="43">L78</f>
        <v>0.89 (0.037)</v>
      </c>
      <c r="BQ77" t="str">
        <f t="shared" ref="BQ77:BQ82" si="44">V78</f>
        <v>0.87 (0.037)</v>
      </c>
      <c r="BR77" t="str">
        <f t="shared" ref="BR77:BR82" si="45">AF78</f>
        <v>0.87 (0.042)</v>
      </c>
      <c r="BS77" t="str">
        <f t="shared" ref="BS77:BS82" si="46">AP78</f>
        <v>0.88 (0.035)</v>
      </c>
      <c r="BT77" s="7" t="str">
        <f t="shared" ref="BT77:BT82" si="47">AZ78</f>
        <v>0.87 (0.03)</v>
      </c>
    </row>
    <row r="78" spans="1:72" x14ac:dyDescent="0.2">
      <c r="A78" s="2" t="s">
        <v>29</v>
      </c>
      <c r="B78" s="2" t="s">
        <v>250</v>
      </c>
      <c r="K78" s="2" t="s">
        <v>29</v>
      </c>
      <c r="L78" s="2" t="s">
        <v>251</v>
      </c>
      <c r="U78" s="2" t="s">
        <v>29</v>
      </c>
      <c r="V78" s="2" t="s">
        <v>106</v>
      </c>
      <c r="AE78" s="2" t="s">
        <v>29</v>
      </c>
      <c r="AF78" s="2" t="s">
        <v>252</v>
      </c>
      <c r="AO78" s="2" t="s">
        <v>29</v>
      </c>
      <c r="AP78" s="2" t="s">
        <v>278</v>
      </c>
      <c r="AY78" s="2" t="s">
        <v>29</v>
      </c>
      <c r="AZ78" s="2" t="s">
        <v>235</v>
      </c>
      <c r="BN78" s="6" t="s">
        <v>32</v>
      </c>
      <c r="BO78" t="str">
        <f t="shared" si="42"/>
        <v>0.88 (0.038)</v>
      </c>
      <c r="BP78" t="str">
        <f t="shared" si="43"/>
        <v>0.88 (0.036)</v>
      </c>
      <c r="BQ78" t="str">
        <f t="shared" si="44"/>
        <v>0.87 (0.039)</v>
      </c>
      <c r="BR78" t="str">
        <f t="shared" si="45"/>
        <v>0.87 (0.043)</v>
      </c>
      <c r="BS78" t="str">
        <f t="shared" si="46"/>
        <v>0.88 (0.067)</v>
      </c>
      <c r="BT78" s="7" t="str">
        <f t="shared" si="47"/>
        <v>0.87 (0.039)</v>
      </c>
    </row>
    <row r="79" spans="1:72" x14ac:dyDescent="0.2">
      <c r="A79" s="2" t="s">
        <v>32</v>
      </c>
      <c r="B79" s="2" t="s">
        <v>254</v>
      </c>
      <c r="K79" s="2" t="s">
        <v>32</v>
      </c>
      <c r="L79" s="2" t="s">
        <v>241</v>
      </c>
      <c r="U79" s="2" t="s">
        <v>32</v>
      </c>
      <c r="V79" s="2" t="s">
        <v>255</v>
      </c>
      <c r="AE79" s="2" t="s">
        <v>32</v>
      </c>
      <c r="AF79" s="2" t="s">
        <v>256</v>
      </c>
      <c r="AO79" s="2" t="s">
        <v>32</v>
      </c>
      <c r="AP79" s="2" t="s">
        <v>279</v>
      </c>
      <c r="AY79" s="2" t="s">
        <v>32</v>
      </c>
      <c r="AZ79" s="2" t="s">
        <v>255</v>
      </c>
      <c r="BN79" s="6" t="s">
        <v>35</v>
      </c>
      <c r="BO79" t="str">
        <f t="shared" si="42"/>
        <v>0.88 (0.026)</v>
      </c>
      <c r="BP79" t="str">
        <f t="shared" si="43"/>
        <v>0.88 (0.026)</v>
      </c>
      <c r="BQ79" t="str">
        <f t="shared" si="44"/>
        <v>0.87 (0.03)</v>
      </c>
      <c r="BR79" t="str">
        <f t="shared" si="45"/>
        <v>0.87 (0.032)</v>
      </c>
      <c r="BS79" t="str">
        <f t="shared" si="46"/>
        <v>0.88 (0.041)</v>
      </c>
      <c r="BT79" s="7" t="str">
        <f t="shared" si="47"/>
        <v>0.87 (0.029)</v>
      </c>
    </row>
    <row r="80" spans="1:72" x14ac:dyDescent="0.2">
      <c r="A80" s="2" t="s">
        <v>35</v>
      </c>
      <c r="B80" s="2" t="s">
        <v>258</v>
      </c>
      <c r="K80" s="2" t="s">
        <v>35</v>
      </c>
      <c r="L80" s="2" t="s">
        <v>258</v>
      </c>
      <c r="U80" s="2" t="s">
        <v>35</v>
      </c>
      <c r="V80" s="2" t="s">
        <v>235</v>
      </c>
      <c r="AE80" s="2" t="s">
        <v>35</v>
      </c>
      <c r="AF80" s="2" t="s">
        <v>259</v>
      </c>
      <c r="AO80" s="2" t="s">
        <v>35</v>
      </c>
      <c r="AP80" s="2" t="s">
        <v>280</v>
      </c>
      <c r="AY80" s="2" t="s">
        <v>35</v>
      </c>
      <c r="AZ80" s="2" t="s">
        <v>93</v>
      </c>
      <c r="BN80" s="6" t="s">
        <v>37</v>
      </c>
      <c r="BO80" t="str">
        <f t="shared" si="42"/>
        <v>0.83 (0.054)</v>
      </c>
      <c r="BP80" t="str">
        <f t="shared" si="43"/>
        <v>0.83 (0.038)</v>
      </c>
      <c r="BQ80" t="str">
        <f t="shared" si="44"/>
        <v>0.82 (0.036)</v>
      </c>
      <c r="BR80" t="str">
        <f t="shared" si="45"/>
        <v>0.81 (0.039)</v>
      </c>
      <c r="BS80" t="str">
        <f t="shared" si="46"/>
        <v>0.83 (0.066)</v>
      </c>
      <c r="BT80" s="7" t="str">
        <f t="shared" si="47"/>
        <v>0.81 (0.032)</v>
      </c>
    </row>
    <row r="81" spans="1:72" x14ac:dyDescent="0.2">
      <c r="A81" s="2" t="s">
        <v>37</v>
      </c>
      <c r="B81" s="2" t="s">
        <v>260</v>
      </c>
      <c r="K81" s="2" t="s">
        <v>37</v>
      </c>
      <c r="L81" s="2" t="s">
        <v>261</v>
      </c>
      <c r="U81" s="2" t="s">
        <v>37</v>
      </c>
      <c r="V81" s="2" t="s">
        <v>175</v>
      </c>
      <c r="AE81" s="2" t="s">
        <v>37</v>
      </c>
      <c r="AF81" s="2" t="s">
        <v>262</v>
      </c>
      <c r="AO81" s="2" t="s">
        <v>37</v>
      </c>
      <c r="AP81" s="2" t="s">
        <v>281</v>
      </c>
      <c r="AY81" s="2" t="s">
        <v>37</v>
      </c>
      <c r="AZ81" s="2" t="s">
        <v>264</v>
      </c>
      <c r="BN81" s="6" t="s">
        <v>40</v>
      </c>
      <c r="BO81" t="str">
        <f t="shared" si="42"/>
        <v>0.83 (0.056)</v>
      </c>
      <c r="BP81" t="str">
        <f t="shared" si="43"/>
        <v>0.83 (0.061)</v>
      </c>
      <c r="BQ81" t="str">
        <f t="shared" si="44"/>
        <v>0.82 (0.055)</v>
      </c>
      <c r="BR81" t="str">
        <f t="shared" si="45"/>
        <v>0.8 (0.067)</v>
      </c>
      <c r="BS81" t="str">
        <f t="shared" si="46"/>
        <v>0.82 (0.059)</v>
      </c>
      <c r="BT81" s="7" t="str">
        <f t="shared" si="47"/>
        <v>0.81 (0.05)</v>
      </c>
    </row>
    <row r="82" spans="1:72" ht="16" thickBot="1" x14ac:dyDescent="0.25">
      <c r="A82" s="2" t="s">
        <v>40</v>
      </c>
      <c r="B82" s="2" t="s">
        <v>265</v>
      </c>
      <c r="K82" s="2" t="s">
        <v>40</v>
      </c>
      <c r="L82" s="2" t="s">
        <v>266</v>
      </c>
      <c r="U82" s="2" t="s">
        <v>40</v>
      </c>
      <c r="V82" s="2" t="s">
        <v>267</v>
      </c>
      <c r="AE82" s="2" t="s">
        <v>40</v>
      </c>
      <c r="AF82" s="2" t="s">
        <v>268</v>
      </c>
      <c r="AO82" s="2" t="s">
        <v>40</v>
      </c>
      <c r="AP82" s="2" t="s">
        <v>282</v>
      </c>
      <c r="AY82" s="2" t="s">
        <v>40</v>
      </c>
      <c r="AZ82" s="2" t="s">
        <v>270</v>
      </c>
      <c r="BN82" s="8" t="s">
        <v>43</v>
      </c>
      <c r="BO82" s="9" t="str">
        <f t="shared" si="42"/>
        <v>0.83 (0.042)</v>
      </c>
      <c r="BP82" s="9" t="str">
        <f t="shared" si="43"/>
        <v>0.83 (0.036)</v>
      </c>
      <c r="BQ82" s="9" t="str">
        <f t="shared" si="44"/>
        <v>0.81 (0.029)</v>
      </c>
      <c r="BR82" s="9" t="str">
        <f t="shared" si="45"/>
        <v>0.8 (0.039)</v>
      </c>
      <c r="BS82" s="9" t="str">
        <f t="shared" si="46"/>
        <v>0.82 (0.042)</v>
      </c>
      <c r="BT82" s="10" t="str">
        <f t="shared" si="47"/>
        <v>0.81 (0.028)</v>
      </c>
    </row>
    <row r="83" spans="1:72" x14ac:dyDescent="0.2">
      <c r="A83" s="2" t="s">
        <v>43</v>
      </c>
      <c r="B83" s="2" t="s">
        <v>272</v>
      </c>
      <c r="K83" s="2" t="s">
        <v>43</v>
      </c>
      <c r="L83" s="2" t="s">
        <v>273</v>
      </c>
      <c r="U83" s="2" t="s">
        <v>43</v>
      </c>
      <c r="V83" s="2" t="s">
        <v>274</v>
      </c>
      <c r="AE83" s="2" t="s">
        <v>43</v>
      </c>
      <c r="AF83" s="2" t="s">
        <v>275</v>
      </c>
      <c r="AO83" s="2" t="s">
        <v>43</v>
      </c>
      <c r="AP83" s="2" t="s">
        <v>283</v>
      </c>
      <c r="AY83" s="2" t="s">
        <v>43</v>
      </c>
      <c r="AZ83" s="2" t="s">
        <v>277</v>
      </c>
    </row>
    <row r="84" spans="1:72" x14ac:dyDescent="0.2">
      <c r="A84" s="2" t="s">
        <v>46</v>
      </c>
      <c r="B84" s="2" t="s">
        <v>46</v>
      </c>
      <c r="K84" s="2" t="s">
        <v>46</v>
      </c>
      <c r="L84" s="2" t="s">
        <v>46</v>
      </c>
      <c r="U84" s="2" t="s">
        <v>46</v>
      </c>
      <c r="V84" s="2" t="s">
        <v>46</v>
      </c>
      <c r="AE84" s="2" t="s">
        <v>46</v>
      </c>
      <c r="AF84" s="2" t="s">
        <v>46</v>
      </c>
      <c r="AO84" s="2" t="s">
        <v>46</v>
      </c>
      <c r="AP84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4" max="14" width="14.33203125" customWidth="1"/>
    <col min="19" max="19" width="16" bestFit="1" customWidth="1"/>
    <col min="20" max="20" width="10.5" bestFit="1" customWidth="1"/>
  </cols>
  <sheetData>
    <row r="1" spans="1:15" x14ac:dyDescent="0.2">
      <c r="A1" s="1" t="s">
        <v>284</v>
      </c>
      <c r="F1" s="1"/>
      <c r="G1" t="s">
        <v>318</v>
      </c>
      <c r="H1" t="s">
        <v>319</v>
      </c>
      <c r="I1" t="s">
        <v>320</v>
      </c>
      <c r="J1" t="s">
        <v>321</v>
      </c>
      <c r="K1" t="s">
        <v>322</v>
      </c>
      <c r="N1" t="s">
        <v>285</v>
      </c>
      <c r="O1" t="s">
        <v>286</v>
      </c>
    </row>
    <row r="2" spans="1:15" x14ac:dyDescent="0.2">
      <c r="B2">
        <v>6.7641555913261001E-3</v>
      </c>
      <c r="F2" s="1" t="s">
        <v>323</v>
      </c>
      <c r="G2" t="s">
        <v>324</v>
      </c>
      <c r="H2" t="s">
        <v>325</v>
      </c>
      <c r="I2" t="s">
        <v>325</v>
      </c>
      <c r="J2" t="s">
        <v>326</v>
      </c>
      <c r="K2" t="s">
        <v>326</v>
      </c>
      <c r="N2" s="1" t="s">
        <v>287</v>
      </c>
      <c r="O2" s="1">
        <v>31.521921415698198</v>
      </c>
    </row>
    <row r="3" spans="1:15" x14ac:dyDescent="0.2">
      <c r="B3">
        <v>-7.7686477843367893E-2</v>
      </c>
      <c r="F3" s="1" t="s">
        <v>327</v>
      </c>
      <c r="G3">
        <v>0.75219999999999998</v>
      </c>
      <c r="H3">
        <v>4.8000000000000001E-2</v>
      </c>
      <c r="I3">
        <v>0</v>
      </c>
      <c r="J3">
        <v>0.65900000000000003</v>
      </c>
      <c r="K3">
        <v>0.84599999999999997</v>
      </c>
      <c r="N3" s="1" t="s">
        <v>288</v>
      </c>
      <c r="O3" s="1">
        <v>7.00500442218756</v>
      </c>
    </row>
    <row r="4" spans="1:15" x14ac:dyDescent="0.2">
      <c r="B4">
        <v>0.85092532279597899</v>
      </c>
      <c r="D4">
        <v>6.7641555913261001E-3</v>
      </c>
      <c r="E4" s="1" t="s">
        <v>287</v>
      </c>
      <c r="F4" s="1" t="s">
        <v>328</v>
      </c>
      <c r="G4">
        <v>-8.9999999999999998E-4</v>
      </c>
      <c r="H4">
        <v>1E-3</v>
      </c>
      <c r="I4">
        <v>0.11600000000000001</v>
      </c>
      <c r="J4">
        <v>-2E-3</v>
      </c>
      <c r="K4">
        <v>0</v>
      </c>
      <c r="N4" s="1" t="s">
        <v>289</v>
      </c>
      <c r="O4" s="1">
        <v>1.83285481789018</v>
      </c>
    </row>
    <row r="5" spans="1:15" x14ac:dyDescent="0.2">
      <c r="B5">
        <v>0.39044084141288699</v>
      </c>
      <c r="D5">
        <v>-7.7686477843367893E-2</v>
      </c>
      <c r="E5" s="1" t="s">
        <v>288</v>
      </c>
      <c r="F5" s="1" t="s">
        <v>329</v>
      </c>
      <c r="G5">
        <v>-3.7000000000000002E-3</v>
      </c>
      <c r="H5">
        <v>1E-3</v>
      </c>
      <c r="I5">
        <v>3.0000000000000001E-3</v>
      </c>
      <c r="J5">
        <v>-6.0000000000000001E-3</v>
      </c>
      <c r="K5">
        <v>-1E-3</v>
      </c>
      <c r="N5" s="1" t="s">
        <v>290</v>
      </c>
      <c r="O5" s="1">
        <v>10171.340194611001</v>
      </c>
    </row>
    <row r="6" spans="1:15" x14ac:dyDescent="0.2">
      <c r="B6">
        <v>-3.3697414986427601E-2</v>
      </c>
      <c r="D6">
        <v>0.85092532279597899</v>
      </c>
      <c r="E6" s="1" t="s">
        <v>289</v>
      </c>
      <c r="F6" s="1" t="s">
        <v>330</v>
      </c>
      <c r="G6">
        <v>5.16E-2</v>
      </c>
      <c r="H6">
        <v>4.0000000000000001E-3</v>
      </c>
      <c r="I6">
        <v>0</v>
      </c>
      <c r="J6">
        <v>4.3999999999999997E-2</v>
      </c>
      <c r="K6">
        <v>0.06</v>
      </c>
      <c r="N6" s="1" t="s">
        <v>291</v>
      </c>
      <c r="O6" s="1">
        <v>1.6401898904008101</v>
      </c>
    </row>
    <row r="7" spans="1:15" x14ac:dyDescent="0.2">
      <c r="B7">
        <v>-6.8692743886063798</v>
      </c>
      <c r="D7">
        <v>0.39044084141288699</v>
      </c>
      <c r="E7" s="1" t="s">
        <v>290</v>
      </c>
      <c r="F7" s="1" t="s">
        <v>331</v>
      </c>
      <c r="G7">
        <v>0.13289999999999999</v>
      </c>
      <c r="H7">
        <v>0.04</v>
      </c>
      <c r="I7">
        <v>1E-3</v>
      </c>
      <c r="J7">
        <v>5.5E-2</v>
      </c>
      <c r="K7">
        <v>0.21099999999999999</v>
      </c>
      <c r="N7" s="1" t="s">
        <v>292</v>
      </c>
      <c r="O7" s="1">
        <v>9.0357344574230094</v>
      </c>
    </row>
    <row r="8" spans="1:15" x14ac:dyDescent="0.2">
      <c r="B8">
        <v>-3.6271142949824501E-4</v>
      </c>
      <c r="D8">
        <v>-3.3697414986427601E-2</v>
      </c>
      <c r="E8" s="1" t="s">
        <v>291</v>
      </c>
      <c r="F8" s="1" t="s">
        <v>332</v>
      </c>
      <c r="G8">
        <v>-2.2000000000000001E-3</v>
      </c>
      <c r="H8">
        <v>2E-3</v>
      </c>
      <c r="I8">
        <v>0.26700000000000002</v>
      </c>
      <c r="J8">
        <v>-6.0000000000000001E-3</v>
      </c>
      <c r="K8">
        <v>2E-3</v>
      </c>
      <c r="N8" s="1" t="s">
        <v>293</v>
      </c>
      <c r="O8" s="1">
        <v>174.86633040004801</v>
      </c>
    </row>
    <row r="9" spans="1:15" x14ac:dyDescent="0.2">
      <c r="B9">
        <v>3.4473686238326598E-2</v>
      </c>
      <c r="D9">
        <v>-6.8692743886063798</v>
      </c>
      <c r="E9" s="1" t="s">
        <v>292</v>
      </c>
      <c r="F9" s="1" t="s">
        <v>333</v>
      </c>
      <c r="G9">
        <v>-0.751</v>
      </c>
      <c r="H9">
        <v>1.2999999999999999E-2</v>
      </c>
      <c r="I9">
        <v>0</v>
      </c>
      <c r="J9">
        <v>-0.77700000000000002</v>
      </c>
      <c r="K9">
        <v>-0.72499999999999998</v>
      </c>
      <c r="N9" s="1" t="s">
        <v>294</v>
      </c>
      <c r="O9" s="1">
        <v>26.6293602745267</v>
      </c>
    </row>
    <row r="10" spans="1:15" x14ac:dyDescent="0.2">
      <c r="B10">
        <v>8.5149107720591005E-2</v>
      </c>
      <c r="D10">
        <v>-3.6271142949824501E-4</v>
      </c>
      <c r="E10" s="1" t="s">
        <v>293</v>
      </c>
      <c r="F10" s="1" t="s">
        <v>334</v>
      </c>
      <c r="G10">
        <v>-4.7999999999999996E-3</v>
      </c>
      <c r="H10">
        <v>2E-3</v>
      </c>
      <c r="I10">
        <v>5.0000000000000001E-3</v>
      </c>
      <c r="J10">
        <v>-8.0000000000000002E-3</v>
      </c>
      <c r="K10">
        <v>-1E-3</v>
      </c>
      <c r="N10" s="1" t="s">
        <v>295</v>
      </c>
      <c r="O10" s="1">
        <v>13.499979371171699</v>
      </c>
    </row>
    <row r="11" spans="1:15" x14ac:dyDescent="0.2">
      <c r="B11">
        <v>-6.2091398318649203E-2</v>
      </c>
      <c r="D11">
        <v>3.4473686238326598E-2</v>
      </c>
      <c r="E11" s="1" t="s">
        <v>294</v>
      </c>
      <c r="F11" s="1" t="s">
        <v>335</v>
      </c>
      <c r="G11">
        <v>-0.42230000000000001</v>
      </c>
      <c r="H11">
        <v>0.16</v>
      </c>
      <c r="I11">
        <v>8.0000000000000002E-3</v>
      </c>
      <c r="J11">
        <v>-0.73699999999999999</v>
      </c>
      <c r="K11">
        <v>-0.108</v>
      </c>
      <c r="N11" s="1" t="s">
        <v>296</v>
      </c>
      <c r="O11" s="1">
        <v>8796.0120972904006</v>
      </c>
    </row>
    <row r="12" spans="1:15" x14ac:dyDescent="0.2">
      <c r="B12">
        <v>-4.4389708308044201E-2</v>
      </c>
      <c r="D12">
        <v>8.5149107720591005E-2</v>
      </c>
      <c r="E12" s="1" t="s">
        <v>295</v>
      </c>
      <c r="F12" s="1" t="s">
        <v>336</v>
      </c>
      <c r="G12">
        <v>-0.2036</v>
      </c>
      <c r="H12">
        <v>8.2000000000000003E-2</v>
      </c>
      <c r="I12">
        <v>1.2999999999999999E-2</v>
      </c>
      <c r="J12">
        <v>-0.36399999999999999</v>
      </c>
      <c r="K12">
        <v>-4.3999999999999997E-2</v>
      </c>
      <c r="N12" s="1" t="s">
        <v>297</v>
      </c>
      <c r="O12" s="1">
        <v>10.6690613371102</v>
      </c>
    </row>
    <row r="13" spans="1:15" x14ac:dyDescent="0.2">
      <c r="B13">
        <v>4.5519676620931003E-2</v>
      </c>
      <c r="D13">
        <v>-6.2091398318649203E-2</v>
      </c>
      <c r="E13" s="1" t="s">
        <v>296</v>
      </c>
      <c r="F13" s="1" t="s">
        <v>337</v>
      </c>
      <c r="G13">
        <v>-0.1066</v>
      </c>
      <c r="H13">
        <v>0.04</v>
      </c>
      <c r="I13">
        <v>7.0000000000000001E-3</v>
      </c>
      <c r="J13">
        <v>-0.184</v>
      </c>
      <c r="K13">
        <v>-2.9000000000000001E-2</v>
      </c>
      <c r="N13" s="1" t="s">
        <v>298</v>
      </c>
      <c r="O13" s="1">
        <v>27.723558615544899</v>
      </c>
    </row>
    <row r="14" spans="1:15" x14ac:dyDescent="0.2">
      <c r="D14">
        <v>-4.4389708308044201E-2</v>
      </c>
      <c r="E14" s="1" t="s">
        <v>297</v>
      </c>
      <c r="F14" s="1" t="s">
        <v>338</v>
      </c>
      <c r="G14">
        <v>-0.3478</v>
      </c>
      <c r="H14">
        <v>0.122</v>
      </c>
      <c r="I14">
        <v>4.0000000000000001E-3</v>
      </c>
      <c r="J14">
        <v>-0.58599999999999997</v>
      </c>
      <c r="K14">
        <v>-0.109</v>
      </c>
    </row>
    <row r="15" spans="1:15" x14ac:dyDescent="0.2">
      <c r="D15">
        <v>4.5519676620931003E-2</v>
      </c>
      <c r="E15" s="1" t="s">
        <v>298</v>
      </c>
      <c r="F15" s="1" t="s">
        <v>339</v>
      </c>
      <c r="G15">
        <v>-1.7600000000000001E-2</v>
      </c>
      <c r="H15">
        <v>8.9999999999999993E-3</v>
      </c>
      <c r="I15">
        <v>5.0999999999999997E-2</v>
      </c>
      <c r="J15">
        <v>-3.5000000000000003E-2</v>
      </c>
      <c r="K15" s="45">
        <v>8.9900000000000003E-5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2F00-7042-43F3-A56B-A41C415938AF}">
  <dimension ref="A1:L10"/>
  <sheetViews>
    <sheetView workbookViewId="0">
      <selection activeCell="K13" sqref="K13"/>
    </sheetView>
  </sheetViews>
  <sheetFormatPr baseColWidth="10" defaultColWidth="8.83203125" defaultRowHeight="15" x14ac:dyDescent="0.2"/>
  <sheetData>
    <row r="1" spans="1:12" x14ac:dyDescent="0.2">
      <c r="A1" t="s">
        <v>299</v>
      </c>
      <c r="G1" t="s">
        <v>300</v>
      </c>
      <c r="L1" t="s">
        <v>301</v>
      </c>
    </row>
    <row r="3" spans="1:12" x14ac:dyDescent="0.2">
      <c r="A3" s="1" t="s">
        <v>61</v>
      </c>
      <c r="G3" s="1" t="s">
        <v>61</v>
      </c>
      <c r="L3" s="1" t="s">
        <v>61</v>
      </c>
    </row>
    <row r="4" spans="1:12" x14ac:dyDescent="0.2">
      <c r="A4" s="1" t="s">
        <v>63</v>
      </c>
      <c r="G4" s="1" t="s">
        <v>53</v>
      </c>
      <c r="L4" s="1" t="s">
        <v>27</v>
      </c>
    </row>
    <row r="5" spans="1:12" x14ac:dyDescent="0.2">
      <c r="A5" s="1" t="s">
        <v>116</v>
      </c>
      <c r="G5" s="1" t="s">
        <v>64</v>
      </c>
      <c r="L5" s="1" t="s">
        <v>116</v>
      </c>
    </row>
    <row r="6" spans="1:12" x14ac:dyDescent="0.2">
      <c r="A6" s="1" t="s">
        <v>302</v>
      </c>
      <c r="G6" s="1" t="s">
        <v>303</v>
      </c>
      <c r="L6" s="1" t="s">
        <v>55</v>
      </c>
    </row>
    <row r="7" spans="1:12" x14ac:dyDescent="0.2">
      <c r="A7" s="1" t="s">
        <v>66</v>
      </c>
      <c r="G7" s="1" t="s">
        <v>67</v>
      </c>
      <c r="L7" s="1" t="s">
        <v>67</v>
      </c>
    </row>
    <row r="8" spans="1:12" x14ac:dyDescent="0.2">
      <c r="A8" s="1" t="s">
        <v>165</v>
      </c>
      <c r="G8" s="1" t="s">
        <v>304</v>
      </c>
      <c r="L8" s="1" t="s">
        <v>69</v>
      </c>
    </row>
    <row r="9" spans="1:12" x14ac:dyDescent="0.2">
      <c r="A9" s="1" t="s">
        <v>305</v>
      </c>
      <c r="G9" s="1" t="s">
        <v>306</v>
      </c>
      <c r="L9" s="1" t="s">
        <v>307</v>
      </c>
    </row>
    <row r="10" spans="1:12" x14ac:dyDescent="0.2">
      <c r="A10" s="1" t="s">
        <v>308</v>
      </c>
      <c r="G10" s="1" t="s">
        <v>73</v>
      </c>
      <c r="L10" s="1" t="s">
        <v>309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5 year</vt:lpstr>
      <vt:lpstr>2 year</vt:lpstr>
      <vt:lpstr>1 year</vt:lpstr>
      <vt:lpstr>BGWise</vt:lpstr>
      <vt:lpstr>Feature Selection</vt:lpstr>
      <vt:lpstr>Checks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Pranav Shankar Girish</dc:creator>
  <cp:keywords/>
  <dc:description/>
  <cp:lastModifiedBy>Microsoft Office User</cp:lastModifiedBy>
  <cp:revision/>
  <dcterms:created xsi:type="dcterms:W3CDTF">2015-06-05T18:17:20Z</dcterms:created>
  <dcterms:modified xsi:type="dcterms:W3CDTF">2023-06-22T16:51:55Z</dcterms:modified>
  <cp:category/>
  <cp:contentStatus/>
</cp:coreProperties>
</file>